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9" activeTab="1"/>
  </bookViews>
  <sheets>
    <sheet name="Portada" sheetId="1" r:id="rId1"/>
    <sheet name="Global" sheetId="2" r:id="rId2"/>
    <sheet name="Nacional" sheetId="3" r:id="rId3"/>
    <sheet name="12-GUERRERO" sheetId="4" r:id="rId4"/>
  </sheets>
  <definedNames>
    <definedName name="_xlnm.Print_Area" localSheetId="3">'12-GUERRERO'!$B$1:$V$77</definedName>
    <definedName name="_xlnm.Print_Area" localSheetId="1">'Global'!$B$1:$V$47</definedName>
    <definedName name="_xlnm.Print_Area" localSheetId="2">'Nacional'!$B$1:$V$77</definedName>
    <definedName name="_xlnm.Print_Area" localSheetId="0">'Portada'!$B$1:$AD$68</definedName>
    <definedName name="_xlnm.Print_Titles" localSheetId="3">'12-GUERRERO'!$1:$4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<sst xmlns="http://schemas.openxmlformats.org/spreadsheetml/2006/main" count="663" uniqueCount="149">
  <si>
    <t>Informes sobre la Situación Económica,
las Finanzas Públicas y la Deuda Pública</t>
  </si>
  <si>
    <t>Cuarto Trimestre 2015</t>
  </si>
  <si>
    <t>33
Aportaciones Federales para Entidades Federativas y Municipios</t>
  </si>
  <si>
    <t>Programas presupuestarios cuya MIR se incluye en el reporte</t>
  </si>
  <si>
    <t xml:space="preserve">I-009 - FAETA Educación Tecnológica
</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</si>
  <si>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</si>
  <si>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</si>
  <si>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</si>
  <si>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</si>
  <si>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</si>
  <si>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</si>
  <si>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</si>
  <si>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</si>
  <si>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</si>
  <si>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</si>
  <si>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</si>
  <si>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</si>
  <si>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</si>
  <si>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</si>
  <si>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</si>
  <si>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</si>
  <si>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</si>
  <si>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 Media Superior</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</si>
  <si>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</si>
  <si>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</si>
  <si>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</si>
  <si>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</si>
  <si>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</si>
  <si>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</si>
  <si>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</si>
  <si>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</si>
  <si>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</si>
  <si>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</si>
  <si>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</si>
  <si>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</si>
  <si>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</si>
  <si>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</si>
  <si>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</si>
  <si>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</si>
  <si>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</si>
  <si>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</si>
  <si>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Acreditación de exámenes y certificación de estudios.</t>
  </si>
  <si>
    <t>Promedio de certificados entregados</t>
  </si>
  <si>
    <t>[((Numero de certificados entregados) / (El número de beneficiarios que concluyen nivel primaria o secundaria))]</t>
  </si>
  <si>
    <t>Porcentaje</t>
  </si>
  <si>
    <t>Gestión-Eficacia-Trimestral</t>
  </si>
  <si>
    <t>Estatal</t>
  </si>
  <si>
    <t/>
  </si>
  <si>
    <t>Porcentaje de exámenes acreditados</t>
  </si>
  <si>
    <t>[((Número de exámenes acreditados) / (El número de exámenes presentados)) * 100]</t>
  </si>
  <si>
    <t>Componente</t>
  </si>
  <si>
    <t>Servicio educativo de educación básica  otorgado a personas de 15 años o más en condición de rezago educativo que lo demanda.</t>
  </si>
  <si>
    <t>Porcentaje de personas que concluyen alfabetización con respecto a las atendidas en este nivel.</t>
  </si>
  <si>
    <t>[((Número de personas que concluyen alfabetización en el año t) / (Número de personas atendidas en el Programa en el año t) * 100)]</t>
  </si>
  <si>
    <t>Estratégico-Eficacia-Trimestral</t>
  </si>
  <si>
    <t>Porcentaje de personas que concluyen primaria con respecto a las atendidas en este nivel.</t>
  </si>
  <si>
    <t>[((Número de personas que concluyen primaria en el año t) / (Número de personas atendidas en el Programa en el año t) * 100)]</t>
  </si>
  <si>
    <t>Porcentaje de personas que concluyen secundaria con respecto a las atendidas en este nivel.</t>
  </si>
  <si>
    <t>[((Número de personas que concluyen secundaria en el año t) / (Número de personas atendidas en el Programa en el año t) * 100)]</t>
  </si>
  <si>
    <t>Gestión-Eficacia-Anual</t>
  </si>
  <si>
    <t>Otorgar servicios educativos proporcionados en educación tecnológica a jóvenes en edad de cursar bachillerato y establecer las condiciones para el termino de la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</si>
  <si>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</si>
  <si>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</si>
  <si>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Estratégico-Eficacia-Anual</t>
  </si>
  <si>
    <t>Porcentaje de Eficiencia terminal del sistema CONALEP</t>
  </si>
  <si>
    <t>Alumnos egresados del CONALEP de la entidad federativa en el ciclo escolar N / alumnos de nuevo ingreso a los servicios del CONALEP de la entidad federativa en el ciclo escolar N-2) X 100</t>
  </si>
  <si>
    <t>Fin</t>
  </si>
  <si>
    <t>Contribuir a fortalecer la calidad y pertinencia de la educación media superior, superior y formación para el trabajo, a fin de que contribuyan al desarrollo de México mediante la disminución del rezago educativo y el incremento de la eficiencia terminal en la educación tecnológica.</t>
  </si>
  <si>
    <t>Tasa bruta de escolarización de Educación Tecnológica</t>
  </si>
  <si>
    <t>(Matrícula total al inicio del ciclo escolar en Educación Tecnológica) / (Población total en la Entidad Federativa en el rango de edad de 15 a 17 años) x 100</t>
  </si>
  <si>
    <t>Porcentaje de la población en rezago educativo.</t>
  </si>
  <si>
    <t>[((Número de personas en situación de rezago educativo en el año t / El número total de personas de 15 años y más en el año t)) x 100]</t>
  </si>
  <si>
    <t>Propósito</t>
  </si>
  <si>
    <t>Población de 15 años y más con rezago educativo concluyen la educación básica y los jóvenes en edad de cursar bachillerato tienen acceso a los servicios de educación tecnológica.</t>
  </si>
  <si>
    <t>Porcentaje de absorción del sistema CONALEP</t>
  </si>
  <si>
    <t>(Alumnos matriculados en el sistema CONALEP de la entidad federativa en el año N / Total de egresados de secundaria de la entidad federativa en el año N) X 100</t>
  </si>
  <si>
    <t xml:space="preserve">Porcentaje de personas que superan su condición de rezago educativo </t>
  </si>
  <si>
    <t>(Número de personas atendidas en el Programa de la población objetivo que concluyen el nivel secundaria en el año t / El número de personas de 15 años y más de la población objetivo en rezago educativo en el año t-1)*100</t>
  </si>
  <si>
    <t>Recursos del FAETA en educación tecnológica.</t>
  </si>
  <si>
    <t>Porcentaje de recursos del FAETA destinados a educación tecnológica</t>
  </si>
  <si>
    <t>(Recursos FAETA destinados a educación tecnológica en el Sistema CONALEP en el año N/ Total de recursos del FAETA asignados a la entidad federativa en el año N) X 100</t>
  </si>
  <si>
    <t>Número de planteles de educación tecnológica apoyados con recursos presupuestarios del FAETA</t>
  </si>
  <si>
    <t>Sumatoria de los planteles de educación tecnológica apoyados con recursos presupuestarios del FAETA</t>
  </si>
  <si>
    <t>Otra</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</si>
  <si>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</si>
  <si>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</si>
  <si>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</si>
  <si>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N/A</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</si>
  <si>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</si>
  <si>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</si>
  <si>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</si>
  <si>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</si>
  <si>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</si>
  <si>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</si>
  <si>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</si>
  <si>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</si>
  <si>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</si>
  <si>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</si>
  <si>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</si>
  <si>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Promedio de certificados entregados
</t>
    </r>
    <r>
      <rPr>
        <sz val="10"/>
        <rFont val="Soberana Sans"/>
        <family val="2"/>
      </rPr>
      <t>Sin información</t>
    </r>
  </si>
  <si>
    <r>
      <t xml:space="preserve">Porcentaje de exámenes acreditados
</t>
    </r>
    <r>
      <rPr>
        <sz val="10"/>
        <rFont val="Soberana Sans"/>
        <family val="2"/>
      </rPr>
      <t>Sin información</t>
    </r>
  </si>
  <si>
    <r>
      <t xml:space="preserve">Porcentaje de personas que concluyen alfabetización con respecto a las atendidas en este nivel.
</t>
    </r>
    <r>
      <rPr>
        <sz val="10"/>
        <rFont val="Soberana Sans"/>
        <family val="2"/>
      </rPr>
      <t>Sin información</t>
    </r>
  </si>
  <si>
    <r>
      <t xml:space="preserve">Porcentaje de personas que concluyen primaria con respecto a las atendidas en este nivel.
</t>
    </r>
    <r>
      <rPr>
        <sz val="10"/>
        <rFont val="Soberana Sans"/>
        <family val="2"/>
      </rPr>
      <t>Sin información</t>
    </r>
  </si>
  <si>
    <r>
      <t xml:space="preserve">Porcentaje de personas que concluyen secundaria con respecto a las atendidas en este nivel.
</t>
    </r>
    <r>
      <rPr>
        <sz val="10"/>
        <rFont val="Soberana Sans"/>
        <family val="2"/>
      </rPr>
      <t>Sin información</t>
    </r>
  </si>
  <si>
    <r>
      <t xml:space="preserve">Índice de incremento de la matrícula de los servicios del CONALEP
</t>
    </r>
    <r>
      <rPr>
        <sz val="10"/>
        <rFont val="Soberana Sans"/>
        <family val="2"/>
      </rPr>
      <t>Sin información</t>
    </r>
  </si>
  <si>
    <r>
      <t xml:space="preserve">Porcentaje de Eficiencia terminal del sistema CONALEP
</t>
    </r>
    <r>
      <rPr>
        <sz val="10"/>
        <rFont val="Soberana Sans"/>
        <family val="2"/>
      </rPr>
      <t>Sin información</t>
    </r>
  </si>
  <si>
    <r>
      <t xml:space="preserve">Tasa bruta de escolarización de Educación Tecnológica
</t>
    </r>
    <r>
      <rPr>
        <sz val="10"/>
        <rFont val="Soberana Sans"/>
        <family val="2"/>
      </rPr>
      <t>Sin información</t>
    </r>
  </si>
  <si>
    <r>
      <t xml:space="preserve">Porcentaje de la población en rezago educativo.
</t>
    </r>
    <r>
      <rPr>
        <sz val="10"/>
        <rFont val="Soberana Sans"/>
        <family val="2"/>
      </rPr>
      <t>Sin información</t>
    </r>
  </si>
  <si>
    <r>
      <t xml:space="preserve">Porcentaje de absorción del sistema CONALEP
</t>
    </r>
    <r>
      <rPr>
        <sz val="10"/>
        <rFont val="Soberana Sans"/>
        <family val="2"/>
      </rPr>
      <t>Sin información</t>
    </r>
  </si>
  <si>
    <r>
      <t xml:space="preserve">Porcentaje de personas que superan su condición de rezago educativo 
</t>
    </r>
    <r>
      <rPr>
        <sz val="10"/>
        <rFont val="Soberana Sans"/>
        <family val="2"/>
      </rPr>
      <t>Sin información</t>
    </r>
  </si>
  <si>
    <r>
      <t xml:space="preserve">Porcentaje de recursos del FAETA destinados a educación tecnológica
</t>
    </r>
    <r>
      <rPr>
        <sz val="10"/>
        <rFont val="Soberana Sans"/>
        <family val="2"/>
      </rPr>
      <t>Sin información</t>
    </r>
  </si>
  <si>
    <r>
      <t xml:space="preserve">Número de planteles de educación tecnológica apoyados con recursos presupuestarios del FAETA
</t>
    </r>
    <r>
      <rPr>
        <sz val="10"/>
        <rFont val="Soberana Sans"/>
        <family val="2"/>
      </rPr>
      <t>Sin información</t>
    </r>
  </si>
  <si>
    <r>
      <t xml:space="preserve">Porcentaje de recursos del FAETA destinados a educación básica para adultos.
</t>
    </r>
    <r>
      <rPr>
        <sz val="10"/>
        <rFont val="Soberana Sans"/>
        <family val="2"/>
      </rPr>
      <t>Sin información</t>
    </r>
  </si>
  <si>
    <t>Informes sobre la Situación Económica, las Finanzas Públicas y la Deuda Pública</t>
  </si>
  <si>
    <t>Nacional</t>
  </si>
  <si>
    <t>12 - GUERRERO</t>
  </si>
  <si>
    <t>Nacional -- Sin Información --</t>
  </si>
  <si>
    <r>
      <t xml:space="preserve">Promedio de certificados entregados
</t>
    </r>
    <r>
      <rPr>
        <sz val="10"/>
        <rFont val="Soberana Sans"/>
        <family val="2"/>
      </rPr>
      <t xml:space="preserve">12 - GUERRERO  Los resultados corresponden a los logros definitivos 2015.(En virtud de que los programas educativos se operan con recursos compartidos de los ramos 33 y 11,  la meta y logro que se reportan de manera global).
12 - GUERRERO  Los resultados corresponden a los logros definitivos 2015.(En virtud de que los programas educativos se operan con recursos compartidos de los ramos 33 y 11,  la meta y logro que se reportan de manera global).
12 - GUERRERO  En virtud de que los programas educativos se operan con recursos compartidos de los ramos 33 y 11,  la meta y logro que se reportan de manera global. Durante el presente trimestre este indicador resulto muy bajo, ya que se tuvo complicaciones técnicas con la generación de certificados, sin embargo, estos se elaboraran y se entregarán dentro del siguiente trimestre. 
12 - GUERRERO  En virtud de que los programas educativos se operan con recursos compartidos de los ramos 33 y 11,  la meta y logro que se reportan de manera global. Durante el presente trimestre este indicador resulto muy bajo, ya que se tuvo complicaciones técnicas con la generación de certificados, sin embargo, estos se elaboraran y se entregarán dentro del siguiente trimestre. 
</t>
    </r>
  </si>
  <si>
    <r>
      <t xml:space="preserve">Porcentaje de exámenes acreditados
</t>
    </r>
    <r>
      <rPr>
        <sz val="10"/>
        <rFont val="Soberana Sans"/>
        <family val="2"/>
      </rPr>
      <t xml:space="preserve">12 - GUERRERO  Los resultados corresponden a los logros definitivos 2015, los cuales fueron superior a la meta programada.(En virtud de que los programas educativos se operan con recursos compartidos de los ramos 33 y 11,  la meta y logro que se reportan de manera global).
12 - GUERRERO  Los resultados corresponden a los logros definitivos 2015, los cuales fueron superior a la meta programada.(En virtud de que los programas educativos se operan con recursos compartidos de los ramos 33 y 11,  la meta y logro que se reportan de manera global).
12 - GUERRERO  En virtud de que los programas educativos se operan con recursos compartidos de los ramos 33 y 11,  la meta y logro que se reportan de manera global. Los resultados del presente trimestre  fueron los mas altos de todo el año, a pesar de que la aplicación de exámenes se redujo considerablemente, ya que por el recorte presupuestal solo se priorizaron para la aplicación, los círculos de estudio con mayor avance educativo. 
12 - GUERRERO  En virtud de que los programas educativos se operan con recursos compartidos de los ramos 33 y 11,  la meta y logro que se reportan de manera global. Los resultados del presente trimestre  fueron los mas altos de todo el año, a pesar de que la aplicación de exámenes se redujo considerablemente, ya que por el recorte presupuestal solo se priorizaron para la aplicación, los círculos de estudio con mayor avance educativo. 
</t>
    </r>
  </si>
  <si>
    <r>
      <t xml:space="preserve">Porcentaje de personas que concluyen alfabetización con respecto a las atendidas en este nivel.
</t>
    </r>
    <r>
      <rPr>
        <sz val="10"/>
        <rFont val="Soberana Sans"/>
        <family val="2"/>
      </rPr>
      <t xml:space="preserve">12 - GUERRERO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12 - GUERRERO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12 - GUERRERO  La información corresponde a los resultados anuales.(En virtud de que los programas educativos se operan con recursos compartidos de los ramos 33 y 11,  la meta y logro que se reportan de manera global). 
12 - GUERRERO  La información corresponde a los resultados anuales.(En virtud de que los programas educativos se operan con recursos compartidos de los ramos 33 y 11,  la meta y logro que se reportan de manera global). 
</t>
    </r>
  </si>
  <si>
    <r>
      <t xml:space="preserve">Porcentaje de personas que concluyen primaria con respecto a las atendidas en este nivel.
</t>
    </r>
    <r>
      <rPr>
        <sz val="10"/>
        <rFont val="Soberana Sans"/>
        <family val="2"/>
      </rPr>
      <t xml:space="preserve">12 - GUERRERO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12 - GUERRERO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12 - GUERRERO  Los resultados corresponden a los logros definitivos 2015, (En virtud de que los programas educativos se operan con recursos compartidos de los ramos 33 y 11,  la meta y logro que se reportan de manera global).
12 - GUERRERO  Los resultados corresponden a los logros definitivos 2015, (En virtud de que los programas educativos se operan con recursos compartidos de los ramos 33 y 11,  la meta y logro que se reportan de manera global).
</t>
    </r>
  </si>
  <si>
    <r>
      <t xml:space="preserve">Porcentaje de personas que concluyen secundaria con respecto a las atendidas en este nivel.
</t>
    </r>
    <r>
      <rPr>
        <sz val="10"/>
        <rFont val="Soberana Sans"/>
        <family val="2"/>
      </rPr>
      <t xml:space="preserve">12 - GUERRERO  Los resultados corresponden a los logros definitivos 2015, los cuales fueron inferiores a la meta programada, debido a que se supero la meta de educandos atendidos.(En virtud de que los programas educativos se operan con recursos compartidos de los ramos 33 y 11,  la meta y logro que se reportan de manera global).
</t>
    </r>
  </si>
  <si>
    <r>
      <t xml:space="preserve">Porcentaje de personas que concluyen secundaria con respecto a las atendidas en este nivel.
</t>
    </r>
    <r>
      <rPr>
        <sz val="10"/>
        <rFont val="Soberana Sans"/>
        <family val="2"/>
      </rPr>
      <t xml:space="preserve">12 - GUERRERO  En virtud de que los programas educativos se operan con recursos compartidos de los ramos 33 y 11,  la meta y logro que se reportan de manera global.  los logros resultados menor a los esperados debido a que en el mes de noviembre la aplicación de exámenes se redujo de manera significativa, en tanto que en el mes de diciembre dicha aplicación se suspendio, debido a falta de recursos presupuestales. 
12 - GUERRERO  En virtud de que los programas educativos se operan con recursos compartidos de los ramos 33 y 11,  la meta y logro que se reportan de manera global.  los logros resultados menor a los esperados debido a que en el mes de noviembre la aplicación de exámenes se redujo de manera significativa, en tanto que en el mes de diciembre dicha aplicación se suspendio, debido a falta de recursos presupuestales. 
12 - GUERRERO  Los resultados corresponden a los logros definitivos 2015, los cuales fueron inferior a la meta programada, debido a que se supero la meta de educandos en atención.(En virtud de que los programas educativos se operan con recursos compartidos de los ramos 33 y 11,  la meta y logro que se reportan de manera global).
12 - GUERRERO  Los resultados corresponden a los logros definitivos 2015, los cuales fueron inferior a la meta programada, debido a que se supero la meta de educandos en atención.(En virtud de que los programas educativos se operan con recursos compartidos de los ramos 33 y 11,  la meta y logro que se reportan de manera global).
</t>
    </r>
  </si>
  <si>
    <r>
      <t xml:space="preserve">Índice de incremento de la matrícula de los servicios del CONALEP
</t>
    </r>
    <r>
      <rPr>
        <sz val="10"/>
        <rFont val="Soberana Sans"/>
        <family val="2"/>
      </rPr>
      <t xml:space="preserve">12 - GUERRERO  
12 - GUERRERO  
12 - GUERRERO  Debido a que no contamos con el presupuesto suficiente, buscamos mantener nuestra matrícula sin incrementos ocasionando quedarnos abajo de nuestra proyección.
12 - GUERRERO  Debido a que no contamos con el presupuesto suficiente, buscamos mantener nuestra matrícula sin incrementos ocasionando quedarnos abajo de nuestra proyección.
</t>
    </r>
  </si>
  <si>
    <r>
      <t xml:space="preserve">Porcentaje de Eficiencia terminal del sistema CONALEP
</t>
    </r>
    <r>
      <rPr>
        <sz val="10"/>
        <rFont val="Soberana Sans"/>
        <family val="2"/>
      </rPr>
      <t xml:space="preserve">12 - GUERRERO  Debido a las acciones realizadas se logró lo programado.
12 - GUERRERO  Debido a las acciones realizadas se logró lo programado.
12 - GUERRERO  
12 - GUERRERO  
</t>
    </r>
  </si>
  <si>
    <r>
      <t xml:space="preserve">Tasa bruta de escolarización de Educación Tecnológica
</t>
    </r>
    <r>
      <rPr>
        <sz val="10"/>
        <rFont val="Soberana Sans"/>
        <family val="2"/>
      </rPr>
      <t xml:space="preserve">12 - GUERRERO  
12 - GUERRERO  
12 - GUERRERO  Debido a que no contamos con el presupuesto suficiente, buscamos mantener nuestra matrícula sin incrementos ocasionando quedarnos abajo de nuestra proyección.
12 - GUERRERO  Debido a que no contamos con el presupuesto suficiente, buscamos mantener nuestra matrícula sin incrementos ocasionando quedarnos abajo de nuestra proyección.
</t>
    </r>
  </si>
  <si>
    <r>
      <t xml:space="preserve">Porcentaje de la población en rezago educativo.
</t>
    </r>
    <r>
      <rPr>
        <sz val="10"/>
        <rFont val="Soberana Sans"/>
        <family val="2"/>
      </rPr>
      <t xml:space="preserve">12 - GUERRERO  En virtud de que los programas educativos se operan con recursos compartidos de los ramos 33 y 11,  la meta y logro que se reportan de manera global. El porcentaje de la población en rezago educativo no sufrio cambios, debido a que a pesar de los esfuerzos del Instituto, se siguen incorporando al rezago educativo, población desertora del sistema escolar, aunado a que este Instituto no cuenta con la estructura suficiente para tener mayor cobertura de atención.
12 - GUERRERO  En virtud de que los programas educativos se operan con recursos compartidos de los ramos 33 y 11,  la meta y logro que se reportan de manera global. El porcentaje de la población en rezago educativo no sufrio cambios, debido a que a pesar de los esfuerzos del Instituto, se siguen incorporando al rezago educativo, población desertora del sistema escolar, aunado a que este Instituto no cuenta con la estructura suficiente para tener mayor cobertura de atención.
12 - GUERRERO  En virtud de que los programas educativos se operan con recursos compartidos de los ramos 33 y 11,  la meta y logro que se reportan de manera global.
12 - GUERRERO  En virtud de que los programas educativos se operan con recursos compartidos de los ramos 33 y 11,  la meta y logro que se reportan de manera global.
</t>
    </r>
  </si>
  <si>
    <r>
      <t xml:space="preserve">Porcentaje de absorción del sistema CONALEP
</t>
    </r>
    <r>
      <rPr>
        <sz val="10"/>
        <rFont val="Soberana Sans"/>
        <family val="2"/>
      </rPr>
      <t xml:space="preserve">12 - GUERRERO  Debido a las acciones realizadas se logró lo programado.
12 - GUERRERO  Debido a las acciones realizadas se logró lo programado.
12 - GUERRERO  
12 - GUERRERO  
</t>
    </r>
  </si>
  <si>
    <r>
      <t xml:space="preserve">Porcentaje de personas que superan su condición de rezago educativo 
</t>
    </r>
    <r>
      <rPr>
        <sz val="10"/>
        <rFont val="Soberana Sans"/>
        <family val="2"/>
      </rPr>
      <t xml:space="preserve">12 - GUERRERO  En virtud de que los programas educativos se operan con recursos compartidos de los ramos 33 y 11,  la meta y logro que se reportan de manera global
12 - GUERRERO  En virtud de que los programas educativos se operan con recursos compartidos de los ramos 33 y 11,  la meta y logro que se reportan de manera global
12 - GUERRERO  En virtud de que los programas educativos se operan con recursos compartidos de los ramos 33 y 11,  la meta y logro que se reportan de manera global. los resultados de este indicador se deben a que a pesar de los esfuerzos del Instituto, se siguen incorporando al rezago educativo, población desertora del sistema escolar, aunado a que este Instituto no cuenta con la estructura suficiente para tener mayor cobertura de atención, sin embargo, se logro superar la meta programada.
12 - GUERRERO  En virtud de que los programas educativos se operan con recursos compartidos de los ramos 33 y 11,  la meta y logro que se reportan de manera global. los resultados de este indicador se deben a que a pesar de los esfuerzos del Instituto, se siguen incorporando al rezago educativo, población desertora del sistema escolar, aunado a que este Instituto no cuenta con la estructura suficiente para tener mayor cobertura de atención, sin embargo, se logro superar la meta programada.
</t>
    </r>
  </si>
  <si>
    <r>
      <t xml:space="preserve">Porcentaje de recursos del FAETA destinados a educación tecnológica
</t>
    </r>
    <r>
      <rPr>
        <sz val="10"/>
        <rFont val="Soberana Sans"/>
        <family val="2"/>
      </rPr>
      <t xml:space="preserve">12 - GUERRERO  No se logró que nos autorizaran los recursos gestionados para los plateles Tlapa de Comonfort y Buenavista de Cuellar.
12 - GUERRERO  No se logró que nos autorizaran los recursos gestionados para los plateles Tlapa de Comonfort y Buenavista de Cuellar.
12 - GUERRERO  
12 - GUERRERO  
</t>
    </r>
  </si>
  <si>
    <r>
      <t xml:space="preserve">Número de planteles de educación tecnológica apoyados con recursos presupuestarios del FAETA
</t>
    </r>
    <r>
      <rPr>
        <sz val="10"/>
        <rFont val="Soberana Sans"/>
        <family val="2"/>
      </rPr>
      <t xml:space="preserve">12 - GUERRERO  A pesar de haber cumplido con toda la documentación, SEP y la SHCP no nos han autorizado los planteles 334 Buenavista de Cuellar y 335 Tlapa de Comonfort.
12 - GUERRERO  A pesar de haber cumplido con toda la documentación, SEP y la SHCP no nos han autorizado los planteles 334 Buenavista de Cuellar y 335 Tlapa de Comonfort.
12 - GUERRERO  
12 - GUERRERO  
</t>
    </r>
  </si>
  <si>
    <t xml:space="preserve">Porcentaje de recursos del FAETA destinados a educación básica para adultos.
</t>
  </si>
  <si>
    <t>12-GUERRERO</t>
  </si>
  <si>
    <t>0 - Cobertura estatal</t>
  </si>
  <si>
    <t>12-GUERRERO -- Sin Información --</t>
  </si>
  <si>
    <r>
      <t xml:space="preserve">Promedio de certificados entregados
</t>
    </r>
    <r>
      <rPr>
        <sz val="10"/>
        <rFont val="Soberana Sans"/>
        <family val="2"/>
      </rPr>
      <t xml:space="preserve">0 - Cobertura estatal  Los resultados corresponden a los logros definitivos 2015.(En virtud de que los programas educativos se operan con recursos compartidos de los ramos 33 y 11,  la meta y logro que se reportan de manera global).
0 - Cobertura estatal  Los resultados corresponden a los logros definitivos 2015.(En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Durante el presente trimestre este indicador resulto muy bajo, ya que se tuvo complicaciones técnicas con la generación de certificados, sin embargo, estos se elaboraran y se entregarán dentro del siguiente trimestre. 
0 - Cobertura estatal  En virtud de que los programas educativos se operan con recursos compartidos de los ramos 33 y 11,  la meta y logro que se reportan de manera global. Durante el presente trimestre este indicador resulto muy bajo, ya que se tuvo complicaciones técnicas con la generación de certificados, sin embargo, estos se elaboraran y se entregarán dentro del siguiente trimestre. 
</t>
    </r>
  </si>
  <si>
    <r>
      <t xml:space="preserve">Porcentaje de exámenes acreditados
</t>
    </r>
    <r>
      <rPr>
        <sz val="10"/>
        <rFont val="Soberana Sans"/>
        <family val="2"/>
      </rPr>
      <t xml:space="preserve">0 - Cobertura estatal  Los resultados corresponden a los logros definitivos 2015, los cuales fueron superior a la meta programada.(En virtud de que los programas educativos se operan con recursos compartidos de los ramos 33 y 11,  la meta y logro que se reportan de manera global).
0 - Cobertura estatal  Los resultados corresponden a los logros definitivos 2015, los cuales fueron superior a la meta programada.(En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Los resultados del presente trimestre  fueron los mas altos de todo el año, a pesar de que la aplicación de exámenes se redujo considerablemente, ya que por el recorte presupuestal solo se priorizaron para la aplicación, los círculos de estudio con mayor avance educativo. 
0 - Cobertura estatal  En virtud de que los programas educativos se operan con recursos compartidos de los ramos 33 y 11,  la meta y logro que se reportan de manera global. Los resultados del presente trimestre  fueron los mas altos de todo el año, a pesar de que la aplicación de exámenes se redujo considerablemente, ya que por el recorte presupuestal solo se priorizaron para la aplicación, los círculos de estudio con mayor avance educativo. 
</t>
    </r>
  </si>
  <si>
    <r>
      <t xml:space="preserve">Porcentaje de personas que concluyen alfabetización con respecto a las atendidas en este nivel.
</t>
    </r>
    <r>
      <rPr>
        <sz val="10"/>
        <rFont val="Soberana Sans"/>
        <family val="2"/>
      </rPr>
      <t xml:space="preserve">0 - Cobertura estatal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0 - Cobertura estatal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0 - Cobertura estatal  La información corresponde a los resultados anuales.(En virtud de que los programas educativos se operan con recursos compartidos de los ramos 33 y 11,  la meta y logro que se reportan de manera global). 
0 - Cobertura estatal  La información corresponde a los resultados anuales.(En virtud de que los programas educativos se operan con recursos compartidos de los ramos 33 y 11,  la meta y logro que se reportan de manera global). 
</t>
    </r>
  </si>
  <si>
    <r>
      <t xml:space="preserve">Porcentaje de personas que concluyen primaria con respecto a las atendidas en este nivel.
</t>
    </r>
    <r>
      <rPr>
        <sz val="10"/>
        <rFont val="Soberana Sans"/>
        <family val="2"/>
      </rPr>
      <t xml:space="preserve">0 - Cobertura estatal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0 - Cobertura estatal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0 - Cobertura estatal  Los resultados corresponden a los logros definitivos 2015, (En virtud de que los programas educativos se operan con recursos compartidos de los ramos 33 y 11,  la meta y logro que se reportan de manera global).
0 - Cobertura estatal  Los resultados corresponden a los logros definitivos 2015, (En virtud de que los programas educativos se operan con recursos compartidos de los ramos 33 y 11,  la meta y logro que se reportan de manera global).
</t>
    </r>
  </si>
  <si>
    <r>
      <t xml:space="preserve">Porcentaje de personas que concluyen secundaria con respecto a las atendidas en este nivel.
</t>
    </r>
    <r>
      <rPr>
        <sz val="10"/>
        <rFont val="Soberana Sans"/>
        <family val="2"/>
      </rPr>
      <t xml:space="preserve">0 - Cobertura estatal  Los resultados corresponden a los logros definitivos 2015, los cuales fueron inferiores a la meta programada, debido a que se supero la meta de educandos atendidos.(En virtud de que los programas educativos se operan con recursos compartidos de los ramos 33 y 11,  la meta y logro que se reportan de manera global).
</t>
    </r>
  </si>
  <si>
    <r>
      <t xml:space="preserve">Porcentaje de personas que concluyen secundaria con respecto a las atendidas en este nivel.
</t>
    </r>
    <r>
      <rPr>
        <sz val="10"/>
        <rFont val="Soberana Sans"/>
        <family val="2"/>
      </rPr>
      <t xml:space="preserve">0 - Cobertura estatal  En virtud de que los programas educativos se operan con recursos compartidos de los ramos 33 y 11,  la meta y logro que se reportan de manera global.  los logros resultados menor a los esperados debido a que en el mes de noviembre la aplicación de exámenes se redujo de manera significativa, en tanto que en el mes de diciembre dicha aplicación se suspendio, debido a falta de recursos presupuestales. 
0 - Cobertura estatal  En virtud de que los programas educativos se operan con recursos compartidos de los ramos 33 y 11,  la meta y logro que se reportan de manera global.  los logros resultados menor a los esperados debido a que en el mes de noviembre la aplicación de exámenes se redujo de manera significativa, en tanto que en el mes de diciembre dicha aplicación se suspendio, debido a falta de recursos presupuestales. 
0 - Cobertura estatal  Los resultados corresponden a los logros definitivos 2015, los cuales fueron inferior a la meta programada, debido a que se supero la meta de educandos en atención.(En virtud de que los programas educativos se operan con recursos compartidos de los ramos 33 y 11,  la meta y logro que se reportan de manera global).
0 - Cobertura estatal  Los resultados corresponden a los logros definitivos 2015, los cuales fueron inferior a la meta programada, debido a que se supero la meta de educandos en atención.(En virtud de que los programas educativos se operan con recursos compartidos de los ramos 33 y 11,  la meta y logro que se reportan de manera global).
</t>
    </r>
  </si>
  <si>
    <r>
      <t xml:space="preserve">Índice de incremento de la matrícula de los servicios del CONALEP
</t>
    </r>
    <r>
      <rPr>
        <sz val="10"/>
        <rFont val="Soberana Sans"/>
        <family val="2"/>
      </rPr>
      <t xml:space="preserve">0 - Cobertura estatal  
0 - Cobertura estatal  
0 - Cobertura estatal  Debido a que no contamos con el presupuesto suficiente, buscamos mantener nuestra matrícula sin incrementos ocasionando quedarnos abajo de nuestra proyección.
0 - Cobertura estatal  Debido a que no contamos con el presupuesto suficiente, buscamos mantener nuestra matrícula sin incrementos ocasionando quedarnos abajo de nuestra proyección.
</t>
    </r>
  </si>
  <si>
    <r>
      <t xml:space="preserve">Porcentaje de Eficiencia terminal del sistema CONALEP
</t>
    </r>
    <r>
      <rPr>
        <sz val="10"/>
        <rFont val="Soberana Sans"/>
        <family val="2"/>
      </rPr>
      <t xml:space="preserve">0 - Cobertura estatal  Debido a las acciones realizadas se logró lo programado.
0 - Cobertura estatal  Debido a las acciones realizadas se logró lo programado.
0 - Cobertura estatal  
0 - Cobertura estatal  
</t>
    </r>
  </si>
  <si>
    <r>
      <t xml:space="preserve">Tasa bruta de escolarización de Educación Tecnológica
</t>
    </r>
    <r>
      <rPr>
        <sz val="10"/>
        <rFont val="Soberana Sans"/>
        <family val="2"/>
      </rPr>
      <t xml:space="preserve">0 - Cobertura estatal  
0 - Cobertura estatal  
0 - Cobertura estatal  Debido a que no contamos con el presupuesto suficiente, buscamos mantener nuestra matrícula sin incrementos ocasionando quedarnos abajo de nuestra proyección.
0 - Cobertura estatal  Debido a que no contamos con el presupuesto suficiente, buscamos mantener nuestra matrícula sin incrementos ocasionando quedarnos abajo de nuestra proyección.
</t>
    </r>
  </si>
  <si>
    <r>
      <t xml:space="preserve">Porcentaje de la población en rezago educativo.
</t>
    </r>
    <r>
      <rPr>
        <sz val="10"/>
        <rFont val="Soberana Sans"/>
        <family val="2"/>
      </rPr>
      <t xml:space="preserve">0 - Cobertura estatal  En virtud de que los programas educativos se operan con recursos compartidos de los ramos 33 y 11,  la meta y logro que se reportan de manera global. El porcentaje de la población en rezago educativo no sufrio cambios, debido a que a pesar de los esfuerzos del Instituto, se siguen incorporando al rezago educativo, población desertora del sistema escolar, aunado a que este Instituto no cuenta con la estructura suficiente para tener mayor cobertura de atención.
0 - Cobertura estatal  En virtud de que los programas educativos se operan con recursos compartidos de los ramos 33 y 11,  la meta y logro que se reportan de manera global. El porcentaje de la población en rezago educativo no sufrio cambios, debido a que a pesar de los esfuerzos del Instituto, se siguen incorporando al rezago educativo, población desertora del sistema escolar, aunado a que este Instituto no cuenta con la estructura suficiente para tener mayor cobertura de atención.
0 - Cobertura estatal  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t>
    </r>
  </si>
  <si>
    <r>
      <t xml:space="preserve">Porcentaje de absorción del sistema CONALEP
</t>
    </r>
    <r>
      <rPr>
        <sz val="10"/>
        <rFont val="Soberana Sans"/>
        <family val="2"/>
      </rPr>
      <t xml:space="preserve">0 - Cobertura estatal  Debido a las acciones realizadas se logró lo programado.
0 - Cobertura estatal  Debido a las acciones realizadas se logró lo programado.
0 - Cobertura estatal  
0 - Cobertura estatal  
</t>
    </r>
  </si>
  <si>
    <r>
      <t xml:space="preserve">Porcentaje de personas que superan su condición de rezago educativo 
</t>
    </r>
    <r>
      <rPr>
        <sz val="10"/>
        <rFont val="Soberana Sans"/>
        <family val="2"/>
      </rPr>
      <t xml:space="preserve">0 - Cobertura estatal  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los resultados de este indicador se deben a que a pesar de los esfuerzos del Instituto, se siguen incorporando al rezago educativo, población desertora del sistema escolar, aunado a que este Instituto no cuenta con la estructura suficiente para tener mayor cobertura de atención, sin embargo, se logro superar la meta programada.
0 - Cobertura estatal  En virtud de que los programas educativos se operan con recursos compartidos de los ramos 33 y 11,  la meta y logro que se reportan de manera global. los resultados de este indicador se deben a que a pesar de los esfuerzos del Instituto, se siguen incorporando al rezago educativo, población desertora del sistema escolar, aunado a que este Instituto no cuenta con la estructura suficiente para tener mayor cobertura de atención, sin embargo, se logro superar la meta programada.
</t>
    </r>
  </si>
  <si>
    <r>
      <t xml:space="preserve">Porcentaje de recursos del FAETA destinados a educación tecnológica
</t>
    </r>
    <r>
      <rPr>
        <sz val="10"/>
        <rFont val="Soberana Sans"/>
        <family val="2"/>
      </rPr>
      <t xml:space="preserve">0 - Cobertura estatal  No se logró que nos autorizaran los recursos gestionados para los plateles Tlapa de Comonfort y Buenavista de Cuellar.
0 - Cobertura estatal  No se logró que nos autorizaran los recursos gestionados para los plateles Tlapa de Comonfort y Buenavista de Cuellar.
0 - Cobertura estatal  
0 - Cobertura estatal  
</t>
    </r>
  </si>
  <si>
    <r>
      <t xml:space="preserve">Número de planteles de educación tecnológica apoyados con recursos presupuestarios del FAETA
</t>
    </r>
    <r>
      <rPr>
        <sz val="10"/>
        <rFont val="Soberana Sans"/>
        <family val="2"/>
      </rPr>
      <t xml:space="preserve">0 - Cobertura estatal  A pesar de haber cumplido con toda la documentación, SEP y la SHCP no nos han autorizado los planteles 334 Buenavista de Cuellar y 335 Tlapa de Comonfort.
0 - Cobertura estatal  A pesar de haber cumplido con toda la documentación, SEP y la SHCP no nos han autorizado los planteles 334 Buenavista de Cuellar y 335 Tlapa de Comonfort.
0 - Cobertura estatal  
0 - Cobertura estatal  
</t>
    </r>
  </si>
</sst>
</file>

<file path=xl/styles.xml><?xml version="1.0" encoding="utf-8"?>
<styleSheet xmlns="http://schemas.openxmlformats.org/spreadsheetml/2006/main">
  <numFmts count="1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indexed="63"/>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7" fillId="33" borderId="0" xfId="0" applyFont="1" applyFill="1" applyAlignment="1">
      <alignment horizontal="center" vertical="center" wrapText="1"/>
    </xf>
    <xf numFmtId="0" fontId="20" fillId="0" borderId="0" xfId="0" applyFont="1" applyFill="1" applyAlignment="1">
      <alignment vertical="center"/>
    </xf>
    <xf numFmtId="0" fontId="28" fillId="34" borderId="0" xfId="0" applyFont="1" applyFill="1" applyAlignment="1">
      <alignment horizontal="center" vertical="center" wrapText="1"/>
    </xf>
    <xf numFmtId="0" fontId="18" fillId="0" borderId="0" xfId="0" applyFont="1" applyAlignment="1">
      <alignment horizontal="center" vertical="center" wrapText="1"/>
    </xf>
    <xf numFmtId="0" fontId="29" fillId="0" borderId="0" xfId="0" applyFont="1" applyAlignment="1">
      <alignment horizontal="justify" vertical="top" wrapText="1"/>
    </xf>
    <xf numFmtId="0" fontId="30" fillId="33" borderId="0" xfId="0" applyFont="1" applyFill="1" applyAlignment="1">
      <alignment horizontal="center" vertical="center" wrapText="1"/>
    </xf>
    <xf numFmtId="0" fontId="21"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2" fillId="35" borderId="10" xfId="0" applyFont="1" applyFill="1" applyBorder="1" applyAlignment="1">
      <alignment horizontal="centerContinuous" vertical="center"/>
    </xf>
    <xf numFmtId="0" fontId="23" fillId="35" borderId="11" xfId="0" applyFont="1" applyFill="1" applyBorder="1" applyAlignment="1">
      <alignment horizontal="centerContinuous" vertical="center"/>
    </xf>
    <xf numFmtId="0" fontId="23" fillId="35" borderId="11" xfId="0" applyFont="1" applyFill="1" applyBorder="1" applyAlignment="1">
      <alignment horizontal="centerContinuous" vertical="center" wrapText="1"/>
    </xf>
    <xf numFmtId="0" fontId="23"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8" fillId="0" borderId="17" xfId="0" applyFont="1" applyBorder="1" applyAlignment="1">
      <alignment horizontal="center" vertical="top" wrapText="1"/>
    </xf>
    <xf numFmtId="0" fontId="18" fillId="0" borderId="0" xfId="0" applyFont="1" applyBorder="1" applyAlignment="1">
      <alignment horizontal="center" vertical="top" wrapText="1"/>
    </xf>
    <xf numFmtId="0" fontId="18"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9" fillId="0" borderId="20" xfId="0" applyFont="1" applyBorder="1" applyAlignment="1">
      <alignmen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29" xfId="0" applyFont="1" applyFill="1" applyBorder="1" applyAlignment="1">
      <alignment horizontal="center" vertical="top" wrapText="1"/>
    </xf>
    <xf numFmtId="0" fontId="19" fillId="36" borderId="0" xfId="0" applyFont="1" applyFill="1" applyBorder="1" applyAlignment="1">
      <alignment horizontal="center" vertical="top" wrapText="1"/>
    </xf>
    <xf numFmtId="4" fontId="19" fillId="36" borderId="39" xfId="0" applyNumberFormat="1" applyFont="1" applyFill="1" applyBorder="1" applyAlignment="1">
      <alignment horizontal="center" vertical="center" wrapText="1"/>
    </xf>
    <xf numFmtId="4" fontId="19"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9"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0" fillId="0" borderId="0" xfId="0" applyNumberFormat="1" applyAlignment="1">
      <alignment vertical="top" wrapText="1"/>
    </xf>
    <xf numFmtId="4" fontId="24" fillId="36" borderId="44"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wrapText="1"/>
    </xf>
    <xf numFmtId="4" fontId="19" fillId="36" borderId="45" xfId="0" applyNumberFormat="1" applyFont="1" applyFill="1" applyBorder="1" applyAlignment="1">
      <alignment vertical="center" wrapText="1"/>
    </xf>
    <xf numFmtId="4" fontId="19" fillId="36" borderId="46" xfId="0" applyNumberFormat="1" applyFont="1" applyFill="1" applyBorder="1" applyAlignment="1">
      <alignment vertical="center" wrapText="1"/>
    </xf>
    <xf numFmtId="0" fontId="19" fillId="36" borderId="47" xfId="0" applyFont="1" applyFill="1" applyBorder="1" applyAlignment="1">
      <alignment horizontal="center" vertical="center" wrapText="1"/>
    </xf>
    <xf numFmtId="0" fontId="19" fillId="36" borderId="48" xfId="0" applyFont="1" applyFill="1" applyBorder="1" applyAlignment="1">
      <alignment horizontal="center" vertical="center" wrapText="1"/>
    </xf>
    <xf numFmtId="4" fontId="24" fillId="36" borderId="49" xfId="0" applyNumberFormat="1" applyFont="1" applyFill="1" applyBorder="1" applyAlignment="1">
      <alignment horizontal="centerContinuous" vertical="center"/>
    </xf>
    <xf numFmtId="0" fontId="25" fillId="36" borderId="50" xfId="0" applyFont="1" applyFill="1" applyBorder="1" applyAlignment="1">
      <alignment horizontal="centerContinuous" vertical="center"/>
    </xf>
    <xf numFmtId="0" fontId="25" fillId="36" borderId="50" xfId="0" applyFont="1" applyFill="1" applyBorder="1" applyAlignment="1">
      <alignment horizontal="centerContinuous" vertical="center" wrapText="1"/>
    </xf>
    <xf numFmtId="0" fontId="19" fillId="36" borderId="50" xfId="0" applyFont="1" applyFill="1" applyBorder="1" applyAlignment="1">
      <alignment vertical="center" wrapText="1"/>
    </xf>
    <xf numFmtId="0" fontId="19" fillId="36" borderId="51" xfId="0" applyFont="1" applyFill="1" applyBorder="1" applyAlignment="1">
      <alignment horizontal="center" vertical="center" wrapText="1"/>
    </xf>
    <xf numFmtId="0" fontId="19" fillId="36" borderId="52" xfId="0" applyFont="1" applyFill="1" applyBorder="1" applyAlignment="1">
      <alignment horizontal="center" vertical="center" wrapText="1"/>
    </xf>
    <xf numFmtId="0" fontId="19" fillId="0" borderId="53" xfId="0" applyFont="1" applyBorder="1" applyAlignment="1">
      <alignment horizontal="justify" vertical="top" wrapText="1"/>
    </xf>
    <xf numFmtId="0" fontId="19" fillId="0" borderId="54" xfId="0" applyFont="1" applyBorder="1" applyAlignment="1">
      <alignment horizontal="justify" vertical="top" wrapText="1"/>
    </xf>
    <xf numFmtId="0" fontId="19"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0" fillId="0" borderId="55" xfId="0" applyNumberFormat="1" applyFont="1" applyFill="1" applyBorder="1" applyAlignment="1">
      <alignment horizontal="right" vertical="top" wrapText="1"/>
    </xf>
    <xf numFmtId="0" fontId="19" fillId="0" borderId="56" xfId="0" applyFont="1" applyBorder="1" applyAlignment="1">
      <alignment horizontal="justify" vertical="top" wrapText="1"/>
    </xf>
    <xf numFmtId="0" fontId="19" fillId="0" borderId="57" xfId="0" applyFont="1" applyBorder="1" applyAlignment="1">
      <alignment horizontal="justify" vertical="top" wrapText="1"/>
    </xf>
    <xf numFmtId="0" fontId="19"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2" fillId="35" borderId="10" xfId="0" applyFont="1" applyFill="1" applyBorder="1" applyAlignment="1">
      <alignment horizontal="left" vertical="center"/>
    </xf>
    <xf numFmtId="0" fontId="23" fillId="35" borderId="11" xfId="0" applyFont="1" applyFill="1" applyBorder="1" applyAlignment="1">
      <alignment horizontal="left" vertical="center"/>
    </xf>
    <xf numFmtId="0" fontId="23" fillId="35" borderId="11" xfId="0" applyFont="1" applyFill="1" applyBorder="1" applyAlignment="1">
      <alignment horizontal="left" vertical="center" wrapText="1"/>
    </xf>
    <xf numFmtId="0" fontId="23" fillId="35" borderId="12" xfId="0" applyFont="1" applyFill="1" applyBorder="1" applyAlignment="1">
      <alignment horizontal="left" vertical="center" wrapText="1"/>
    </xf>
    <xf numFmtId="0" fontId="19" fillId="0" borderId="58" xfId="0" applyFont="1" applyFill="1" applyBorder="1" applyAlignment="1">
      <alignment horizontal="justify" vertical="top" wrapText="1"/>
    </xf>
    <xf numFmtId="0" fontId="19" fillId="0" borderId="59" xfId="0" applyFont="1" applyFill="1" applyBorder="1" applyAlignment="1">
      <alignment horizontal="justify" vertical="top" wrapText="1"/>
    </xf>
    <xf numFmtId="0" fontId="19" fillId="0" borderId="42" xfId="0" applyFont="1" applyFill="1" applyBorder="1" applyAlignment="1">
      <alignment horizontal="justify" vertical="top" wrapText="1"/>
    </xf>
    <xf numFmtId="0" fontId="19" fillId="0" borderId="60"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62" xfId="0" applyFont="1" applyFill="1" applyBorder="1" applyAlignment="1">
      <alignment horizontal="justify" vertical="top" wrapText="1"/>
    </xf>
    <xf numFmtId="4" fontId="19" fillId="35" borderId="63" xfId="0" applyNumberFormat="1" applyFont="1" applyFill="1" applyBorder="1" applyAlignment="1">
      <alignment horizontal="left" vertical="center" wrapText="1"/>
    </xf>
    <xf numFmtId="4" fontId="19" fillId="35" borderId="6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19" fillId="35" borderId="6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47"/>
  <sheetViews>
    <sheetView showGridLines="0" tabSelected="1" view="pageBreakPreview" zoomScale="78" zoomScaleNormal="80" zoomScaleSheetLayoutView="78" zoomScalePageLayoutView="0" workbookViewId="0" topLeftCell="A1">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60</v>
      </c>
      <c r="S11" s="65">
        <v>60</v>
      </c>
      <c r="T11" s="65">
        <v>5.19</v>
      </c>
      <c r="U11" s="65">
        <f aca="true" t="shared" si="0" ref="U11:U25">IF(ISERROR(T11/S11),"N/A",T11/S11*100)</f>
        <v>8.65</v>
      </c>
      <c r="V11" s="66" t="s">
        <v>46</v>
      </c>
    </row>
    <row r="12" spans="1:22" ht="75" customHeight="1" thickBot="1" thickTop="1">
      <c r="A12" s="62"/>
      <c r="B12" s="63" t="s">
        <v>40</v>
      </c>
      <c r="C12" s="64" t="s">
        <v>47</v>
      </c>
      <c r="D12" s="64"/>
      <c r="E12" s="64"/>
      <c r="F12" s="64"/>
      <c r="G12" s="64"/>
      <c r="H12" s="64"/>
      <c r="I12" s="64" t="s">
        <v>48</v>
      </c>
      <c r="J12" s="64"/>
      <c r="K12" s="64"/>
      <c r="L12" s="64" t="s">
        <v>49</v>
      </c>
      <c r="M12" s="64"/>
      <c r="N12" s="64"/>
      <c r="O12" s="64"/>
      <c r="P12" s="65" t="s">
        <v>44</v>
      </c>
      <c r="Q12" s="65" t="s">
        <v>45</v>
      </c>
      <c r="R12" s="65">
        <v>80</v>
      </c>
      <c r="S12" s="65">
        <v>80</v>
      </c>
      <c r="T12" s="65">
        <v>83.015</v>
      </c>
      <c r="U12" s="65">
        <f t="shared" si="0"/>
        <v>103.76875000000001</v>
      </c>
      <c r="V12" s="66" t="s">
        <v>46</v>
      </c>
    </row>
    <row r="13" spans="1:22" ht="75" customHeight="1" thickBot="1" thickTop="1">
      <c r="A13" s="62"/>
      <c r="B13" s="63" t="s">
        <v>50</v>
      </c>
      <c r="C13" s="64" t="s">
        <v>51</v>
      </c>
      <c r="D13" s="64"/>
      <c r="E13" s="64"/>
      <c r="F13" s="64"/>
      <c r="G13" s="64"/>
      <c r="H13" s="64"/>
      <c r="I13" s="64" t="s">
        <v>52</v>
      </c>
      <c r="J13" s="64"/>
      <c r="K13" s="64"/>
      <c r="L13" s="64" t="s">
        <v>53</v>
      </c>
      <c r="M13" s="64"/>
      <c r="N13" s="64"/>
      <c r="O13" s="64"/>
      <c r="P13" s="65" t="s">
        <v>44</v>
      </c>
      <c r="Q13" s="65" t="s">
        <v>54</v>
      </c>
      <c r="R13" s="65">
        <v>38.85</v>
      </c>
      <c r="S13" s="65">
        <v>38.85</v>
      </c>
      <c r="T13" s="65">
        <v>27.29</v>
      </c>
      <c r="U13" s="65">
        <f t="shared" si="0"/>
        <v>70.24453024453024</v>
      </c>
      <c r="V13" s="66" t="s">
        <v>46</v>
      </c>
    </row>
    <row r="14" spans="1:22" ht="75" customHeight="1" thickBot="1" thickTop="1">
      <c r="A14" s="62"/>
      <c r="B14" s="63" t="s">
        <v>50</v>
      </c>
      <c r="C14" s="64" t="s">
        <v>47</v>
      </c>
      <c r="D14" s="64"/>
      <c r="E14" s="64"/>
      <c r="F14" s="64"/>
      <c r="G14" s="64"/>
      <c r="H14" s="64"/>
      <c r="I14" s="64" t="s">
        <v>55</v>
      </c>
      <c r="J14" s="64"/>
      <c r="K14" s="64"/>
      <c r="L14" s="64" t="s">
        <v>56</v>
      </c>
      <c r="M14" s="64"/>
      <c r="N14" s="64"/>
      <c r="O14" s="64"/>
      <c r="P14" s="65" t="s">
        <v>44</v>
      </c>
      <c r="Q14" s="65" t="s">
        <v>54</v>
      </c>
      <c r="R14" s="65">
        <v>37.7</v>
      </c>
      <c r="S14" s="65">
        <v>37.7</v>
      </c>
      <c r="T14" s="65">
        <v>11.83</v>
      </c>
      <c r="U14" s="65">
        <f t="shared" si="0"/>
        <v>31.379310344827584</v>
      </c>
      <c r="V14" s="66" t="s">
        <v>46</v>
      </c>
    </row>
    <row r="15" spans="1:22" ht="75" customHeight="1" thickBot="1" thickTop="1">
      <c r="A15" s="62"/>
      <c r="B15" s="63" t="s">
        <v>50</v>
      </c>
      <c r="C15" s="64" t="s">
        <v>47</v>
      </c>
      <c r="D15" s="64"/>
      <c r="E15" s="64"/>
      <c r="F15" s="64"/>
      <c r="G15" s="64"/>
      <c r="H15" s="64"/>
      <c r="I15" s="64" t="s">
        <v>57</v>
      </c>
      <c r="J15" s="64"/>
      <c r="K15" s="64"/>
      <c r="L15" s="64" t="s">
        <v>58</v>
      </c>
      <c r="M15" s="64"/>
      <c r="N15" s="64"/>
      <c r="O15" s="64"/>
      <c r="P15" s="65" t="s">
        <v>44</v>
      </c>
      <c r="Q15" s="65" t="s">
        <v>54</v>
      </c>
      <c r="R15" s="65">
        <v>60</v>
      </c>
      <c r="S15" s="65">
        <v>60</v>
      </c>
      <c r="T15" s="65">
        <v>37.65</v>
      </c>
      <c r="U15" s="65">
        <f t="shared" si="0"/>
        <v>62.74999999999999</v>
      </c>
      <c r="V15" s="66" t="s">
        <v>46</v>
      </c>
    </row>
    <row r="16" spans="1:22" ht="75" customHeight="1" thickBot="1" thickTop="1">
      <c r="A16" s="62"/>
      <c r="B16" s="63" t="s">
        <v>50</v>
      </c>
      <c r="C16" s="64" t="s">
        <v>47</v>
      </c>
      <c r="D16" s="64"/>
      <c r="E16" s="64"/>
      <c r="F16" s="64"/>
      <c r="G16" s="64"/>
      <c r="H16" s="64"/>
      <c r="I16" s="64" t="s">
        <v>57</v>
      </c>
      <c r="J16" s="64"/>
      <c r="K16" s="64"/>
      <c r="L16" s="64" t="s">
        <v>58</v>
      </c>
      <c r="M16" s="64"/>
      <c r="N16" s="64"/>
      <c r="O16" s="64"/>
      <c r="P16" s="65" t="s">
        <v>44</v>
      </c>
      <c r="Q16" s="65" t="s">
        <v>59</v>
      </c>
      <c r="R16" s="65">
        <v>60</v>
      </c>
      <c r="S16" s="65">
        <v>60</v>
      </c>
      <c r="T16" s="65">
        <v>37.675000000000004</v>
      </c>
      <c r="U16" s="65">
        <f t="shared" si="0"/>
        <v>62.79166666666668</v>
      </c>
      <c r="V16" s="66" t="s">
        <v>46</v>
      </c>
    </row>
    <row r="17" spans="1:22" ht="75" customHeight="1" thickBot="1" thickTop="1">
      <c r="A17" s="62"/>
      <c r="B17" s="63" t="s">
        <v>47</v>
      </c>
      <c r="C17" s="64" t="s">
        <v>60</v>
      </c>
      <c r="D17" s="64"/>
      <c r="E17" s="64"/>
      <c r="F17" s="64"/>
      <c r="G17" s="64"/>
      <c r="H17" s="64"/>
      <c r="I17" s="64" t="s">
        <v>61</v>
      </c>
      <c r="J17" s="64"/>
      <c r="K17" s="64"/>
      <c r="L17" s="64" t="s">
        <v>62</v>
      </c>
      <c r="M17" s="64"/>
      <c r="N17" s="64"/>
      <c r="O17" s="64"/>
      <c r="P17" s="65" t="s">
        <v>44</v>
      </c>
      <c r="Q17" s="65" t="s">
        <v>63</v>
      </c>
      <c r="R17" s="65">
        <v>100.37</v>
      </c>
      <c r="S17" s="65">
        <v>100.37</v>
      </c>
      <c r="T17" s="65">
        <v>98.05</v>
      </c>
      <c r="U17" s="65">
        <f t="shared" si="0"/>
        <v>97.68855235628176</v>
      </c>
      <c r="V17" s="66" t="s">
        <v>46</v>
      </c>
    </row>
    <row r="18" spans="1:22" ht="75" customHeight="1" thickBot="1" thickTop="1">
      <c r="A18" s="62"/>
      <c r="B18" s="63" t="s">
        <v>47</v>
      </c>
      <c r="C18" s="64" t="s">
        <v>47</v>
      </c>
      <c r="D18" s="64"/>
      <c r="E18" s="64"/>
      <c r="F18" s="64"/>
      <c r="G18" s="64"/>
      <c r="H18" s="64"/>
      <c r="I18" s="64" t="s">
        <v>64</v>
      </c>
      <c r="J18" s="64"/>
      <c r="K18" s="64"/>
      <c r="L18" s="64" t="s">
        <v>65</v>
      </c>
      <c r="M18" s="64"/>
      <c r="N18" s="64"/>
      <c r="O18" s="64"/>
      <c r="P18" s="65" t="s">
        <v>44</v>
      </c>
      <c r="Q18" s="65" t="s">
        <v>59</v>
      </c>
      <c r="R18" s="65">
        <v>49.72</v>
      </c>
      <c r="S18" s="65">
        <v>49.72</v>
      </c>
      <c r="T18" s="65">
        <v>51.25</v>
      </c>
      <c r="U18" s="65">
        <f t="shared" si="0"/>
        <v>103.07723250201126</v>
      </c>
      <c r="V18" s="66" t="s">
        <v>46</v>
      </c>
    </row>
    <row r="19" spans="1:22" ht="75" customHeight="1" thickBot="1" thickTop="1">
      <c r="A19" s="62"/>
      <c r="B19" s="63" t="s">
        <v>66</v>
      </c>
      <c r="C19" s="64" t="s">
        <v>67</v>
      </c>
      <c r="D19" s="64"/>
      <c r="E19" s="64"/>
      <c r="F19" s="64"/>
      <c r="G19" s="64"/>
      <c r="H19" s="64"/>
      <c r="I19" s="64" t="s">
        <v>68</v>
      </c>
      <c r="J19" s="64"/>
      <c r="K19" s="64"/>
      <c r="L19" s="64" t="s">
        <v>69</v>
      </c>
      <c r="M19" s="64"/>
      <c r="N19" s="64"/>
      <c r="O19" s="64"/>
      <c r="P19" s="65" t="s">
        <v>44</v>
      </c>
      <c r="Q19" s="65" t="s">
        <v>63</v>
      </c>
      <c r="R19" s="65">
        <v>2.89</v>
      </c>
      <c r="S19" s="65">
        <v>2.89</v>
      </c>
      <c r="T19" s="65">
        <v>2.82</v>
      </c>
      <c r="U19" s="65">
        <f t="shared" si="0"/>
        <v>97.57785467128026</v>
      </c>
      <c r="V19" s="66" t="s">
        <v>46</v>
      </c>
    </row>
    <row r="20" spans="1:22" ht="75" customHeight="1" thickBot="1" thickTop="1">
      <c r="A20" s="62"/>
      <c r="B20" s="63" t="s">
        <v>66</v>
      </c>
      <c r="C20" s="64" t="s">
        <v>47</v>
      </c>
      <c r="D20" s="64"/>
      <c r="E20" s="64"/>
      <c r="F20" s="64"/>
      <c r="G20" s="64"/>
      <c r="H20" s="64"/>
      <c r="I20" s="64" t="s">
        <v>70</v>
      </c>
      <c r="J20" s="64"/>
      <c r="K20" s="64"/>
      <c r="L20" s="64" t="s">
        <v>71</v>
      </c>
      <c r="M20" s="64"/>
      <c r="N20" s="64"/>
      <c r="O20" s="64"/>
      <c r="P20" s="65" t="s">
        <v>44</v>
      </c>
      <c r="Q20" s="65" t="s">
        <v>63</v>
      </c>
      <c r="R20" s="65">
        <v>49.4</v>
      </c>
      <c r="S20" s="65">
        <v>49.4</v>
      </c>
      <c r="T20" s="65">
        <v>49.4</v>
      </c>
      <c r="U20" s="65">
        <f t="shared" si="0"/>
        <v>100</v>
      </c>
      <c r="V20" s="66" t="s">
        <v>46</v>
      </c>
    </row>
    <row r="21" spans="1:22" ht="75" customHeight="1" thickBot="1" thickTop="1">
      <c r="A21" s="62"/>
      <c r="B21" s="63" t="s">
        <v>72</v>
      </c>
      <c r="C21" s="64" t="s">
        <v>73</v>
      </c>
      <c r="D21" s="64"/>
      <c r="E21" s="64"/>
      <c r="F21" s="64"/>
      <c r="G21" s="64"/>
      <c r="H21" s="64"/>
      <c r="I21" s="64" t="s">
        <v>74</v>
      </c>
      <c r="J21" s="64"/>
      <c r="K21" s="64"/>
      <c r="L21" s="64" t="s">
        <v>75</v>
      </c>
      <c r="M21" s="64"/>
      <c r="N21" s="64"/>
      <c r="O21" s="64"/>
      <c r="P21" s="65" t="s">
        <v>44</v>
      </c>
      <c r="Q21" s="65" t="s">
        <v>63</v>
      </c>
      <c r="R21" s="65">
        <v>4.65</v>
      </c>
      <c r="S21" s="65">
        <v>4.65</v>
      </c>
      <c r="T21" s="65">
        <v>4.75</v>
      </c>
      <c r="U21" s="65">
        <f t="shared" si="0"/>
        <v>102.15053763440861</v>
      </c>
      <c r="V21" s="66" t="s">
        <v>46</v>
      </c>
    </row>
    <row r="22" spans="1:22" ht="75" customHeight="1" thickBot="1" thickTop="1">
      <c r="A22" s="62"/>
      <c r="B22" s="63" t="s">
        <v>72</v>
      </c>
      <c r="C22" s="64" t="s">
        <v>47</v>
      </c>
      <c r="D22" s="64"/>
      <c r="E22" s="64"/>
      <c r="F22" s="64"/>
      <c r="G22" s="64"/>
      <c r="H22" s="64"/>
      <c r="I22" s="64" t="s">
        <v>76</v>
      </c>
      <c r="J22" s="64"/>
      <c r="K22" s="64"/>
      <c r="L22" s="64" t="s">
        <v>77</v>
      </c>
      <c r="M22" s="64"/>
      <c r="N22" s="64"/>
      <c r="O22" s="64"/>
      <c r="P22" s="65" t="s">
        <v>44</v>
      </c>
      <c r="Q22" s="65" t="s">
        <v>63</v>
      </c>
      <c r="R22" s="65">
        <v>0.7</v>
      </c>
      <c r="S22" s="65">
        <v>0.7</v>
      </c>
      <c r="T22" s="65">
        <v>0.8</v>
      </c>
      <c r="U22" s="65">
        <f t="shared" si="0"/>
        <v>114.2857142857143</v>
      </c>
      <c r="V22" s="66" t="s">
        <v>46</v>
      </c>
    </row>
    <row r="23" spans="1:22" ht="75" customHeight="1" thickBot="1" thickTop="1">
      <c r="A23" s="62"/>
      <c r="B23" s="63" t="s">
        <v>40</v>
      </c>
      <c r="C23" s="64" t="s">
        <v>78</v>
      </c>
      <c r="D23" s="64"/>
      <c r="E23" s="64"/>
      <c r="F23" s="64"/>
      <c r="G23" s="64"/>
      <c r="H23" s="64"/>
      <c r="I23" s="64" t="s">
        <v>79</v>
      </c>
      <c r="J23" s="64"/>
      <c r="K23" s="64"/>
      <c r="L23" s="64" t="s">
        <v>80</v>
      </c>
      <c r="M23" s="64"/>
      <c r="N23" s="64"/>
      <c r="O23" s="64"/>
      <c r="P23" s="65" t="s">
        <v>44</v>
      </c>
      <c r="Q23" s="65" t="s">
        <v>59</v>
      </c>
      <c r="R23" s="65">
        <v>58.61</v>
      </c>
      <c r="S23" s="65">
        <v>58.61</v>
      </c>
      <c r="T23" s="65">
        <v>57.93</v>
      </c>
      <c r="U23" s="65">
        <f t="shared" si="0"/>
        <v>98.83978843200819</v>
      </c>
      <c r="V23" s="66" t="s">
        <v>46</v>
      </c>
    </row>
    <row r="24" spans="1:22" ht="75" customHeight="1" thickBot="1" thickTop="1">
      <c r="A24" s="62"/>
      <c r="B24" s="63" t="s">
        <v>40</v>
      </c>
      <c r="C24" s="64" t="s">
        <v>47</v>
      </c>
      <c r="D24" s="64"/>
      <c r="E24" s="64"/>
      <c r="F24" s="64"/>
      <c r="G24" s="64"/>
      <c r="H24" s="64"/>
      <c r="I24" s="64" t="s">
        <v>81</v>
      </c>
      <c r="J24" s="64"/>
      <c r="K24" s="64"/>
      <c r="L24" s="64" t="s">
        <v>82</v>
      </c>
      <c r="M24" s="64"/>
      <c r="N24" s="64"/>
      <c r="O24" s="64"/>
      <c r="P24" s="65" t="s">
        <v>83</v>
      </c>
      <c r="Q24" s="65" t="s">
        <v>59</v>
      </c>
      <c r="R24" s="65">
        <v>10</v>
      </c>
      <c r="S24" s="65">
        <v>10</v>
      </c>
      <c r="T24" s="65">
        <v>8</v>
      </c>
      <c r="U24" s="65">
        <f t="shared" si="0"/>
        <v>80</v>
      </c>
      <c r="V24" s="66" t="s">
        <v>46</v>
      </c>
    </row>
    <row r="25" spans="1:22" ht="75" customHeight="1" thickBot="1" thickTop="1">
      <c r="A25" s="62"/>
      <c r="B25" s="63" t="s">
        <v>47</v>
      </c>
      <c r="C25" s="64" t="s">
        <v>84</v>
      </c>
      <c r="D25" s="64"/>
      <c r="E25" s="64"/>
      <c r="F25" s="64"/>
      <c r="G25" s="64"/>
      <c r="H25" s="64"/>
      <c r="I25" s="64" t="s">
        <v>85</v>
      </c>
      <c r="J25" s="64"/>
      <c r="K25" s="64"/>
      <c r="L25" s="64" t="s">
        <v>86</v>
      </c>
      <c r="M25" s="64"/>
      <c r="N25" s="64"/>
      <c r="O25" s="64"/>
      <c r="P25" s="65" t="s">
        <v>44</v>
      </c>
      <c r="Q25" s="65" t="s">
        <v>59</v>
      </c>
      <c r="R25" s="65" t="s">
        <v>87</v>
      </c>
      <c r="S25" s="65" t="s">
        <v>87</v>
      </c>
      <c r="T25" s="65" t="s">
        <v>87</v>
      </c>
      <c r="U25" s="65" t="str">
        <f t="shared" si="0"/>
        <v>N/A</v>
      </c>
      <c r="V25" s="66" t="s">
        <v>46</v>
      </c>
    </row>
    <row r="26" spans="2:23" ht="22.5" customHeight="1" thickBot="1" thickTop="1">
      <c r="B26" s="13" t="s">
        <v>88</v>
      </c>
      <c r="C26" s="14"/>
      <c r="D26" s="14"/>
      <c r="E26" s="14"/>
      <c r="F26" s="14"/>
      <c r="G26" s="14"/>
      <c r="H26" s="15"/>
      <c r="I26" s="15"/>
      <c r="J26" s="15"/>
      <c r="K26" s="15"/>
      <c r="L26" s="15"/>
      <c r="M26" s="15"/>
      <c r="N26" s="15"/>
      <c r="O26" s="15"/>
      <c r="P26" s="15"/>
      <c r="Q26" s="15"/>
      <c r="R26" s="15"/>
      <c r="S26" s="15"/>
      <c r="T26" s="15"/>
      <c r="U26" s="15"/>
      <c r="V26" s="16"/>
      <c r="W26" s="67"/>
    </row>
    <row r="27" spans="2:22" ht="32.25" customHeight="1" thickTop="1">
      <c r="B27" s="68"/>
      <c r="C27" s="69"/>
      <c r="D27" s="69"/>
      <c r="E27" s="69"/>
      <c r="F27" s="69"/>
      <c r="G27" s="69"/>
      <c r="H27" s="70"/>
      <c r="I27" s="70"/>
      <c r="J27" s="70"/>
      <c r="K27" s="70"/>
      <c r="L27" s="70"/>
      <c r="M27" s="70"/>
      <c r="N27" s="70"/>
      <c r="O27" s="70"/>
      <c r="P27" s="71"/>
      <c r="Q27" s="72"/>
      <c r="R27" s="50" t="s">
        <v>89</v>
      </c>
      <c r="S27" s="46" t="s">
        <v>90</v>
      </c>
      <c r="T27" s="50" t="s">
        <v>91</v>
      </c>
      <c r="U27" s="50" t="s">
        <v>92</v>
      </c>
      <c r="V27" s="73"/>
    </row>
    <row r="28" spans="2:22" ht="30" customHeight="1" thickBot="1">
      <c r="B28" s="75"/>
      <c r="C28" s="76"/>
      <c r="D28" s="76"/>
      <c r="E28" s="76"/>
      <c r="F28" s="76"/>
      <c r="G28" s="76"/>
      <c r="H28" s="77"/>
      <c r="I28" s="77"/>
      <c r="J28" s="77"/>
      <c r="K28" s="77"/>
      <c r="L28" s="77"/>
      <c r="M28" s="77"/>
      <c r="N28" s="77"/>
      <c r="O28" s="77"/>
      <c r="P28" s="78"/>
      <c r="Q28" s="79"/>
      <c r="R28" s="80" t="s">
        <v>93</v>
      </c>
      <c r="S28" s="79" t="s">
        <v>93</v>
      </c>
      <c r="T28" s="79" t="s">
        <v>93</v>
      </c>
      <c r="U28" s="79" t="s">
        <v>94</v>
      </c>
      <c r="V28" s="74"/>
    </row>
    <row r="29" spans="2:22" ht="13.5" customHeight="1" thickBot="1">
      <c r="B29" s="81" t="s">
        <v>95</v>
      </c>
      <c r="C29" s="82"/>
      <c r="D29" s="82"/>
      <c r="E29" s="83"/>
      <c r="F29" s="83"/>
      <c r="G29" s="83"/>
      <c r="H29" s="84"/>
      <c r="I29" s="84"/>
      <c r="J29" s="84"/>
      <c r="K29" s="84"/>
      <c r="L29" s="84"/>
      <c r="M29" s="84"/>
      <c r="N29" s="84"/>
      <c r="O29" s="84"/>
      <c r="P29" s="85"/>
      <c r="Q29" s="85"/>
      <c r="R29" s="86">
        <v>3797.109534</v>
      </c>
      <c r="S29" s="86">
        <v>3797.109534</v>
      </c>
      <c r="T29" s="86">
        <v>3904.02965026</v>
      </c>
      <c r="U29" s="86">
        <f>+IF(ISERR(T29/S29*100),"N/A",T29/S29*100)</f>
        <v>102.81582912746177</v>
      </c>
      <c r="V29" s="87"/>
    </row>
    <row r="30" spans="2:22" ht="13.5" customHeight="1" thickBot="1">
      <c r="B30" s="88" t="s">
        <v>96</v>
      </c>
      <c r="C30" s="89"/>
      <c r="D30" s="89"/>
      <c r="E30" s="90"/>
      <c r="F30" s="90"/>
      <c r="G30" s="90"/>
      <c r="H30" s="91"/>
      <c r="I30" s="91"/>
      <c r="J30" s="91"/>
      <c r="K30" s="91"/>
      <c r="L30" s="91"/>
      <c r="M30" s="91"/>
      <c r="N30" s="91"/>
      <c r="O30" s="91"/>
      <c r="P30" s="92"/>
      <c r="Q30" s="92"/>
      <c r="R30" s="86">
        <v>3904.02965026</v>
      </c>
      <c r="S30" s="86">
        <v>3904.02965026</v>
      </c>
      <c r="T30" s="86">
        <v>3904.02965026</v>
      </c>
      <c r="U30" s="86">
        <f>+IF(ISERR(T30/S30*100),"N/A",T30/S30*100)</f>
        <v>100</v>
      </c>
      <c r="V30" s="87"/>
    </row>
    <row r="31" spans="2:22" s="93" customFormat="1" ht="14.25" customHeight="1" thickBot="1" thickTop="1">
      <c r="B31" s="94" t="s">
        <v>97</v>
      </c>
      <c r="C31" s="95"/>
      <c r="D31" s="95"/>
      <c r="E31" s="95"/>
      <c r="F31" s="95"/>
      <c r="G31" s="95"/>
      <c r="H31" s="96"/>
      <c r="I31" s="96"/>
      <c r="J31" s="96"/>
      <c r="K31" s="96"/>
      <c r="L31" s="96"/>
      <c r="M31" s="96"/>
      <c r="N31" s="96"/>
      <c r="O31" s="96"/>
      <c r="P31" s="96"/>
      <c r="Q31" s="96"/>
      <c r="R31" s="96"/>
      <c r="S31" s="96"/>
      <c r="T31" s="96"/>
      <c r="U31" s="96"/>
      <c r="V31" s="97"/>
    </row>
    <row r="32" spans="2:22" ht="44.25" customHeight="1" thickTop="1">
      <c r="B32" s="98" t="s">
        <v>98</v>
      </c>
      <c r="C32" s="100"/>
      <c r="D32" s="100"/>
      <c r="E32" s="100"/>
      <c r="F32" s="100"/>
      <c r="G32" s="100"/>
      <c r="H32" s="100"/>
      <c r="I32" s="100"/>
      <c r="J32" s="100"/>
      <c r="K32" s="100"/>
      <c r="L32" s="100"/>
      <c r="M32" s="100"/>
      <c r="N32" s="100"/>
      <c r="O32" s="100"/>
      <c r="P32" s="100"/>
      <c r="Q32" s="100"/>
      <c r="R32" s="100"/>
      <c r="S32" s="100"/>
      <c r="T32" s="100"/>
      <c r="U32" s="100"/>
      <c r="V32" s="99"/>
    </row>
    <row r="33" spans="2:22" ht="34.5" customHeight="1">
      <c r="B33" s="101" t="s">
        <v>99</v>
      </c>
      <c r="C33" s="103"/>
      <c r="D33" s="103"/>
      <c r="E33" s="103"/>
      <c r="F33" s="103"/>
      <c r="G33" s="103"/>
      <c r="H33" s="103"/>
      <c r="I33" s="103"/>
      <c r="J33" s="103"/>
      <c r="K33" s="103"/>
      <c r="L33" s="103"/>
      <c r="M33" s="103"/>
      <c r="N33" s="103"/>
      <c r="O33" s="103"/>
      <c r="P33" s="103"/>
      <c r="Q33" s="103"/>
      <c r="R33" s="103"/>
      <c r="S33" s="103"/>
      <c r="T33" s="103"/>
      <c r="U33" s="103"/>
      <c r="V33" s="102"/>
    </row>
    <row r="34" spans="2:22" ht="34.5" customHeight="1">
      <c r="B34" s="101" t="s">
        <v>100</v>
      </c>
      <c r="C34" s="103"/>
      <c r="D34" s="103"/>
      <c r="E34" s="103"/>
      <c r="F34" s="103"/>
      <c r="G34" s="103"/>
      <c r="H34" s="103"/>
      <c r="I34" s="103"/>
      <c r="J34" s="103"/>
      <c r="K34" s="103"/>
      <c r="L34" s="103"/>
      <c r="M34" s="103"/>
      <c r="N34" s="103"/>
      <c r="O34" s="103"/>
      <c r="P34" s="103"/>
      <c r="Q34" s="103"/>
      <c r="R34" s="103"/>
      <c r="S34" s="103"/>
      <c r="T34" s="103"/>
      <c r="U34" s="103"/>
      <c r="V34" s="102"/>
    </row>
    <row r="35" spans="2:22" ht="34.5" customHeight="1">
      <c r="B35" s="101" t="s">
        <v>101</v>
      </c>
      <c r="C35" s="103"/>
      <c r="D35" s="103"/>
      <c r="E35" s="103"/>
      <c r="F35" s="103"/>
      <c r="G35" s="103"/>
      <c r="H35" s="103"/>
      <c r="I35" s="103"/>
      <c r="J35" s="103"/>
      <c r="K35" s="103"/>
      <c r="L35" s="103"/>
      <c r="M35" s="103"/>
      <c r="N35" s="103"/>
      <c r="O35" s="103"/>
      <c r="P35" s="103"/>
      <c r="Q35" s="103"/>
      <c r="R35" s="103"/>
      <c r="S35" s="103"/>
      <c r="T35" s="103"/>
      <c r="U35" s="103"/>
      <c r="V35" s="102"/>
    </row>
    <row r="36" spans="2:22" ht="34.5" customHeight="1">
      <c r="B36" s="101" t="s">
        <v>102</v>
      </c>
      <c r="C36" s="103"/>
      <c r="D36" s="103"/>
      <c r="E36" s="103"/>
      <c r="F36" s="103"/>
      <c r="G36" s="103"/>
      <c r="H36" s="103"/>
      <c r="I36" s="103"/>
      <c r="J36" s="103"/>
      <c r="K36" s="103"/>
      <c r="L36" s="103"/>
      <c r="M36" s="103"/>
      <c r="N36" s="103"/>
      <c r="O36" s="103"/>
      <c r="P36" s="103"/>
      <c r="Q36" s="103"/>
      <c r="R36" s="103"/>
      <c r="S36" s="103"/>
      <c r="T36" s="103"/>
      <c r="U36" s="103"/>
      <c r="V36" s="102"/>
    </row>
    <row r="37" spans="2:22" ht="34.5" customHeight="1">
      <c r="B37" s="101" t="s">
        <v>103</v>
      </c>
      <c r="C37" s="103"/>
      <c r="D37" s="103"/>
      <c r="E37" s="103"/>
      <c r="F37" s="103"/>
      <c r="G37" s="103"/>
      <c r="H37" s="103"/>
      <c r="I37" s="103"/>
      <c r="J37" s="103"/>
      <c r="K37" s="103"/>
      <c r="L37" s="103"/>
      <c r="M37" s="103"/>
      <c r="N37" s="103"/>
      <c r="O37" s="103"/>
      <c r="P37" s="103"/>
      <c r="Q37" s="103"/>
      <c r="R37" s="103"/>
      <c r="S37" s="103"/>
      <c r="T37" s="103"/>
      <c r="U37" s="103"/>
      <c r="V37" s="102"/>
    </row>
    <row r="38" spans="2:22" ht="34.5" customHeight="1">
      <c r="B38" s="101" t="s">
        <v>103</v>
      </c>
      <c r="C38" s="103"/>
      <c r="D38" s="103"/>
      <c r="E38" s="103"/>
      <c r="F38" s="103"/>
      <c r="G38" s="103"/>
      <c r="H38" s="103"/>
      <c r="I38" s="103"/>
      <c r="J38" s="103"/>
      <c r="K38" s="103"/>
      <c r="L38" s="103"/>
      <c r="M38" s="103"/>
      <c r="N38" s="103"/>
      <c r="O38" s="103"/>
      <c r="P38" s="103"/>
      <c r="Q38" s="103"/>
      <c r="R38" s="103"/>
      <c r="S38" s="103"/>
      <c r="T38" s="103"/>
      <c r="U38" s="103"/>
      <c r="V38" s="102"/>
    </row>
    <row r="39" spans="2:22" ht="34.5" customHeight="1">
      <c r="B39" s="101" t="s">
        <v>104</v>
      </c>
      <c r="C39" s="103"/>
      <c r="D39" s="103"/>
      <c r="E39" s="103"/>
      <c r="F39" s="103"/>
      <c r="G39" s="103"/>
      <c r="H39" s="103"/>
      <c r="I39" s="103"/>
      <c r="J39" s="103"/>
      <c r="K39" s="103"/>
      <c r="L39" s="103"/>
      <c r="M39" s="103"/>
      <c r="N39" s="103"/>
      <c r="O39" s="103"/>
      <c r="P39" s="103"/>
      <c r="Q39" s="103"/>
      <c r="R39" s="103"/>
      <c r="S39" s="103"/>
      <c r="T39" s="103"/>
      <c r="U39" s="103"/>
      <c r="V39" s="102"/>
    </row>
    <row r="40" spans="2:22" ht="34.5" customHeight="1">
      <c r="B40" s="101" t="s">
        <v>105</v>
      </c>
      <c r="C40" s="103"/>
      <c r="D40" s="103"/>
      <c r="E40" s="103"/>
      <c r="F40" s="103"/>
      <c r="G40" s="103"/>
      <c r="H40" s="103"/>
      <c r="I40" s="103"/>
      <c r="J40" s="103"/>
      <c r="K40" s="103"/>
      <c r="L40" s="103"/>
      <c r="M40" s="103"/>
      <c r="N40" s="103"/>
      <c r="O40" s="103"/>
      <c r="P40" s="103"/>
      <c r="Q40" s="103"/>
      <c r="R40" s="103"/>
      <c r="S40" s="103"/>
      <c r="T40" s="103"/>
      <c r="U40" s="103"/>
      <c r="V40" s="102"/>
    </row>
    <row r="41" spans="2:22" ht="34.5" customHeight="1">
      <c r="B41" s="101" t="s">
        <v>106</v>
      </c>
      <c r="C41" s="103"/>
      <c r="D41" s="103"/>
      <c r="E41" s="103"/>
      <c r="F41" s="103"/>
      <c r="G41" s="103"/>
      <c r="H41" s="103"/>
      <c r="I41" s="103"/>
      <c r="J41" s="103"/>
      <c r="K41" s="103"/>
      <c r="L41" s="103"/>
      <c r="M41" s="103"/>
      <c r="N41" s="103"/>
      <c r="O41" s="103"/>
      <c r="P41" s="103"/>
      <c r="Q41" s="103"/>
      <c r="R41" s="103"/>
      <c r="S41" s="103"/>
      <c r="T41" s="103"/>
      <c r="U41" s="103"/>
      <c r="V41" s="102"/>
    </row>
    <row r="42" spans="2:22" ht="34.5" customHeight="1">
      <c r="B42" s="101" t="s">
        <v>107</v>
      </c>
      <c r="C42" s="103"/>
      <c r="D42" s="103"/>
      <c r="E42" s="103"/>
      <c r="F42" s="103"/>
      <c r="G42" s="103"/>
      <c r="H42" s="103"/>
      <c r="I42" s="103"/>
      <c r="J42" s="103"/>
      <c r="K42" s="103"/>
      <c r="L42" s="103"/>
      <c r="M42" s="103"/>
      <c r="N42" s="103"/>
      <c r="O42" s="103"/>
      <c r="P42" s="103"/>
      <c r="Q42" s="103"/>
      <c r="R42" s="103"/>
      <c r="S42" s="103"/>
      <c r="T42" s="103"/>
      <c r="U42" s="103"/>
      <c r="V42" s="102"/>
    </row>
    <row r="43" spans="2:22" ht="34.5" customHeight="1">
      <c r="B43" s="101" t="s">
        <v>108</v>
      </c>
      <c r="C43" s="103"/>
      <c r="D43" s="103"/>
      <c r="E43" s="103"/>
      <c r="F43" s="103"/>
      <c r="G43" s="103"/>
      <c r="H43" s="103"/>
      <c r="I43" s="103"/>
      <c r="J43" s="103"/>
      <c r="K43" s="103"/>
      <c r="L43" s="103"/>
      <c r="M43" s="103"/>
      <c r="N43" s="103"/>
      <c r="O43" s="103"/>
      <c r="P43" s="103"/>
      <c r="Q43" s="103"/>
      <c r="R43" s="103"/>
      <c r="S43" s="103"/>
      <c r="T43" s="103"/>
      <c r="U43" s="103"/>
      <c r="V43" s="102"/>
    </row>
    <row r="44" spans="2:22" ht="34.5" customHeight="1">
      <c r="B44" s="101" t="s">
        <v>109</v>
      </c>
      <c r="C44" s="103"/>
      <c r="D44" s="103"/>
      <c r="E44" s="103"/>
      <c r="F44" s="103"/>
      <c r="G44" s="103"/>
      <c r="H44" s="103"/>
      <c r="I44" s="103"/>
      <c r="J44" s="103"/>
      <c r="K44" s="103"/>
      <c r="L44" s="103"/>
      <c r="M44" s="103"/>
      <c r="N44" s="103"/>
      <c r="O44" s="103"/>
      <c r="P44" s="103"/>
      <c r="Q44" s="103"/>
      <c r="R44" s="103"/>
      <c r="S44" s="103"/>
      <c r="T44" s="103"/>
      <c r="U44" s="103"/>
      <c r="V44" s="102"/>
    </row>
    <row r="45" spans="2:22" ht="34.5" customHeight="1">
      <c r="B45" s="101" t="s">
        <v>110</v>
      </c>
      <c r="C45" s="103"/>
      <c r="D45" s="103"/>
      <c r="E45" s="103"/>
      <c r="F45" s="103"/>
      <c r="G45" s="103"/>
      <c r="H45" s="103"/>
      <c r="I45" s="103"/>
      <c r="J45" s="103"/>
      <c r="K45" s="103"/>
      <c r="L45" s="103"/>
      <c r="M45" s="103"/>
      <c r="N45" s="103"/>
      <c r="O45" s="103"/>
      <c r="P45" s="103"/>
      <c r="Q45" s="103"/>
      <c r="R45" s="103"/>
      <c r="S45" s="103"/>
      <c r="T45" s="103"/>
      <c r="U45" s="103"/>
      <c r="V45" s="102"/>
    </row>
    <row r="46" spans="2:22" ht="34.5" customHeight="1">
      <c r="B46" s="101" t="s">
        <v>111</v>
      </c>
      <c r="C46" s="103"/>
      <c r="D46" s="103"/>
      <c r="E46" s="103"/>
      <c r="F46" s="103"/>
      <c r="G46" s="103"/>
      <c r="H46" s="103"/>
      <c r="I46" s="103"/>
      <c r="J46" s="103"/>
      <c r="K46" s="103"/>
      <c r="L46" s="103"/>
      <c r="M46" s="103"/>
      <c r="N46" s="103"/>
      <c r="O46" s="103"/>
      <c r="P46" s="103"/>
      <c r="Q46" s="103"/>
      <c r="R46" s="103"/>
      <c r="S46" s="103"/>
      <c r="T46" s="103"/>
      <c r="U46" s="103"/>
      <c r="V46" s="102"/>
    </row>
    <row r="47" spans="2:22" ht="34.5" customHeight="1">
      <c r="B47" s="101" t="s">
        <v>112</v>
      </c>
      <c r="C47" s="103"/>
      <c r="D47" s="103"/>
      <c r="E47" s="103"/>
      <c r="F47" s="103"/>
      <c r="G47" s="103"/>
      <c r="H47" s="103"/>
      <c r="I47" s="103"/>
      <c r="J47" s="103"/>
      <c r="K47" s="103"/>
      <c r="L47" s="103"/>
      <c r="M47" s="103"/>
      <c r="N47" s="103"/>
      <c r="O47" s="103"/>
      <c r="P47" s="103"/>
      <c r="Q47" s="103"/>
      <c r="R47" s="103"/>
      <c r="S47" s="103"/>
      <c r="T47" s="103"/>
      <c r="U47" s="103"/>
      <c r="V47" s="102"/>
    </row>
  </sheetData>
  <sheetProtection/>
  <mergeCells count="86">
    <mergeCell ref="B44:V44"/>
    <mergeCell ref="B45:V45"/>
    <mergeCell ref="B46:V46"/>
    <mergeCell ref="B47:V47"/>
    <mergeCell ref="B38:V38"/>
    <mergeCell ref="B39:V39"/>
    <mergeCell ref="B40:V40"/>
    <mergeCell ref="B41:V41"/>
    <mergeCell ref="B42:V42"/>
    <mergeCell ref="B43:V43"/>
    <mergeCell ref="B32:V32"/>
    <mergeCell ref="B33:V33"/>
    <mergeCell ref="B34:V34"/>
    <mergeCell ref="B35:V35"/>
    <mergeCell ref="B36:V36"/>
    <mergeCell ref="B37:V37"/>
    <mergeCell ref="C25:H25"/>
    <mergeCell ref="I25:K25"/>
    <mergeCell ref="L25:O25"/>
    <mergeCell ref="V27:V28"/>
    <mergeCell ref="B29:D29"/>
    <mergeCell ref="B30:D30"/>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76"/>
  <sheetViews>
    <sheetView showGridLines="0" view="pageBreakPreview" zoomScale="74" zoomScaleNormal="80" zoomScaleSheetLayoutView="74" zoomScalePageLayoutView="0" workbookViewId="0" topLeftCell="A7">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113</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60</v>
      </c>
      <c r="S11" s="65">
        <v>60</v>
      </c>
      <c r="T11" s="65">
        <v>5.19</v>
      </c>
      <c r="U11" s="65">
        <f>IF(ISERROR(T11/S11),"N/A",T11/S11*100)</f>
        <v>8.65</v>
      </c>
      <c r="V11" s="66" t="s">
        <v>46</v>
      </c>
    </row>
    <row r="12" spans="1:22" ht="22.5" customHeight="1" thickBot="1" thickTop="1">
      <c r="A12" s="62"/>
      <c r="B12" s="104" t="s">
        <v>114</v>
      </c>
      <c r="C12" s="106"/>
      <c r="D12" s="106"/>
      <c r="E12" s="106"/>
      <c r="F12" s="106"/>
      <c r="G12" s="106"/>
      <c r="H12" s="106"/>
      <c r="I12" s="106"/>
      <c r="J12" s="106"/>
      <c r="K12" s="106"/>
      <c r="L12" s="106"/>
      <c r="M12" s="106"/>
      <c r="N12" s="106"/>
      <c r="O12" s="106"/>
      <c r="P12" s="106"/>
      <c r="Q12" s="106"/>
      <c r="R12" s="106"/>
      <c r="S12" s="106"/>
      <c r="T12" s="106"/>
      <c r="U12" s="106"/>
      <c r="V12" s="105"/>
    </row>
    <row r="13" spans="1:22" ht="22.5" customHeight="1" thickBot="1">
      <c r="A13" s="62"/>
      <c r="B13" s="107"/>
      <c r="C13" s="107"/>
      <c r="D13" s="107"/>
      <c r="E13" s="107"/>
      <c r="F13" s="107"/>
      <c r="G13" s="107"/>
      <c r="H13" s="107"/>
      <c r="I13" s="108"/>
      <c r="J13" s="108"/>
      <c r="K13" s="107"/>
      <c r="L13" s="107"/>
      <c r="M13" s="107"/>
      <c r="N13" s="107"/>
      <c r="O13" s="109"/>
      <c r="P13" s="109"/>
      <c r="Q13" s="107"/>
      <c r="R13" s="110">
        <v>60</v>
      </c>
      <c r="S13" s="111">
        <v>60</v>
      </c>
      <c r="T13" s="111">
        <v>5.19</v>
      </c>
      <c r="U13" s="112">
        <f>IF(ISERROR(T13/S13),"N/A",T13/S13*100)</f>
        <v>8.65</v>
      </c>
      <c r="V13" s="107" t="s">
        <v>115</v>
      </c>
    </row>
    <row r="14" spans="1:22" ht="75" customHeight="1" thickBot="1" thickTop="1">
      <c r="A14" s="62"/>
      <c r="B14" s="63" t="s">
        <v>40</v>
      </c>
      <c r="C14" s="64" t="s">
        <v>47</v>
      </c>
      <c r="D14" s="64"/>
      <c r="E14" s="64"/>
      <c r="F14" s="64"/>
      <c r="G14" s="64"/>
      <c r="H14" s="64"/>
      <c r="I14" s="64" t="s">
        <v>48</v>
      </c>
      <c r="J14" s="64"/>
      <c r="K14" s="64"/>
      <c r="L14" s="64" t="s">
        <v>49</v>
      </c>
      <c r="M14" s="64"/>
      <c r="N14" s="64"/>
      <c r="O14" s="64"/>
      <c r="P14" s="65" t="s">
        <v>44</v>
      </c>
      <c r="Q14" s="65" t="s">
        <v>45</v>
      </c>
      <c r="R14" s="65">
        <v>80</v>
      </c>
      <c r="S14" s="65">
        <v>80</v>
      </c>
      <c r="T14" s="65">
        <v>83.015</v>
      </c>
      <c r="U14" s="65">
        <f>IF(ISERROR(T14/S14),"N/A",T14/S14*100)</f>
        <v>103.76875000000001</v>
      </c>
      <c r="V14" s="66" t="s">
        <v>46</v>
      </c>
    </row>
    <row r="15" spans="1:22" ht="22.5" customHeight="1" thickBot="1" thickTop="1">
      <c r="A15" s="62"/>
      <c r="B15" s="104" t="s">
        <v>114</v>
      </c>
      <c r="C15" s="106"/>
      <c r="D15" s="106"/>
      <c r="E15" s="106"/>
      <c r="F15" s="106"/>
      <c r="G15" s="106"/>
      <c r="H15" s="106"/>
      <c r="I15" s="106"/>
      <c r="J15" s="106"/>
      <c r="K15" s="106"/>
      <c r="L15" s="106"/>
      <c r="M15" s="106"/>
      <c r="N15" s="106"/>
      <c r="O15" s="106"/>
      <c r="P15" s="106"/>
      <c r="Q15" s="106"/>
      <c r="R15" s="106"/>
      <c r="S15" s="106"/>
      <c r="T15" s="106"/>
      <c r="U15" s="106"/>
      <c r="V15" s="105"/>
    </row>
    <row r="16" spans="1:22" ht="22.5" customHeight="1" thickBot="1">
      <c r="A16" s="62"/>
      <c r="B16" s="107"/>
      <c r="C16" s="107"/>
      <c r="D16" s="107"/>
      <c r="E16" s="107"/>
      <c r="F16" s="107"/>
      <c r="G16" s="107"/>
      <c r="H16" s="107"/>
      <c r="I16" s="108"/>
      <c r="J16" s="108"/>
      <c r="K16" s="107"/>
      <c r="L16" s="107"/>
      <c r="M16" s="107"/>
      <c r="N16" s="107"/>
      <c r="O16" s="109"/>
      <c r="P16" s="109"/>
      <c r="Q16" s="107"/>
      <c r="R16" s="110">
        <v>80</v>
      </c>
      <c r="S16" s="111">
        <v>80</v>
      </c>
      <c r="T16" s="111">
        <v>83.015</v>
      </c>
      <c r="U16" s="112">
        <f>IF(ISERROR(T16/S16),"N/A",T16/S16*100)</f>
        <v>103.76875000000001</v>
      </c>
      <c r="V16" s="107" t="s">
        <v>115</v>
      </c>
    </row>
    <row r="17" spans="1:22" ht="75" customHeight="1" thickBot="1" thickTop="1">
      <c r="A17" s="62"/>
      <c r="B17" s="63" t="s">
        <v>50</v>
      </c>
      <c r="C17" s="64" t="s">
        <v>51</v>
      </c>
      <c r="D17" s="64"/>
      <c r="E17" s="64"/>
      <c r="F17" s="64"/>
      <c r="G17" s="64"/>
      <c r="H17" s="64"/>
      <c r="I17" s="64" t="s">
        <v>52</v>
      </c>
      <c r="J17" s="64"/>
      <c r="K17" s="64"/>
      <c r="L17" s="64" t="s">
        <v>53</v>
      </c>
      <c r="M17" s="64"/>
      <c r="N17" s="64"/>
      <c r="O17" s="64"/>
      <c r="P17" s="65" t="s">
        <v>44</v>
      </c>
      <c r="Q17" s="65" t="s">
        <v>54</v>
      </c>
      <c r="R17" s="65">
        <v>38.85</v>
      </c>
      <c r="S17" s="65">
        <v>38.85</v>
      </c>
      <c r="T17" s="65">
        <v>27.29</v>
      </c>
      <c r="U17" s="65">
        <f>IF(ISERROR(T17/S17),"N/A",T17/S17*100)</f>
        <v>70.24453024453024</v>
      </c>
      <c r="V17" s="66" t="s">
        <v>46</v>
      </c>
    </row>
    <row r="18" spans="1:22" ht="22.5" customHeight="1" thickBot="1" thickTop="1">
      <c r="A18" s="62"/>
      <c r="B18" s="104" t="s">
        <v>114</v>
      </c>
      <c r="C18" s="106"/>
      <c r="D18" s="106"/>
      <c r="E18" s="106"/>
      <c r="F18" s="106"/>
      <c r="G18" s="106"/>
      <c r="H18" s="106"/>
      <c r="I18" s="106"/>
      <c r="J18" s="106"/>
      <c r="K18" s="106"/>
      <c r="L18" s="106"/>
      <c r="M18" s="106"/>
      <c r="N18" s="106"/>
      <c r="O18" s="106"/>
      <c r="P18" s="106"/>
      <c r="Q18" s="106"/>
      <c r="R18" s="106"/>
      <c r="S18" s="106"/>
      <c r="T18" s="106"/>
      <c r="U18" s="106"/>
      <c r="V18" s="105"/>
    </row>
    <row r="19" spans="1:22" ht="22.5" customHeight="1" thickBot="1">
      <c r="A19" s="62"/>
      <c r="B19" s="107"/>
      <c r="C19" s="107"/>
      <c r="D19" s="107"/>
      <c r="E19" s="107"/>
      <c r="F19" s="107"/>
      <c r="G19" s="107"/>
      <c r="H19" s="107"/>
      <c r="I19" s="108"/>
      <c r="J19" s="108"/>
      <c r="K19" s="107"/>
      <c r="L19" s="107"/>
      <c r="M19" s="107"/>
      <c r="N19" s="107"/>
      <c r="O19" s="109"/>
      <c r="P19" s="109"/>
      <c r="Q19" s="107"/>
      <c r="R19" s="110">
        <v>38.85</v>
      </c>
      <c r="S19" s="111">
        <v>38.85</v>
      </c>
      <c r="T19" s="111">
        <v>27.29</v>
      </c>
      <c r="U19" s="112">
        <f>IF(ISERROR(T19/S19),"N/A",T19/S19*100)</f>
        <v>70.24453024453024</v>
      </c>
      <c r="V19" s="107" t="s">
        <v>115</v>
      </c>
    </row>
    <row r="20" spans="1:22" ht="75" customHeight="1" thickBot="1" thickTop="1">
      <c r="A20" s="62"/>
      <c r="B20" s="63" t="s">
        <v>50</v>
      </c>
      <c r="C20" s="64" t="s">
        <v>47</v>
      </c>
      <c r="D20" s="64"/>
      <c r="E20" s="64"/>
      <c r="F20" s="64"/>
      <c r="G20" s="64"/>
      <c r="H20" s="64"/>
      <c r="I20" s="64" t="s">
        <v>55</v>
      </c>
      <c r="J20" s="64"/>
      <c r="K20" s="64"/>
      <c r="L20" s="64" t="s">
        <v>56</v>
      </c>
      <c r="M20" s="64"/>
      <c r="N20" s="64"/>
      <c r="O20" s="64"/>
      <c r="P20" s="65" t="s">
        <v>44</v>
      </c>
      <c r="Q20" s="65" t="s">
        <v>54</v>
      </c>
      <c r="R20" s="65">
        <v>37.7</v>
      </c>
      <c r="S20" s="65">
        <v>37.7</v>
      </c>
      <c r="T20" s="65">
        <v>11.83</v>
      </c>
      <c r="U20" s="65">
        <f>IF(ISERROR(T20/S20),"N/A",T20/S20*100)</f>
        <v>31.379310344827584</v>
      </c>
      <c r="V20" s="66" t="s">
        <v>46</v>
      </c>
    </row>
    <row r="21" spans="1:22" ht="22.5" customHeight="1" thickBot="1" thickTop="1">
      <c r="A21" s="62"/>
      <c r="B21" s="104" t="s">
        <v>114</v>
      </c>
      <c r="C21" s="106"/>
      <c r="D21" s="106"/>
      <c r="E21" s="106"/>
      <c r="F21" s="106"/>
      <c r="G21" s="106"/>
      <c r="H21" s="106"/>
      <c r="I21" s="106"/>
      <c r="J21" s="106"/>
      <c r="K21" s="106"/>
      <c r="L21" s="106"/>
      <c r="M21" s="106"/>
      <c r="N21" s="106"/>
      <c r="O21" s="106"/>
      <c r="P21" s="106"/>
      <c r="Q21" s="106"/>
      <c r="R21" s="106"/>
      <c r="S21" s="106"/>
      <c r="T21" s="106"/>
      <c r="U21" s="106"/>
      <c r="V21" s="105"/>
    </row>
    <row r="22" spans="1:22" ht="22.5" customHeight="1" thickBot="1">
      <c r="A22" s="62"/>
      <c r="B22" s="107"/>
      <c r="C22" s="107"/>
      <c r="D22" s="107"/>
      <c r="E22" s="107"/>
      <c r="F22" s="107"/>
      <c r="G22" s="107"/>
      <c r="H22" s="107"/>
      <c r="I22" s="108"/>
      <c r="J22" s="108"/>
      <c r="K22" s="107"/>
      <c r="L22" s="107"/>
      <c r="M22" s="107"/>
      <c r="N22" s="107"/>
      <c r="O22" s="109"/>
      <c r="P22" s="109"/>
      <c r="Q22" s="107"/>
      <c r="R22" s="110">
        <v>37.7</v>
      </c>
      <c r="S22" s="111">
        <v>37.7</v>
      </c>
      <c r="T22" s="111">
        <v>11.83</v>
      </c>
      <c r="U22" s="112">
        <f>IF(ISERROR(T22/S22),"N/A",T22/S22*100)</f>
        <v>31.379310344827584</v>
      </c>
      <c r="V22" s="107" t="s">
        <v>115</v>
      </c>
    </row>
    <row r="23" spans="1:22" ht="75" customHeight="1" thickBot="1" thickTop="1">
      <c r="A23" s="62"/>
      <c r="B23" s="63" t="s">
        <v>50</v>
      </c>
      <c r="C23" s="64" t="s">
        <v>47</v>
      </c>
      <c r="D23" s="64"/>
      <c r="E23" s="64"/>
      <c r="F23" s="64"/>
      <c r="G23" s="64"/>
      <c r="H23" s="64"/>
      <c r="I23" s="64" t="s">
        <v>57</v>
      </c>
      <c r="J23" s="64"/>
      <c r="K23" s="64"/>
      <c r="L23" s="64" t="s">
        <v>58</v>
      </c>
      <c r="M23" s="64"/>
      <c r="N23" s="64"/>
      <c r="O23" s="64"/>
      <c r="P23" s="65" t="s">
        <v>44</v>
      </c>
      <c r="Q23" s="65" t="s">
        <v>54</v>
      </c>
      <c r="R23" s="65">
        <v>60</v>
      </c>
      <c r="S23" s="65">
        <v>60</v>
      </c>
      <c r="T23" s="65">
        <v>37.65</v>
      </c>
      <c r="U23" s="65">
        <f>IF(ISERROR(T23/S23),"N/A",T23/S23*100)</f>
        <v>62.74999999999999</v>
      </c>
      <c r="V23" s="66" t="s">
        <v>46</v>
      </c>
    </row>
    <row r="24" spans="1:22" ht="22.5" customHeight="1" thickBot="1" thickTop="1">
      <c r="A24" s="62"/>
      <c r="B24" s="104" t="s">
        <v>114</v>
      </c>
      <c r="C24" s="106"/>
      <c r="D24" s="106"/>
      <c r="E24" s="106"/>
      <c r="F24" s="106"/>
      <c r="G24" s="106"/>
      <c r="H24" s="106"/>
      <c r="I24" s="106"/>
      <c r="J24" s="106"/>
      <c r="K24" s="106"/>
      <c r="L24" s="106"/>
      <c r="M24" s="106"/>
      <c r="N24" s="106"/>
      <c r="O24" s="106"/>
      <c r="P24" s="106"/>
      <c r="Q24" s="106"/>
      <c r="R24" s="106"/>
      <c r="S24" s="106"/>
      <c r="T24" s="106"/>
      <c r="U24" s="106"/>
      <c r="V24" s="105"/>
    </row>
    <row r="25" spans="1:22" ht="22.5" customHeight="1" thickBot="1">
      <c r="A25" s="62"/>
      <c r="B25" s="107"/>
      <c r="C25" s="107"/>
      <c r="D25" s="107"/>
      <c r="E25" s="107"/>
      <c r="F25" s="107"/>
      <c r="G25" s="107"/>
      <c r="H25" s="107"/>
      <c r="I25" s="108"/>
      <c r="J25" s="108"/>
      <c r="K25" s="107"/>
      <c r="L25" s="107"/>
      <c r="M25" s="107"/>
      <c r="N25" s="107"/>
      <c r="O25" s="109"/>
      <c r="P25" s="109"/>
      <c r="Q25" s="107"/>
      <c r="R25" s="110">
        <v>60</v>
      </c>
      <c r="S25" s="111">
        <v>60</v>
      </c>
      <c r="T25" s="111">
        <v>37.65</v>
      </c>
      <c r="U25" s="112">
        <f>IF(ISERROR(T25/S25),"N/A",T25/S25*100)</f>
        <v>62.74999999999999</v>
      </c>
      <c r="V25" s="107" t="s">
        <v>115</v>
      </c>
    </row>
    <row r="26" spans="1:22" ht="75" customHeight="1" thickBot="1" thickTop="1">
      <c r="A26" s="62"/>
      <c r="B26" s="63" t="s">
        <v>50</v>
      </c>
      <c r="C26" s="64" t="s">
        <v>47</v>
      </c>
      <c r="D26" s="64"/>
      <c r="E26" s="64"/>
      <c r="F26" s="64"/>
      <c r="G26" s="64"/>
      <c r="H26" s="64"/>
      <c r="I26" s="64" t="s">
        <v>57</v>
      </c>
      <c r="J26" s="64"/>
      <c r="K26" s="64"/>
      <c r="L26" s="64" t="s">
        <v>58</v>
      </c>
      <c r="M26" s="64"/>
      <c r="N26" s="64"/>
      <c r="O26" s="64"/>
      <c r="P26" s="65" t="s">
        <v>44</v>
      </c>
      <c r="Q26" s="65" t="s">
        <v>59</v>
      </c>
      <c r="R26" s="65">
        <v>60</v>
      </c>
      <c r="S26" s="65">
        <v>60</v>
      </c>
      <c r="T26" s="65">
        <v>37.675000000000004</v>
      </c>
      <c r="U26" s="65">
        <f>IF(ISERROR(T26/S26),"N/A",T26/S26*100)</f>
        <v>62.79166666666668</v>
      </c>
      <c r="V26" s="66" t="s">
        <v>46</v>
      </c>
    </row>
    <row r="27" spans="1:22" ht="22.5" customHeight="1" thickBot="1" thickTop="1">
      <c r="A27" s="62"/>
      <c r="B27" s="104" t="s">
        <v>114</v>
      </c>
      <c r="C27" s="106"/>
      <c r="D27" s="106"/>
      <c r="E27" s="106"/>
      <c r="F27" s="106"/>
      <c r="G27" s="106"/>
      <c r="H27" s="106"/>
      <c r="I27" s="106"/>
      <c r="J27" s="106"/>
      <c r="K27" s="106"/>
      <c r="L27" s="106"/>
      <c r="M27" s="106"/>
      <c r="N27" s="106"/>
      <c r="O27" s="106"/>
      <c r="P27" s="106"/>
      <c r="Q27" s="106"/>
      <c r="R27" s="106"/>
      <c r="S27" s="106"/>
      <c r="T27" s="106"/>
      <c r="U27" s="106"/>
      <c r="V27" s="105"/>
    </row>
    <row r="28" spans="1:22" ht="22.5" customHeight="1" thickBot="1">
      <c r="A28" s="62"/>
      <c r="B28" s="107"/>
      <c r="C28" s="107"/>
      <c r="D28" s="107"/>
      <c r="E28" s="107"/>
      <c r="F28" s="107"/>
      <c r="G28" s="107"/>
      <c r="H28" s="107"/>
      <c r="I28" s="108"/>
      <c r="J28" s="108"/>
      <c r="K28" s="107"/>
      <c r="L28" s="107"/>
      <c r="M28" s="107"/>
      <c r="N28" s="107"/>
      <c r="O28" s="109"/>
      <c r="P28" s="109"/>
      <c r="Q28" s="107"/>
      <c r="R28" s="110">
        <v>60</v>
      </c>
      <c r="S28" s="111">
        <v>60</v>
      </c>
      <c r="T28" s="111">
        <v>37.675000000000004</v>
      </c>
      <c r="U28" s="112">
        <f>IF(ISERROR(T28/S28),"N/A",T28/S28*100)</f>
        <v>62.79166666666668</v>
      </c>
      <c r="V28" s="107" t="s">
        <v>115</v>
      </c>
    </row>
    <row r="29" spans="1:22" ht="75" customHeight="1" thickBot="1" thickTop="1">
      <c r="A29" s="62"/>
      <c r="B29" s="63" t="s">
        <v>47</v>
      </c>
      <c r="C29" s="64" t="s">
        <v>60</v>
      </c>
      <c r="D29" s="64"/>
      <c r="E29" s="64"/>
      <c r="F29" s="64"/>
      <c r="G29" s="64"/>
      <c r="H29" s="64"/>
      <c r="I29" s="64" t="s">
        <v>61</v>
      </c>
      <c r="J29" s="64"/>
      <c r="K29" s="64"/>
      <c r="L29" s="64" t="s">
        <v>62</v>
      </c>
      <c r="M29" s="64"/>
      <c r="N29" s="64"/>
      <c r="O29" s="64"/>
      <c r="P29" s="65" t="s">
        <v>44</v>
      </c>
      <c r="Q29" s="65" t="s">
        <v>63</v>
      </c>
      <c r="R29" s="65">
        <v>100.37</v>
      </c>
      <c r="S29" s="65">
        <v>100.37</v>
      </c>
      <c r="T29" s="65">
        <v>98.05</v>
      </c>
      <c r="U29" s="65">
        <f>IF(ISERROR(T29/S29),"N/A",T29/S29*100)</f>
        <v>97.68855235628176</v>
      </c>
      <c r="V29" s="66" t="s">
        <v>46</v>
      </c>
    </row>
    <row r="30" spans="1:22" ht="22.5" customHeight="1" thickBot="1" thickTop="1">
      <c r="A30" s="62"/>
      <c r="B30" s="104" t="s">
        <v>114</v>
      </c>
      <c r="C30" s="106"/>
      <c r="D30" s="106"/>
      <c r="E30" s="106"/>
      <c r="F30" s="106"/>
      <c r="G30" s="106"/>
      <c r="H30" s="106"/>
      <c r="I30" s="106"/>
      <c r="J30" s="106"/>
      <c r="K30" s="106"/>
      <c r="L30" s="106"/>
      <c r="M30" s="106"/>
      <c r="N30" s="106"/>
      <c r="O30" s="106"/>
      <c r="P30" s="106"/>
      <c r="Q30" s="106"/>
      <c r="R30" s="106"/>
      <c r="S30" s="106"/>
      <c r="T30" s="106"/>
      <c r="U30" s="106"/>
      <c r="V30" s="105"/>
    </row>
    <row r="31" spans="1:22" ht="22.5" customHeight="1" thickBot="1">
      <c r="A31" s="62"/>
      <c r="B31" s="107"/>
      <c r="C31" s="107"/>
      <c r="D31" s="107"/>
      <c r="E31" s="107"/>
      <c r="F31" s="107"/>
      <c r="G31" s="107"/>
      <c r="H31" s="107"/>
      <c r="I31" s="108"/>
      <c r="J31" s="108"/>
      <c r="K31" s="107"/>
      <c r="L31" s="107"/>
      <c r="M31" s="107"/>
      <c r="N31" s="107"/>
      <c r="O31" s="109"/>
      <c r="P31" s="109"/>
      <c r="Q31" s="107"/>
      <c r="R31" s="110">
        <v>100.37</v>
      </c>
      <c r="S31" s="111">
        <v>100.37</v>
      </c>
      <c r="T31" s="111">
        <v>98.05</v>
      </c>
      <c r="U31" s="112">
        <f>IF(ISERROR(T31/S31),"N/A",T31/S31*100)</f>
        <v>97.68855235628176</v>
      </c>
      <c r="V31" s="107" t="s">
        <v>115</v>
      </c>
    </row>
    <row r="32" spans="1:22" ht="75" customHeight="1" thickBot="1" thickTop="1">
      <c r="A32" s="62"/>
      <c r="B32" s="63" t="s">
        <v>47</v>
      </c>
      <c r="C32" s="64" t="s">
        <v>47</v>
      </c>
      <c r="D32" s="64"/>
      <c r="E32" s="64"/>
      <c r="F32" s="64"/>
      <c r="G32" s="64"/>
      <c r="H32" s="64"/>
      <c r="I32" s="64" t="s">
        <v>64</v>
      </c>
      <c r="J32" s="64"/>
      <c r="K32" s="64"/>
      <c r="L32" s="64" t="s">
        <v>65</v>
      </c>
      <c r="M32" s="64"/>
      <c r="N32" s="64"/>
      <c r="O32" s="64"/>
      <c r="P32" s="65" t="s">
        <v>44</v>
      </c>
      <c r="Q32" s="65" t="s">
        <v>59</v>
      </c>
      <c r="R32" s="65">
        <v>49.72</v>
      </c>
      <c r="S32" s="65">
        <v>49.72</v>
      </c>
      <c r="T32" s="65">
        <v>51.25</v>
      </c>
      <c r="U32" s="65">
        <f>IF(ISERROR(T32/S32),"N/A",T32/S32*100)</f>
        <v>103.07723250201126</v>
      </c>
      <c r="V32" s="66" t="s">
        <v>46</v>
      </c>
    </row>
    <row r="33" spans="1:22" ht="22.5" customHeight="1" thickBot="1" thickTop="1">
      <c r="A33" s="62"/>
      <c r="B33" s="104" t="s">
        <v>114</v>
      </c>
      <c r="C33" s="106"/>
      <c r="D33" s="106"/>
      <c r="E33" s="106"/>
      <c r="F33" s="106"/>
      <c r="G33" s="106"/>
      <c r="H33" s="106"/>
      <c r="I33" s="106"/>
      <c r="J33" s="106"/>
      <c r="K33" s="106"/>
      <c r="L33" s="106"/>
      <c r="M33" s="106"/>
      <c r="N33" s="106"/>
      <c r="O33" s="106"/>
      <c r="P33" s="106"/>
      <c r="Q33" s="106"/>
      <c r="R33" s="106"/>
      <c r="S33" s="106"/>
      <c r="T33" s="106"/>
      <c r="U33" s="106"/>
      <c r="V33" s="105"/>
    </row>
    <row r="34" spans="1:22" ht="22.5" customHeight="1" thickBot="1">
      <c r="A34" s="62"/>
      <c r="B34" s="107"/>
      <c r="C34" s="107"/>
      <c r="D34" s="107"/>
      <c r="E34" s="107"/>
      <c r="F34" s="107"/>
      <c r="G34" s="107"/>
      <c r="H34" s="107"/>
      <c r="I34" s="108"/>
      <c r="J34" s="108"/>
      <c r="K34" s="107"/>
      <c r="L34" s="107"/>
      <c r="M34" s="107"/>
      <c r="N34" s="107"/>
      <c r="O34" s="109"/>
      <c r="P34" s="109"/>
      <c r="Q34" s="107"/>
      <c r="R34" s="110">
        <v>49.72</v>
      </c>
      <c r="S34" s="111">
        <v>49.72</v>
      </c>
      <c r="T34" s="111">
        <v>51.25</v>
      </c>
      <c r="U34" s="112">
        <f>IF(ISERROR(T34/S34),"N/A",T34/S34*100)</f>
        <v>103.07723250201126</v>
      </c>
      <c r="V34" s="107" t="s">
        <v>115</v>
      </c>
    </row>
    <row r="35" spans="1:22" ht="75" customHeight="1" thickBot="1" thickTop="1">
      <c r="A35" s="62"/>
      <c r="B35" s="63" t="s">
        <v>66</v>
      </c>
      <c r="C35" s="64" t="s">
        <v>67</v>
      </c>
      <c r="D35" s="64"/>
      <c r="E35" s="64"/>
      <c r="F35" s="64"/>
      <c r="G35" s="64"/>
      <c r="H35" s="64"/>
      <c r="I35" s="64" t="s">
        <v>68</v>
      </c>
      <c r="J35" s="64"/>
      <c r="K35" s="64"/>
      <c r="L35" s="64" t="s">
        <v>69</v>
      </c>
      <c r="M35" s="64"/>
      <c r="N35" s="64"/>
      <c r="O35" s="64"/>
      <c r="P35" s="65" t="s">
        <v>44</v>
      </c>
      <c r="Q35" s="65" t="s">
        <v>63</v>
      </c>
      <c r="R35" s="65">
        <v>2.89</v>
      </c>
      <c r="S35" s="65">
        <v>2.89</v>
      </c>
      <c r="T35" s="65">
        <v>2.82</v>
      </c>
      <c r="U35" s="65">
        <f>IF(ISERROR(T35/S35),"N/A",T35/S35*100)</f>
        <v>97.57785467128026</v>
      </c>
      <c r="V35" s="66" t="s">
        <v>46</v>
      </c>
    </row>
    <row r="36" spans="1:22" ht="22.5" customHeight="1" thickBot="1" thickTop="1">
      <c r="A36" s="62"/>
      <c r="B36" s="104" t="s">
        <v>114</v>
      </c>
      <c r="C36" s="106"/>
      <c r="D36" s="106"/>
      <c r="E36" s="106"/>
      <c r="F36" s="106"/>
      <c r="G36" s="106"/>
      <c r="H36" s="106"/>
      <c r="I36" s="106"/>
      <c r="J36" s="106"/>
      <c r="K36" s="106"/>
      <c r="L36" s="106"/>
      <c r="M36" s="106"/>
      <c r="N36" s="106"/>
      <c r="O36" s="106"/>
      <c r="P36" s="106"/>
      <c r="Q36" s="106"/>
      <c r="R36" s="106"/>
      <c r="S36" s="106"/>
      <c r="T36" s="106"/>
      <c r="U36" s="106"/>
      <c r="V36" s="105"/>
    </row>
    <row r="37" spans="1:22" ht="22.5" customHeight="1" thickBot="1">
      <c r="A37" s="62"/>
      <c r="B37" s="107"/>
      <c r="C37" s="107"/>
      <c r="D37" s="107"/>
      <c r="E37" s="107"/>
      <c r="F37" s="107"/>
      <c r="G37" s="107"/>
      <c r="H37" s="107"/>
      <c r="I37" s="108"/>
      <c r="J37" s="108"/>
      <c r="K37" s="107"/>
      <c r="L37" s="107"/>
      <c r="M37" s="107"/>
      <c r="N37" s="107"/>
      <c r="O37" s="109"/>
      <c r="P37" s="109"/>
      <c r="Q37" s="107"/>
      <c r="R37" s="110">
        <v>2.89</v>
      </c>
      <c r="S37" s="111">
        <v>2.89</v>
      </c>
      <c r="T37" s="111">
        <v>2.82</v>
      </c>
      <c r="U37" s="112">
        <f>IF(ISERROR(T37/S37),"N/A",T37/S37*100)</f>
        <v>97.57785467128026</v>
      </c>
      <c r="V37" s="107" t="s">
        <v>115</v>
      </c>
    </row>
    <row r="38" spans="1:22" ht="75" customHeight="1" thickBot="1" thickTop="1">
      <c r="A38" s="62"/>
      <c r="B38" s="63" t="s">
        <v>66</v>
      </c>
      <c r="C38" s="64" t="s">
        <v>47</v>
      </c>
      <c r="D38" s="64"/>
      <c r="E38" s="64"/>
      <c r="F38" s="64"/>
      <c r="G38" s="64"/>
      <c r="H38" s="64"/>
      <c r="I38" s="64" t="s">
        <v>70</v>
      </c>
      <c r="J38" s="64"/>
      <c r="K38" s="64"/>
      <c r="L38" s="64" t="s">
        <v>71</v>
      </c>
      <c r="M38" s="64"/>
      <c r="N38" s="64"/>
      <c r="O38" s="64"/>
      <c r="P38" s="65" t="s">
        <v>44</v>
      </c>
      <c r="Q38" s="65" t="s">
        <v>63</v>
      </c>
      <c r="R38" s="65">
        <v>49.4</v>
      </c>
      <c r="S38" s="65">
        <v>49.4</v>
      </c>
      <c r="T38" s="65">
        <v>49.4</v>
      </c>
      <c r="U38" s="65">
        <f>IF(ISERROR(T38/S38),"N/A",T38/S38*100)</f>
        <v>100</v>
      </c>
      <c r="V38" s="66" t="s">
        <v>46</v>
      </c>
    </row>
    <row r="39" spans="1:22" ht="22.5" customHeight="1" thickBot="1" thickTop="1">
      <c r="A39" s="62"/>
      <c r="B39" s="104" t="s">
        <v>114</v>
      </c>
      <c r="C39" s="106"/>
      <c r="D39" s="106"/>
      <c r="E39" s="106"/>
      <c r="F39" s="106"/>
      <c r="G39" s="106"/>
      <c r="H39" s="106"/>
      <c r="I39" s="106"/>
      <c r="J39" s="106"/>
      <c r="K39" s="106"/>
      <c r="L39" s="106"/>
      <c r="M39" s="106"/>
      <c r="N39" s="106"/>
      <c r="O39" s="106"/>
      <c r="P39" s="106"/>
      <c r="Q39" s="106"/>
      <c r="R39" s="106"/>
      <c r="S39" s="106"/>
      <c r="T39" s="106"/>
      <c r="U39" s="106"/>
      <c r="V39" s="105"/>
    </row>
    <row r="40" spans="1:22" ht="22.5" customHeight="1" thickBot="1">
      <c r="A40" s="62"/>
      <c r="B40" s="107"/>
      <c r="C40" s="107"/>
      <c r="D40" s="107"/>
      <c r="E40" s="107"/>
      <c r="F40" s="107"/>
      <c r="G40" s="107"/>
      <c r="H40" s="107"/>
      <c r="I40" s="108"/>
      <c r="J40" s="108"/>
      <c r="K40" s="107"/>
      <c r="L40" s="107"/>
      <c r="M40" s="107"/>
      <c r="N40" s="107"/>
      <c r="O40" s="109"/>
      <c r="P40" s="109"/>
      <c r="Q40" s="107"/>
      <c r="R40" s="110">
        <v>49.4</v>
      </c>
      <c r="S40" s="111">
        <v>49.4</v>
      </c>
      <c r="T40" s="111">
        <v>49.4</v>
      </c>
      <c r="U40" s="112">
        <f>IF(ISERROR(T40/S40),"N/A",T40/S40*100)</f>
        <v>100</v>
      </c>
      <c r="V40" s="107" t="s">
        <v>115</v>
      </c>
    </row>
    <row r="41" spans="1:22" ht="75" customHeight="1" thickBot="1" thickTop="1">
      <c r="A41" s="62"/>
      <c r="B41" s="63" t="s">
        <v>72</v>
      </c>
      <c r="C41" s="64" t="s">
        <v>73</v>
      </c>
      <c r="D41" s="64"/>
      <c r="E41" s="64"/>
      <c r="F41" s="64"/>
      <c r="G41" s="64"/>
      <c r="H41" s="64"/>
      <c r="I41" s="64" t="s">
        <v>74</v>
      </c>
      <c r="J41" s="64"/>
      <c r="K41" s="64"/>
      <c r="L41" s="64" t="s">
        <v>75</v>
      </c>
      <c r="M41" s="64"/>
      <c r="N41" s="64"/>
      <c r="O41" s="64"/>
      <c r="P41" s="65" t="s">
        <v>44</v>
      </c>
      <c r="Q41" s="65" t="s">
        <v>63</v>
      </c>
      <c r="R41" s="65">
        <v>4.65</v>
      </c>
      <c r="S41" s="65">
        <v>4.65</v>
      </c>
      <c r="T41" s="65">
        <v>4.75</v>
      </c>
      <c r="U41" s="65">
        <f>IF(ISERROR(T41/S41),"N/A",T41/S41*100)</f>
        <v>102.15053763440861</v>
      </c>
      <c r="V41" s="66" t="s">
        <v>46</v>
      </c>
    </row>
    <row r="42" spans="1:22" ht="22.5" customHeight="1" thickBot="1" thickTop="1">
      <c r="A42" s="62"/>
      <c r="B42" s="104" t="s">
        <v>114</v>
      </c>
      <c r="C42" s="106"/>
      <c r="D42" s="106"/>
      <c r="E42" s="106"/>
      <c r="F42" s="106"/>
      <c r="G42" s="106"/>
      <c r="H42" s="106"/>
      <c r="I42" s="106"/>
      <c r="J42" s="106"/>
      <c r="K42" s="106"/>
      <c r="L42" s="106"/>
      <c r="M42" s="106"/>
      <c r="N42" s="106"/>
      <c r="O42" s="106"/>
      <c r="P42" s="106"/>
      <c r="Q42" s="106"/>
      <c r="R42" s="106"/>
      <c r="S42" s="106"/>
      <c r="T42" s="106"/>
      <c r="U42" s="106"/>
      <c r="V42" s="105"/>
    </row>
    <row r="43" spans="1:22" ht="22.5" customHeight="1" thickBot="1">
      <c r="A43" s="62"/>
      <c r="B43" s="107"/>
      <c r="C43" s="107"/>
      <c r="D43" s="107"/>
      <c r="E43" s="107"/>
      <c r="F43" s="107"/>
      <c r="G43" s="107"/>
      <c r="H43" s="107"/>
      <c r="I43" s="108"/>
      <c r="J43" s="108"/>
      <c r="K43" s="107"/>
      <c r="L43" s="107"/>
      <c r="M43" s="107"/>
      <c r="N43" s="107"/>
      <c r="O43" s="109"/>
      <c r="P43" s="109"/>
      <c r="Q43" s="107"/>
      <c r="R43" s="110">
        <v>4.65</v>
      </c>
      <c r="S43" s="111">
        <v>4.65</v>
      </c>
      <c r="T43" s="111">
        <v>4.75</v>
      </c>
      <c r="U43" s="112">
        <f>IF(ISERROR(T43/S43),"N/A",T43/S43*100)</f>
        <v>102.15053763440861</v>
      </c>
      <c r="V43" s="107" t="s">
        <v>115</v>
      </c>
    </row>
    <row r="44" spans="1:22" ht="75" customHeight="1" thickBot="1" thickTop="1">
      <c r="A44" s="62"/>
      <c r="B44" s="63" t="s">
        <v>72</v>
      </c>
      <c r="C44" s="64" t="s">
        <v>47</v>
      </c>
      <c r="D44" s="64"/>
      <c r="E44" s="64"/>
      <c r="F44" s="64"/>
      <c r="G44" s="64"/>
      <c r="H44" s="64"/>
      <c r="I44" s="64" t="s">
        <v>76</v>
      </c>
      <c r="J44" s="64"/>
      <c r="K44" s="64"/>
      <c r="L44" s="64" t="s">
        <v>77</v>
      </c>
      <c r="M44" s="64"/>
      <c r="N44" s="64"/>
      <c r="O44" s="64"/>
      <c r="P44" s="65" t="s">
        <v>44</v>
      </c>
      <c r="Q44" s="65" t="s">
        <v>63</v>
      </c>
      <c r="R44" s="65">
        <v>0.7</v>
      </c>
      <c r="S44" s="65">
        <v>0.7</v>
      </c>
      <c r="T44" s="65">
        <v>0.8</v>
      </c>
      <c r="U44" s="65">
        <f>IF(ISERROR(T44/S44),"N/A",T44/S44*100)</f>
        <v>114.2857142857143</v>
      </c>
      <c r="V44" s="66" t="s">
        <v>46</v>
      </c>
    </row>
    <row r="45" spans="1:22" ht="22.5" customHeight="1" thickBot="1" thickTop="1">
      <c r="A45" s="62"/>
      <c r="B45" s="104" t="s">
        <v>114</v>
      </c>
      <c r="C45" s="106"/>
      <c r="D45" s="106"/>
      <c r="E45" s="106"/>
      <c r="F45" s="106"/>
      <c r="G45" s="106"/>
      <c r="H45" s="106"/>
      <c r="I45" s="106"/>
      <c r="J45" s="106"/>
      <c r="K45" s="106"/>
      <c r="L45" s="106"/>
      <c r="M45" s="106"/>
      <c r="N45" s="106"/>
      <c r="O45" s="106"/>
      <c r="P45" s="106"/>
      <c r="Q45" s="106"/>
      <c r="R45" s="106"/>
      <c r="S45" s="106"/>
      <c r="T45" s="106"/>
      <c r="U45" s="106"/>
      <c r="V45" s="105"/>
    </row>
    <row r="46" spans="1:22" ht="22.5" customHeight="1" thickBot="1">
      <c r="A46" s="62"/>
      <c r="B46" s="107"/>
      <c r="C46" s="107"/>
      <c r="D46" s="107"/>
      <c r="E46" s="107"/>
      <c r="F46" s="107"/>
      <c r="G46" s="107"/>
      <c r="H46" s="107"/>
      <c r="I46" s="108"/>
      <c r="J46" s="108"/>
      <c r="K46" s="107"/>
      <c r="L46" s="107"/>
      <c r="M46" s="107"/>
      <c r="N46" s="107"/>
      <c r="O46" s="109"/>
      <c r="P46" s="109"/>
      <c r="Q46" s="107"/>
      <c r="R46" s="110">
        <v>0.7</v>
      </c>
      <c r="S46" s="111">
        <v>0.7</v>
      </c>
      <c r="T46" s="111">
        <v>0.8</v>
      </c>
      <c r="U46" s="112">
        <f>IF(ISERROR(T46/S46),"N/A",T46/S46*100)</f>
        <v>114.2857142857143</v>
      </c>
      <c r="V46" s="107" t="s">
        <v>115</v>
      </c>
    </row>
    <row r="47" spans="1:22" ht="75" customHeight="1" thickBot="1" thickTop="1">
      <c r="A47" s="62"/>
      <c r="B47" s="63" t="s">
        <v>40</v>
      </c>
      <c r="C47" s="64" t="s">
        <v>78</v>
      </c>
      <c r="D47" s="64"/>
      <c r="E47" s="64"/>
      <c r="F47" s="64"/>
      <c r="G47" s="64"/>
      <c r="H47" s="64"/>
      <c r="I47" s="64" t="s">
        <v>79</v>
      </c>
      <c r="J47" s="64"/>
      <c r="K47" s="64"/>
      <c r="L47" s="64" t="s">
        <v>80</v>
      </c>
      <c r="M47" s="64"/>
      <c r="N47" s="64"/>
      <c r="O47" s="64"/>
      <c r="P47" s="65" t="s">
        <v>44</v>
      </c>
      <c r="Q47" s="65" t="s">
        <v>59</v>
      </c>
      <c r="R47" s="65">
        <v>58.61</v>
      </c>
      <c r="S47" s="65">
        <v>58.61</v>
      </c>
      <c r="T47" s="65">
        <v>57.93</v>
      </c>
      <c r="U47" s="65">
        <f>IF(ISERROR(T47/S47),"N/A",T47/S47*100)</f>
        <v>98.83978843200819</v>
      </c>
      <c r="V47" s="66" t="s">
        <v>46</v>
      </c>
    </row>
    <row r="48" spans="1:22" ht="22.5" customHeight="1" thickBot="1" thickTop="1">
      <c r="A48" s="62"/>
      <c r="B48" s="104" t="s">
        <v>114</v>
      </c>
      <c r="C48" s="106"/>
      <c r="D48" s="106"/>
      <c r="E48" s="106"/>
      <c r="F48" s="106"/>
      <c r="G48" s="106"/>
      <c r="H48" s="106"/>
      <c r="I48" s="106"/>
      <c r="J48" s="106"/>
      <c r="K48" s="106"/>
      <c r="L48" s="106"/>
      <c r="M48" s="106"/>
      <c r="N48" s="106"/>
      <c r="O48" s="106"/>
      <c r="P48" s="106"/>
      <c r="Q48" s="106"/>
      <c r="R48" s="106"/>
      <c r="S48" s="106"/>
      <c r="T48" s="106"/>
      <c r="U48" s="106"/>
      <c r="V48" s="105"/>
    </row>
    <row r="49" spans="1:22" ht="22.5" customHeight="1" thickBot="1">
      <c r="A49" s="62"/>
      <c r="B49" s="107"/>
      <c r="C49" s="107"/>
      <c r="D49" s="107"/>
      <c r="E49" s="107"/>
      <c r="F49" s="107"/>
      <c r="G49" s="107"/>
      <c r="H49" s="107"/>
      <c r="I49" s="108"/>
      <c r="J49" s="108"/>
      <c r="K49" s="107"/>
      <c r="L49" s="107"/>
      <c r="M49" s="107"/>
      <c r="N49" s="107"/>
      <c r="O49" s="109"/>
      <c r="P49" s="109"/>
      <c r="Q49" s="107"/>
      <c r="R49" s="110">
        <v>58.61</v>
      </c>
      <c r="S49" s="111">
        <v>58.61</v>
      </c>
      <c r="T49" s="111">
        <v>57.93</v>
      </c>
      <c r="U49" s="112">
        <f>IF(ISERROR(T49/S49),"N/A",T49/S49*100)</f>
        <v>98.83978843200819</v>
      </c>
      <c r="V49" s="107" t="s">
        <v>115</v>
      </c>
    </row>
    <row r="50" spans="1:22" ht="75" customHeight="1" thickBot="1" thickTop="1">
      <c r="A50" s="62"/>
      <c r="B50" s="63" t="s">
        <v>40</v>
      </c>
      <c r="C50" s="64" t="s">
        <v>47</v>
      </c>
      <c r="D50" s="64"/>
      <c r="E50" s="64"/>
      <c r="F50" s="64"/>
      <c r="G50" s="64"/>
      <c r="H50" s="64"/>
      <c r="I50" s="64" t="s">
        <v>81</v>
      </c>
      <c r="J50" s="64"/>
      <c r="K50" s="64"/>
      <c r="L50" s="64" t="s">
        <v>82</v>
      </c>
      <c r="M50" s="64"/>
      <c r="N50" s="64"/>
      <c r="O50" s="64"/>
      <c r="P50" s="65" t="s">
        <v>83</v>
      </c>
      <c r="Q50" s="65" t="s">
        <v>59</v>
      </c>
      <c r="R50" s="65">
        <v>10</v>
      </c>
      <c r="S50" s="65">
        <v>10</v>
      </c>
      <c r="T50" s="65">
        <v>8</v>
      </c>
      <c r="U50" s="65">
        <f>IF(ISERROR(T50/S50),"N/A",T50/S50*100)</f>
        <v>80</v>
      </c>
      <c r="V50" s="66" t="s">
        <v>46</v>
      </c>
    </row>
    <row r="51" spans="1:22" ht="22.5" customHeight="1" thickBot="1" thickTop="1">
      <c r="A51" s="62"/>
      <c r="B51" s="104" t="s">
        <v>114</v>
      </c>
      <c r="C51" s="106"/>
      <c r="D51" s="106"/>
      <c r="E51" s="106"/>
      <c r="F51" s="106"/>
      <c r="G51" s="106"/>
      <c r="H51" s="106"/>
      <c r="I51" s="106"/>
      <c r="J51" s="106"/>
      <c r="K51" s="106"/>
      <c r="L51" s="106"/>
      <c r="M51" s="106"/>
      <c r="N51" s="106"/>
      <c r="O51" s="106"/>
      <c r="P51" s="106"/>
      <c r="Q51" s="106"/>
      <c r="R51" s="106"/>
      <c r="S51" s="106"/>
      <c r="T51" s="106"/>
      <c r="U51" s="106"/>
      <c r="V51" s="105"/>
    </row>
    <row r="52" spans="1:22" ht="22.5" customHeight="1" thickBot="1">
      <c r="A52" s="62"/>
      <c r="B52" s="107"/>
      <c r="C52" s="107"/>
      <c r="D52" s="107"/>
      <c r="E52" s="107"/>
      <c r="F52" s="107"/>
      <c r="G52" s="107"/>
      <c r="H52" s="107"/>
      <c r="I52" s="108"/>
      <c r="J52" s="108"/>
      <c r="K52" s="107"/>
      <c r="L52" s="107"/>
      <c r="M52" s="107"/>
      <c r="N52" s="107"/>
      <c r="O52" s="109"/>
      <c r="P52" s="109"/>
      <c r="Q52" s="107"/>
      <c r="R52" s="110">
        <v>10</v>
      </c>
      <c r="S52" s="111">
        <v>10</v>
      </c>
      <c r="T52" s="111">
        <v>8</v>
      </c>
      <c r="U52" s="112">
        <f>IF(ISERROR(T52/S52),"N/A",T52/S52*100)</f>
        <v>80</v>
      </c>
      <c r="V52" s="107" t="s">
        <v>115</v>
      </c>
    </row>
    <row r="53" spans="1:22" ht="75" customHeight="1" thickBot="1" thickTop="1">
      <c r="A53" s="62"/>
      <c r="B53" s="63" t="s">
        <v>47</v>
      </c>
      <c r="C53" s="64" t="s">
        <v>84</v>
      </c>
      <c r="D53" s="64"/>
      <c r="E53" s="64"/>
      <c r="F53" s="64"/>
      <c r="G53" s="64"/>
      <c r="H53" s="64"/>
      <c r="I53" s="64" t="s">
        <v>85</v>
      </c>
      <c r="J53" s="64"/>
      <c r="K53" s="64"/>
      <c r="L53" s="64" t="s">
        <v>86</v>
      </c>
      <c r="M53" s="64"/>
      <c r="N53" s="64"/>
      <c r="O53" s="64"/>
      <c r="P53" s="65" t="s">
        <v>44</v>
      </c>
      <c r="Q53" s="65" t="s">
        <v>59</v>
      </c>
      <c r="R53" s="65" t="s">
        <v>87</v>
      </c>
      <c r="S53" s="65" t="s">
        <v>87</v>
      </c>
      <c r="T53" s="65" t="s">
        <v>87</v>
      </c>
      <c r="U53" s="65" t="str">
        <f>IF(ISERROR(T53/S53),"N/A",T53/S53*100)</f>
        <v>N/A</v>
      </c>
      <c r="V53" s="66" t="s">
        <v>46</v>
      </c>
    </row>
    <row r="54" spans="1:22" ht="22.5" customHeight="1" thickBot="1" thickTop="1">
      <c r="A54" s="62"/>
      <c r="B54" s="104" t="s">
        <v>116</v>
      </c>
      <c r="C54" s="106"/>
      <c r="D54" s="106"/>
      <c r="E54" s="106"/>
      <c r="F54" s="106"/>
      <c r="G54" s="106"/>
      <c r="H54" s="106"/>
      <c r="I54" s="106"/>
      <c r="J54" s="106"/>
      <c r="K54" s="106"/>
      <c r="L54" s="106"/>
      <c r="M54" s="106"/>
      <c r="N54" s="106"/>
      <c r="O54" s="106"/>
      <c r="P54" s="106"/>
      <c r="Q54" s="106"/>
      <c r="R54" s="106"/>
      <c r="S54" s="106"/>
      <c r="T54" s="106"/>
      <c r="U54" s="106"/>
      <c r="V54" s="105"/>
    </row>
    <row r="55" spans="2:23" ht="22.5" customHeight="1" thickBot="1" thickTop="1">
      <c r="B55" s="13" t="s">
        <v>88</v>
      </c>
      <c r="C55" s="14"/>
      <c r="D55" s="14"/>
      <c r="E55" s="14"/>
      <c r="F55" s="14"/>
      <c r="G55" s="14"/>
      <c r="H55" s="15"/>
      <c r="I55" s="15"/>
      <c r="J55" s="15"/>
      <c r="K55" s="15"/>
      <c r="L55" s="15"/>
      <c r="M55" s="15"/>
      <c r="N55" s="15"/>
      <c r="O55" s="15"/>
      <c r="P55" s="15"/>
      <c r="Q55" s="15"/>
      <c r="R55" s="15"/>
      <c r="S55" s="15"/>
      <c r="T55" s="15"/>
      <c r="U55" s="15"/>
      <c r="V55" s="16"/>
      <c r="W55" s="67"/>
    </row>
    <row r="56" spans="2:22" ht="32.25" customHeight="1" thickTop="1">
      <c r="B56" s="68"/>
      <c r="C56" s="69"/>
      <c r="D56" s="69"/>
      <c r="E56" s="69"/>
      <c r="F56" s="69"/>
      <c r="G56" s="69"/>
      <c r="H56" s="70"/>
      <c r="I56" s="70"/>
      <c r="J56" s="70"/>
      <c r="K56" s="70"/>
      <c r="L56" s="70"/>
      <c r="M56" s="70"/>
      <c r="N56" s="70"/>
      <c r="O56" s="70"/>
      <c r="P56" s="71"/>
      <c r="Q56" s="72"/>
      <c r="R56" s="50" t="s">
        <v>89</v>
      </c>
      <c r="S56" s="46" t="s">
        <v>90</v>
      </c>
      <c r="T56" s="50" t="s">
        <v>91</v>
      </c>
      <c r="U56" s="50" t="s">
        <v>92</v>
      </c>
      <c r="V56" s="73"/>
    </row>
    <row r="57" spans="2:22" ht="30" customHeight="1" thickBot="1">
      <c r="B57" s="75"/>
      <c r="C57" s="76"/>
      <c r="D57" s="76"/>
      <c r="E57" s="76"/>
      <c r="F57" s="76"/>
      <c r="G57" s="76"/>
      <c r="H57" s="77"/>
      <c r="I57" s="77"/>
      <c r="J57" s="77"/>
      <c r="K57" s="77"/>
      <c r="L57" s="77"/>
      <c r="M57" s="77"/>
      <c r="N57" s="77"/>
      <c r="O57" s="77"/>
      <c r="P57" s="78"/>
      <c r="Q57" s="79"/>
      <c r="R57" s="80" t="s">
        <v>93</v>
      </c>
      <c r="S57" s="79" t="s">
        <v>93</v>
      </c>
      <c r="T57" s="79" t="s">
        <v>93</v>
      </c>
      <c r="U57" s="79" t="s">
        <v>94</v>
      </c>
      <c r="V57" s="74"/>
    </row>
    <row r="58" spans="2:22" ht="13.5" customHeight="1" thickBot="1">
      <c r="B58" s="81" t="s">
        <v>95</v>
      </c>
      <c r="C58" s="82"/>
      <c r="D58" s="82"/>
      <c r="E58" s="83"/>
      <c r="F58" s="83"/>
      <c r="G58" s="83"/>
      <c r="H58" s="84"/>
      <c r="I58" s="84"/>
      <c r="J58" s="84"/>
      <c r="K58" s="84"/>
      <c r="L58" s="84"/>
      <c r="M58" s="84"/>
      <c r="N58" s="84"/>
      <c r="O58" s="84"/>
      <c r="P58" s="85"/>
      <c r="Q58" s="85"/>
      <c r="R58" s="86">
        <v>3797.109534</v>
      </c>
      <c r="S58" s="86">
        <v>3797.109534</v>
      </c>
      <c r="T58" s="86">
        <v>3904.02965026</v>
      </c>
      <c r="U58" s="86">
        <f>+IF(ISERR(T58/S58*100),"N/A",T58/S58*100)</f>
        <v>102.81582912746177</v>
      </c>
      <c r="V58" s="87"/>
    </row>
    <row r="59" spans="2:22" ht="13.5" customHeight="1" thickBot="1">
      <c r="B59" s="88" t="s">
        <v>96</v>
      </c>
      <c r="C59" s="89"/>
      <c r="D59" s="89"/>
      <c r="E59" s="90"/>
      <c r="F59" s="90"/>
      <c r="G59" s="90"/>
      <c r="H59" s="91"/>
      <c r="I59" s="91"/>
      <c r="J59" s="91"/>
      <c r="K59" s="91"/>
      <c r="L59" s="91"/>
      <c r="M59" s="91"/>
      <c r="N59" s="91"/>
      <c r="O59" s="91"/>
      <c r="P59" s="92"/>
      <c r="Q59" s="92"/>
      <c r="R59" s="86">
        <v>3904.02965026</v>
      </c>
      <c r="S59" s="86">
        <v>3904.02965026</v>
      </c>
      <c r="T59" s="86">
        <v>3904.02965026</v>
      </c>
      <c r="U59" s="86">
        <f>+IF(ISERR(T59/S59*100),"N/A",T59/S59*100)</f>
        <v>100</v>
      </c>
      <c r="V59" s="87"/>
    </row>
    <row r="60" spans="2:22" s="93" customFormat="1" ht="14.25" customHeight="1" thickBot="1" thickTop="1">
      <c r="B60" s="94" t="s">
        <v>97</v>
      </c>
      <c r="C60" s="95"/>
      <c r="D60" s="95"/>
      <c r="E60" s="95"/>
      <c r="F60" s="95"/>
      <c r="G60" s="95"/>
      <c r="H60" s="96"/>
      <c r="I60" s="96"/>
      <c r="J60" s="96"/>
      <c r="K60" s="96"/>
      <c r="L60" s="96"/>
      <c r="M60" s="96"/>
      <c r="N60" s="96"/>
      <c r="O60" s="96"/>
      <c r="P60" s="96"/>
      <c r="Q60" s="96"/>
      <c r="R60" s="96"/>
      <c r="S60" s="96"/>
      <c r="T60" s="96"/>
      <c r="U60" s="96"/>
      <c r="V60" s="97"/>
    </row>
    <row r="61" spans="2:22" ht="44.25" customHeight="1" thickTop="1">
      <c r="B61" s="98" t="s">
        <v>98</v>
      </c>
      <c r="C61" s="100"/>
      <c r="D61" s="100"/>
      <c r="E61" s="100"/>
      <c r="F61" s="100"/>
      <c r="G61" s="100"/>
      <c r="H61" s="100"/>
      <c r="I61" s="100"/>
      <c r="J61" s="100"/>
      <c r="K61" s="100"/>
      <c r="L61" s="100"/>
      <c r="M61" s="100"/>
      <c r="N61" s="100"/>
      <c r="O61" s="100"/>
      <c r="P61" s="100"/>
      <c r="Q61" s="100"/>
      <c r="R61" s="100"/>
      <c r="S61" s="100"/>
      <c r="T61" s="100"/>
      <c r="U61" s="100"/>
      <c r="V61" s="99"/>
    </row>
    <row r="62" spans="2:22" ht="34.5" customHeight="1">
      <c r="B62" s="101" t="s">
        <v>117</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118</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119</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120</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121</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122</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123</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124</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125</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126</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127</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128</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129</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130</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131</v>
      </c>
      <c r="C76" s="103"/>
      <c r="D76" s="103"/>
      <c r="E76" s="103"/>
      <c r="F76" s="103"/>
      <c r="G76" s="103"/>
      <c r="H76" s="103"/>
      <c r="I76" s="103"/>
      <c r="J76" s="103"/>
      <c r="K76" s="103"/>
      <c r="L76" s="103"/>
      <c r="M76" s="103"/>
      <c r="N76" s="103"/>
      <c r="O76" s="103"/>
      <c r="P76" s="103"/>
      <c r="Q76" s="103"/>
      <c r="R76" s="103"/>
      <c r="S76" s="103"/>
      <c r="T76" s="103"/>
      <c r="U76" s="103"/>
      <c r="V76" s="102"/>
    </row>
  </sheetData>
  <sheetProtection/>
  <mergeCells count="101">
    <mergeCell ref="B71:V71"/>
    <mergeCell ref="B72:V72"/>
    <mergeCell ref="B73:V73"/>
    <mergeCell ref="B74:V74"/>
    <mergeCell ref="B75:V75"/>
    <mergeCell ref="B76:V76"/>
    <mergeCell ref="B65:V65"/>
    <mergeCell ref="B66:V66"/>
    <mergeCell ref="B67:V67"/>
    <mergeCell ref="B68:V68"/>
    <mergeCell ref="B69:V69"/>
    <mergeCell ref="B70:V70"/>
    <mergeCell ref="B58:D58"/>
    <mergeCell ref="B59:D59"/>
    <mergeCell ref="B61:V61"/>
    <mergeCell ref="B62:V62"/>
    <mergeCell ref="B63:V63"/>
    <mergeCell ref="B64:V64"/>
    <mergeCell ref="B51:V51"/>
    <mergeCell ref="C53:H53"/>
    <mergeCell ref="I53:K53"/>
    <mergeCell ref="L53:O53"/>
    <mergeCell ref="B54:V54"/>
    <mergeCell ref="V56:V57"/>
    <mergeCell ref="B45:V45"/>
    <mergeCell ref="C47:H47"/>
    <mergeCell ref="I47:K47"/>
    <mergeCell ref="L47:O47"/>
    <mergeCell ref="B48:V48"/>
    <mergeCell ref="C50:H50"/>
    <mergeCell ref="I50:K50"/>
    <mergeCell ref="L50:O50"/>
    <mergeCell ref="B39:V39"/>
    <mergeCell ref="C41:H41"/>
    <mergeCell ref="I41:K41"/>
    <mergeCell ref="L41:O41"/>
    <mergeCell ref="B42:V42"/>
    <mergeCell ref="C44:H44"/>
    <mergeCell ref="I44:K44"/>
    <mergeCell ref="L44:O44"/>
    <mergeCell ref="B33:V33"/>
    <mergeCell ref="C35:H35"/>
    <mergeCell ref="I35:K35"/>
    <mergeCell ref="L35:O35"/>
    <mergeCell ref="B36:V36"/>
    <mergeCell ref="C38:H38"/>
    <mergeCell ref="I38:K38"/>
    <mergeCell ref="L38:O38"/>
    <mergeCell ref="B27:V27"/>
    <mergeCell ref="C29:H29"/>
    <mergeCell ref="I29:K29"/>
    <mergeCell ref="L29:O29"/>
    <mergeCell ref="B30:V30"/>
    <mergeCell ref="C32:H32"/>
    <mergeCell ref="I32:K32"/>
    <mergeCell ref="L32:O32"/>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110"/>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113</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60</v>
      </c>
      <c r="S11" s="65">
        <v>60</v>
      </c>
      <c r="T11" s="65">
        <v>5.19</v>
      </c>
      <c r="U11" s="65">
        <f>IF(ISERROR(T11/S11),"N/A",T11/S11*100)</f>
        <v>8.65</v>
      </c>
      <c r="V11" s="66" t="s">
        <v>46</v>
      </c>
    </row>
    <row r="12" spans="1:22" ht="18.75" customHeight="1" thickBot="1" thickTop="1">
      <c r="A12" s="62"/>
      <c r="B12" s="113" t="s">
        <v>132</v>
      </c>
      <c r="C12" s="106"/>
      <c r="D12" s="106"/>
      <c r="E12" s="106"/>
      <c r="F12" s="106"/>
      <c r="G12" s="106"/>
      <c r="H12" s="106"/>
      <c r="I12" s="106"/>
      <c r="J12" s="106"/>
      <c r="K12" s="106"/>
      <c r="L12" s="106"/>
      <c r="M12" s="106"/>
      <c r="N12" s="106"/>
      <c r="O12" s="106"/>
      <c r="P12" s="106"/>
      <c r="Q12" s="106"/>
      <c r="R12" s="106"/>
      <c r="S12" s="106"/>
      <c r="T12" s="106"/>
      <c r="U12" s="106"/>
      <c r="V12" s="105"/>
    </row>
    <row r="13" spans="1:22" s="114" customFormat="1" ht="18" customHeight="1">
      <c r="A13" s="115"/>
      <c r="B13" s="116" t="s">
        <v>47</v>
      </c>
      <c r="C13" s="116"/>
      <c r="D13" s="117"/>
      <c r="E13" s="116"/>
      <c r="F13" s="116"/>
      <c r="G13" s="116"/>
      <c r="H13" s="116"/>
      <c r="I13" s="118"/>
      <c r="J13" s="108"/>
      <c r="K13" s="118"/>
      <c r="L13" s="108"/>
      <c r="M13" s="118"/>
      <c r="N13" s="108"/>
      <c r="O13" s="118"/>
      <c r="P13" s="108"/>
      <c r="Q13" s="119"/>
      <c r="R13" s="120">
        <v>60</v>
      </c>
      <c r="S13" s="120">
        <v>60</v>
      </c>
      <c r="T13" s="120">
        <v>5.19</v>
      </c>
      <c r="U13" s="120">
        <f>IF(ISERROR(T13/S13),"N/A",T13/S13*100)</f>
        <v>8.65</v>
      </c>
      <c r="V13" s="116" t="s">
        <v>133</v>
      </c>
    </row>
    <row r="14" spans="1:22" s="114" customFormat="1" ht="18" customHeight="1">
      <c r="A14" s="115"/>
      <c r="B14" s="116" t="s">
        <v>47</v>
      </c>
      <c r="C14" s="116"/>
      <c r="D14" s="117"/>
      <c r="E14" s="116"/>
      <c r="F14" s="116"/>
      <c r="G14" s="116"/>
      <c r="H14" s="116"/>
      <c r="I14" s="118"/>
      <c r="J14" s="108"/>
      <c r="K14" s="118"/>
      <c r="L14" s="108"/>
      <c r="M14" s="118"/>
      <c r="N14" s="108"/>
      <c r="O14" s="118"/>
      <c r="P14" s="108"/>
      <c r="Q14" s="119"/>
      <c r="R14" s="120">
        <v>60</v>
      </c>
      <c r="S14" s="120">
        <v>60</v>
      </c>
      <c r="T14" s="120">
        <v>5.19</v>
      </c>
      <c r="U14" s="120">
        <f>IF(ISERROR(T14/S14),"N/A",T14/S14*100)</f>
        <v>8.65</v>
      </c>
      <c r="V14" s="116" t="s">
        <v>133</v>
      </c>
    </row>
    <row r="15" spans="1:22" s="114" customFormat="1" ht="18" customHeight="1">
      <c r="A15" s="115"/>
      <c r="B15" s="116" t="s">
        <v>47</v>
      </c>
      <c r="C15" s="116"/>
      <c r="D15" s="117"/>
      <c r="E15" s="116"/>
      <c r="F15" s="116"/>
      <c r="G15" s="116"/>
      <c r="H15" s="116"/>
      <c r="I15" s="118"/>
      <c r="J15" s="108"/>
      <c r="K15" s="118"/>
      <c r="L15" s="108"/>
      <c r="M15" s="118"/>
      <c r="N15" s="108"/>
      <c r="O15" s="118"/>
      <c r="P15" s="108"/>
      <c r="Q15" s="119"/>
      <c r="R15" s="120">
        <v>60</v>
      </c>
      <c r="S15" s="120">
        <v>60</v>
      </c>
      <c r="T15" s="120">
        <v>5.19</v>
      </c>
      <c r="U15" s="120">
        <f>IF(ISERROR(T15/S15),"N/A",T15/S15*100)</f>
        <v>8.65</v>
      </c>
      <c r="V15" s="116" t="s">
        <v>133</v>
      </c>
    </row>
    <row r="16" spans="1:22" s="114" customFormat="1" ht="18" customHeight="1" thickBot="1">
      <c r="A16" s="115"/>
      <c r="B16" s="116" t="s">
        <v>47</v>
      </c>
      <c r="C16" s="116"/>
      <c r="D16" s="117"/>
      <c r="E16" s="116"/>
      <c r="F16" s="116"/>
      <c r="G16" s="116"/>
      <c r="H16" s="116"/>
      <c r="I16" s="118"/>
      <c r="J16" s="108"/>
      <c r="K16" s="118"/>
      <c r="L16" s="108"/>
      <c r="M16" s="118"/>
      <c r="N16" s="108"/>
      <c r="O16" s="118"/>
      <c r="P16" s="108"/>
      <c r="Q16" s="119"/>
      <c r="R16" s="120">
        <v>60</v>
      </c>
      <c r="S16" s="120">
        <v>60</v>
      </c>
      <c r="T16" s="120">
        <v>5.19</v>
      </c>
      <c r="U16" s="120">
        <f>IF(ISERROR(T16/S16),"N/A",T16/S16*100)</f>
        <v>8.65</v>
      </c>
      <c r="V16" s="116" t="s">
        <v>133</v>
      </c>
    </row>
    <row r="17" spans="1:22" ht="75" customHeight="1" thickBot="1" thickTop="1">
      <c r="A17" s="62"/>
      <c r="B17" s="63" t="s">
        <v>40</v>
      </c>
      <c r="C17" s="64" t="s">
        <v>47</v>
      </c>
      <c r="D17" s="64"/>
      <c r="E17" s="64"/>
      <c r="F17" s="64"/>
      <c r="G17" s="64"/>
      <c r="H17" s="64"/>
      <c r="I17" s="64" t="s">
        <v>48</v>
      </c>
      <c r="J17" s="64"/>
      <c r="K17" s="64"/>
      <c r="L17" s="64" t="s">
        <v>49</v>
      </c>
      <c r="M17" s="64"/>
      <c r="N17" s="64"/>
      <c r="O17" s="64"/>
      <c r="P17" s="65" t="s">
        <v>44</v>
      </c>
      <c r="Q17" s="65" t="s">
        <v>45</v>
      </c>
      <c r="R17" s="65">
        <v>80</v>
      </c>
      <c r="S17" s="65">
        <v>80</v>
      </c>
      <c r="T17" s="65">
        <v>83.015</v>
      </c>
      <c r="U17" s="65">
        <f>IF(ISERROR(T17/S17),"N/A",T17/S17*100)</f>
        <v>103.76875000000001</v>
      </c>
      <c r="V17" s="66" t="s">
        <v>46</v>
      </c>
    </row>
    <row r="18" spans="1:22" ht="18.75" customHeight="1" thickBot="1" thickTop="1">
      <c r="A18" s="62"/>
      <c r="B18" s="113" t="s">
        <v>132</v>
      </c>
      <c r="C18" s="106"/>
      <c r="D18" s="106"/>
      <c r="E18" s="106"/>
      <c r="F18" s="106"/>
      <c r="G18" s="106"/>
      <c r="H18" s="106"/>
      <c r="I18" s="106"/>
      <c r="J18" s="106"/>
      <c r="K18" s="106"/>
      <c r="L18" s="106"/>
      <c r="M18" s="106"/>
      <c r="N18" s="106"/>
      <c r="O18" s="106"/>
      <c r="P18" s="106"/>
      <c r="Q18" s="106"/>
      <c r="R18" s="106"/>
      <c r="S18" s="106"/>
      <c r="T18" s="106"/>
      <c r="U18" s="106"/>
      <c r="V18" s="105"/>
    </row>
    <row r="19" spans="1:22" s="114" customFormat="1" ht="18" customHeight="1">
      <c r="A19" s="115"/>
      <c r="B19" s="116" t="s">
        <v>47</v>
      </c>
      <c r="C19" s="116"/>
      <c r="D19" s="117"/>
      <c r="E19" s="116"/>
      <c r="F19" s="116"/>
      <c r="G19" s="116"/>
      <c r="H19" s="116"/>
      <c r="I19" s="118"/>
      <c r="J19" s="108"/>
      <c r="K19" s="118"/>
      <c r="L19" s="108"/>
      <c r="M19" s="118"/>
      <c r="N19" s="108"/>
      <c r="O19" s="118"/>
      <c r="P19" s="108"/>
      <c r="Q19" s="119"/>
      <c r="R19" s="120">
        <v>80</v>
      </c>
      <c r="S19" s="120">
        <v>80</v>
      </c>
      <c r="T19" s="120">
        <v>81.4</v>
      </c>
      <c r="U19" s="120">
        <f>IF(ISERROR(T19/S19),"N/A",T19/S19*100)</f>
        <v>101.75</v>
      </c>
      <c r="V19" s="116" t="s">
        <v>133</v>
      </c>
    </row>
    <row r="20" spans="1:22" s="114" customFormat="1" ht="18" customHeight="1">
      <c r="A20" s="115"/>
      <c r="B20" s="116" t="s">
        <v>47</v>
      </c>
      <c r="C20" s="116"/>
      <c r="D20" s="117"/>
      <c r="E20" s="116"/>
      <c r="F20" s="116"/>
      <c r="G20" s="116"/>
      <c r="H20" s="116"/>
      <c r="I20" s="118"/>
      <c r="J20" s="108"/>
      <c r="K20" s="118"/>
      <c r="L20" s="108"/>
      <c r="M20" s="118"/>
      <c r="N20" s="108"/>
      <c r="O20" s="118"/>
      <c r="P20" s="108"/>
      <c r="Q20" s="119"/>
      <c r="R20" s="120">
        <v>80</v>
      </c>
      <c r="S20" s="120">
        <v>80</v>
      </c>
      <c r="T20" s="120">
        <v>81.4</v>
      </c>
      <c r="U20" s="120">
        <f>IF(ISERROR(T20/S20),"N/A",T20/S20*100)</f>
        <v>101.75</v>
      </c>
      <c r="V20" s="116" t="s">
        <v>133</v>
      </c>
    </row>
    <row r="21" spans="1:22" s="114" customFormat="1" ht="18" customHeight="1">
      <c r="A21" s="115"/>
      <c r="B21" s="116" t="s">
        <v>47</v>
      </c>
      <c r="C21" s="116"/>
      <c r="D21" s="117"/>
      <c r="E21" s="116"/>
      <c r="F21" s="116"/>
      <c r="G21" s="116"/>
      <c r="H21" s="116"/>
      <c r="I21" s="118"/>
      <c r="J21" s="108"/>
      <c r="K21" s="118"/>
      <c r="L21" s="108"/>
      <c r="M21" s="118"/>
      <c r="N21" s="108"/>
      <c r="O21" s="118"/>
      <c r="P21" s="108"/>
      <c r="Q21" s="119"/>
      <c r="R21" s="120">
        <v>80</v>
      </c>
      <c r="S21" s="120">
        <v>80</v>
      </c>
      <c r="T21" s="120">
        <v>84.63</v>
      </c>
      <c r="U21" s="120">
        <f>IF(ISERROR(T21/S21),"N/A",T21/S21*100)</f>
        <v>105.7875</v>
      </c>
      <c r="V21" s="116" t="s">
        <v>133</v>
      </c>
    </row>
    <row r="22" spans="1:22" s="114" customFormat="1" ht="18" customHeight="1" thickBot="1">
      <c r="A22" s="115"/>
      <c r="B22" s="116" t="s">
        <v>47</v>
      </c>
      <c r="C22" s="116"/>
      <c r="D22" s="117"/>
      <c r="E22" s="116"/>
      <c r="F22" s="116"/>
      <c r="G22" s="116"/>
      <c r="H22" s="116"/>
      <c r="I22" s="118"/>
      <c r="J22" s="108"/>
      <c r="K22" s="118"/>
      <c r="L22" s="108"/>
      <c r="M22" s="118"/>
      <c r="N22" s="108"/>
      <c r="O22" s="118"/>
      <c r="P22" s="108"/>
      <c r="Q22" s="119"/>
      <c r="R22" s="120">
        <v>80</v>
      </c>
      <c r="S22" s="120">
        <v>80</v>
      </c>
      <c r="T22" s="120">
        <v>84.63</v>
      </c>
      <c r="U22" s="120">
        <f>IF(ISERROR(T22/S22),"N/A",T22/S22*100)</f>
        <v>105.7875</v>
      </c>
      <c r="V22" s="116" t="s">
        <v>133</v>
      </c>
    </row>
    <row r="23" spans="1:22" ht="75" customHeight="1" thickBot="1" thickTop="1">
      <c r="A23" s="62"/>
      <c r="B23" s="63" t="s">
        <v>50</v>
      </c>
      <c r="C23" s="64" t="s">
        <v>51</v>
      </c>
      <c r="D23" s="64"/>
      <c r="E23" s="64"/>
      <c r="F23" s="64"/>
      <c r="G23" s="64"/>
      <c r="H23" s="64"/>
      <c r="I23" s="64" t="s">
        <v>52</v>
      </c>
      <c r="J23" s="64"/>
      <c r="K23" s="64"/>
      <c r="L23" s="64" t="s">
        <v>53</v>
      </c>
      <c r="M23" s="64"/>
      <c r="N23" s="64"/>
      <c r="O23" s="64"/>
      <c r="P23" s="65" t="s">
        <v>44</v>
      </c>
      <c r="Q23" s="65" t="s">
        <v>54</v>
      </c>
      <c r="R23" s="65">
        <v>38.85</v>
      </c>
      <c r="S23" s="65">
        <v>38.85</v>
      </c>
      <c r="T23" s="65">
        <v>27.29</v>
      </c>
      <c r="U23" s="65">
        <f>IF(ISERROR(T23/S23),"N/A",T23/S23*100)</f>
        <v>70.24453024453024</v>
      </c>
      <c r="V23" s="66" t="s">
        <v>46</v>
      </c>
    </row>
    <row r="24" spans="1:22" ht="18.75" customHeight="1" thickBot="1" thickTop="1">
      <c r="A24" s="62"/>
      <c r="B24" s="113" t="s">
        <v>132</v>
      </c>
      <c r="C24" s="106"/>
      <c r="D24" s="106"/>
      <c r="E24" s="106"/>
      <c r="F24" s="106"/>
      <c r="G24" s="106"/>
      <c r="H24" s="106"/>
      <c r="I24" s="106"/>
      <c r="J24" s="106"/>
      <c r="K24" s="106"/>
      <c r="L24" s="106"/>
      <c r="M24" s="106"/>
      <c r="N24" s="106"/>
      <c r="O24" s="106"/>
      <c r="P24" s="106"/>
      <c r="Q24" s="106"/>
      <c r="R24" s="106"/>
      <c r="S24" s="106"/>
      <c r="T24" s="106"/>
      <c r="U24" s="106"/>
      <c r="V24" s="105"/>
    </row>
    <row r="25" spans="1:22" s="114" customFormat="1" ht="18" customHeight="1">
      <c r="A25" s="115"/>
      <c r="B25" s="116" t="s">
        <v>47</v>
      </c>
      <c r="C25" s="116"/>
      <c r="D25" s="117"/>
      <c r="E25" s="116"/>
      <c r="F25" s="116"/>
      <c r="G25" s="116"/>
      <c r="H25" s="116"/>
      <c r="I25" s="118"/>
      <c r="J25" s="108"/>
      <c r="K25" s="118"/>
      <c r="L25" s="108"/>
      <c r="M25" s="118"/>
      <c r="N25" s="108"/>
      <c r="O25" s="118"/>
      <c r="P25" s="108"/>
      <c r="Q25" s="119"/>
      <c r="R25" s="120">
        <v>17.7</v>
      </c>
      <c r="S25" s="120">
        <v>17.7</v>
      </c>
      <c r="T25" s="120">
        <v>8.03</v>
      </c>
      <c r="U25" s="120">
        <f>IF(ISERROR(T25/S25),"N/A",T25/S25*100)</f>
        <v>45.367231638418076</v>
      </c>
      <c r="V25" s="116" t="s">
        <v>133</v>
      </c>
    </row>
    <row r="26" spans="1:22" s="114" customFormat="1" ht="18" customHeight="1">
      <c r="A26" s="115"/>
      <c r="B26" s="116" t="s">
        <v>47</v>
      </c>
      <c r="C26" s="116"/>
      <c r="D26" s="117"/>
      <c r="E26" s="116"/>
      <c r="F26" s="116"/>
      <c r="G26" s="116"/>
      <c r="H26" s="116"/>
      <c r="I26" s="118"/>
      <c r="J26" s="108"/>
      <c r="K26" s="118"/>
      <c r="L26" s="108"/>
      <c r="M26" s="118"/>
      <c r="N26" s="108"/>
      <c r="O26" s="118"/>
      <c r="P26" s="108"/>
      <c r="Q26" s="119"/>
      <c r="R26" s="120">
        <v>60</v>
      </c>
      <c r="S26" s="120">
        <v>17.7</v>
      </c>
      <c r="T26" s="120">
        <v>8.03</v>
      </c>
      <c r="U26" s="120">
        <f>IF(ISERROR(T26/S26),"N/A",T26/S26*100)</f>
        <v>45.367231638418076</v>
      </c>
      <c r="V26" s="116" t="s">
        <v>133</v>
      </c>
    </row>
    <row r="27" spans="1:22" s="114" customFormat="1" ht="18" customHeight="1">
      <c r="A27" s="115"/>
      <c r="B27" s="116" t="s">
        <v>47</v>
      </c>
      <c r="C27" s="116"/>
      <c r="D27" s="117"/>
      <c r="E27" s="116"/>
      <c r="F27" s="116"/>
      <c r="G27" s="116"/>
      <c r="H27" s="116"/>
      <c r="I27" s="118"/>
      <c r="J27" s="108"/>
      <c r="K27" s="118"/>
      <c r="L27" s="108"/>
      <c r="M27" s="118"/>
      <c r="N27" s="108"/>
      <c r="O27" s="118"/>
      <c r="P27" s="108"/>
      <c r="Q27" s="119"/>
      <c r="R27" s="120">
        <v>17.7</v>
      </c>
      <c r="S27" s="120">
        <v>60</v>
      </c>
      <c r="T27" s="120">
        <v>46.55</v>
      </c>
      <c r="U27" s="120">
        <f>IF(ISERROR(T27/S27),"N/A",T27/S27*100)</f>
        <v>77.58333333333333</v>
      </c>
      <c r="V27" s="116" t="s">
        <v>133</v>
      </c>
    </row>
    <row r="28" spans="1:22" s="114" customFormat="1" ht="18" customHeight="1" thickBot="1">
      <c r="A28" s="115"/>
      <c r="B28" s="116" t="s">
        <v>47</v>
      </c>
      <c r="C28" s="116"/>
      <c r="D28" s="117"/>
      <c r="E28" s="116"/>
      <c r="F28" s="116"/>
      <c r="G28" s="116"/>
      <c r="H28" s="116"/>
      <c r="I28" s="118"/>
      <c r="J28" s="108"/>
      <c r="K28" s="118"/>
      <c r="L28" s="108"/>
      <c r="M28" s="118"/>
      <c r="N28" s="108"/>
      <c r="O28" s="118"/>
      <c r="P28" s="108"/>
      <c r="Q28" s="119"/>
      <c r="R28" s="120">
        <v>60</v>
      </c>
      <c r="S28" s="120">
        <v>60</v>
      </c>
      <c r="T28" s="120">
        <v>46.55</v>
      </c>
      <c r="U28" s="120">
        <f>IF(ISERROR(T28/S28),"N/A",T28/S28*100)</f>
        <v>77.58333333333333</v>
      </c>
      <c r="V28" s="116" t="s">
        <v>133</v>
      </c>
    </row>
    <row r="29" spans="1:22" ht="75" customHeight="1" thickBot="1" thickTop="1">
      <c r="A29" s="62"/>
      <c r="B29" s="63" t="s">
        <v>50</v>
      </c>
      <c r="C29" s="64" t="s">
        <v>47</v>
      </c>
      <c r="D29" s="64"/>
      <c r="E29" s="64"/>
      <c r="F29" s="64"/>
      <c r="G29" s="64"/>
      <c r="H29" s="64"/>
      <c r="I29" s="64" t="s">
        <v>55</v>
      </c>
      <c r="J29" s="64"/>
      <c r="K29" s="64"/>
      <c r="L29" s="64" t="s">
        <v>56</v>
      </c>
      <c r="M29" s="64"/>
      <c r="N29" s="64"/>
      <c r="O29" s="64"/>
      <c r="P29" s="65" t="s">
        <v>44</v>
      </c>
      <c r="Q29" s="65" t="s">
        <v>54</v>
      </c>
      <c r="R29" s="65">
        <v>37.7</v>
      </c>
      <c r="S29" s="65">
        <v>37.7</v>
      </c>
      <c r="T29" s="65">
        <v>11.83</v>
      </c>
      <c r="U29" s="65">
        <f>IF(ISERROR(T29/S29),"N/A",T29/S29*100)</f>
        <v>31.379310344827584</v>
      </c>
      <c r="V29" s="66" t="s">
        <v>46</v>
      </c>
    </row>
    <row r="30" spans="1:22" ht="18.75" customHeight="1" thickBot="1" thickTop="1">
      <c r="A30" s="62"/>
      <c r="B30" s="113" t="s">
        <v>132</v>
      </c>
      <c r="C30" s="106"/>
      <c r="D30" s="106"/>
      <c r="E30" s="106"/>
      <c r="F30" s="106"/>
      <c r="G30" s="106"/>
      <c r="H30" s="106"/>
      <c r="I30" s="106"/>
      <c r="J30" s="106"/>
      <c r="K30" s="106"/>
      <c r="L30" s="106"/>
      <c r="M30" s="106"/>
      <c r="N30" s="106"/>
      <c r="O30" s="106"/>
      <c r="P30" s="106"/>
      <c r="Q30" s="106"/>
      <c r="R30" s="106"/>
      <c r="S30" s="106"/>
      <c r="T30" s="106"/>
      <c r="U30" s="106"/>
      <c r="V30" s="105"/>
    </row>
    <row r="31" spans="1:22" s="114" customFormat="1" ht="18" customHeight="1">
      <c r="A31" s="115"/>
      <c r="B31" s="116" t="s">
        <v>47</v>
      </c>
      <c r="C31" s="116"/>
      <c r="D31" s="117"/>
      <c r="E31" s="116"/>
      <c r="F31" s="116"/>
      <c r="G31" s="116"/>
      <c r="H31" s="116"/>
      <c r="I31" s="118"/>
      <c r="J31" s="108"/>
      <c r="K31" s="118"/>
      <c r="L31" s="108"/>
      <c r="M31" s="118"/>
      <c r="N31" s="108"/>
      <c r="O31" s="118"/>
      <c r="P31" s="108"/>
      <c r="Q31" s="119"/>
      <c r="R31" s="120">
        <v>15.4</v>
      </c>
      <c r="S31" s="120">
        <v>15.4</v>
      </c>
      <c r="T31" s="120">
        <v>3.2</v>
      </c>
      <c r="U31" s="120">
        <f>IF(ISERROR(T31/S31),"N/A",T31/S31*100)</f>
        <v>20.77922077922078</v>
      </c>
      <c r="V31" s="116" t="s">
        <v>133</v>
      </c>
    </row>
    <row r="32" spans="1:22" s="114" customFormat="1" ht="18" customHeight="1">
      <c r="A32" s="115"/>
      <c r="B32" s="116" t="s">
        <v>47</v>
      </c>
      <c r="C32" s="116"/>
      <c r="D32" s="117"/>
      <c r="E32" s="116"/>
      <c r="F32" s="116"/>
      <c r="G32" s="116"/>
      <c r="H32" s="116"/>
      <c r="I32" s="118"/>
      <c r="J32" s="108"/>
      <c r="K32" s="118"/>
      <c r="L32" s="108"/>
      <c r="M32" s="118"/>
      <c r="N32" s="108"/>
      <c r="O32" s="118"/>
      <c r="P32" s="108"/>
      <c r="Q32" s="119"/>
      <c r="R32" s="120">
        <v>60</v>
      </c>
      <c r="S32" s="120">
        <v>15.4</v>
      </c>
      <c r="T32" s="120">
        <v>3.2</v>
      </c>
      <c r="U32" s="120">
        <f>IF(ISERROR(T32/S32),"N/A",T32/S32*100)</f>
        <v>20.77922077922078</v>
      </c>
      <c r="V32" s="116" t="s">
        <v>133</v>
      </c>
    </row>
    <row r="33" spans="1:22" s="114" customFormat="1" ht="18" customHeight="1">
      <c r="A33" s="115"/>
      <c r="B33" s="116" t="s">
        <v>47</v>
      </c>
      <c r="C33" s="116"/>
      <c r="D33" s="117"/>
      <c r="E33" s="116"/>
      <c r="F33" s="116"/>
      <c r="G33" s="116"/>
      <c r="H33" s="116"/>
      <c r="I33" s="118"/>
      <c r="J33" s="108"/>
      <c r="K33" s="118"/>
      <c r="L33" s="108"/>
      <c r="M33" s="118"/>
      <c r="N33" s="108"/>
      <c r="O33" s="118"/>
      <c r="P33" s="108"/>
      <c r="Q33" s="119"/>
      <c r="R33" s="120">
        <v>15.4</v>
      </c>
      <c r="S33" s="120">
        <v>60</v>
      </c>
      <c r="T33" s="120">
        <v>20.46</v>
      </c>
      <c r="U33" s="120">
        <f>IF(ISERROR(T33/S33),"N/A",T33/S33*100)</f>
        <v>34.1</v>
      </c>
      <c r="V33" s="116" t="s">
        <v>133</v>
      </c>
    </row>
    <row r="34" spans="1:22" s="114" customFormat="1" ht="18" customHeight="1" thickBot="1">
      <c r="A34" s="115"/>
      <c r="B34" s="116" t="s">
        <v>47</v>
      </c>
      <c r="C34" s="116"/>
      <c r="D34" s="117"/>
      <c r="E34" s="116"/>
      <c r="F34" s="116"/>
      <c r="G34" s="116"/>
      <c r="H34" s="116"/>
      <c r="I34" s="118"/>
      <c r="J34" s="108"/>
      <c r="K34" s="118"/>
      <c r="L34" s="108"/>
      <c r="M34" s="118"/>
      <c r="N34" s="108"/>
      <c r="O34" s="118"/>
      <c r="P34" s="108"/>
      <c r="Q34" s="119"/>
      <c r="R34" s="120">
        <v>60</v>
      </c>
      <c r="S34" s="120">
        <v>60</v>
      </c>
      <c r="T34" s="120">
        <v>20.46</v>
      </c>
      <c r="U34" s="120">
        <f>IF(ISERROR(T34/S34),"N/A",T34/S34*100)</f>
        <v>34.1</v>
      </c>
      <c r="V34" s="116" t="s">
        <v>133</v>
      </c>
    </row>
    <row r="35" spans="1:22" ht="75" customHeight="1" thickBot="1" thickTop="1">
      <c r="A35" s="62"/>
      <c r="B35" s="63" t="s">
        <v>50</v>
      </c>
      <c r="C35" s="64" t="s">
        <v>47</v>
      </c>
      <c r="D35" s="64"/>
      <c r="E35" s="64"/>
      <c r="F35" s="64"/>
      <c r="G35" s="64"/>
      <c r="H35" s="64"/>
      <c r="I35" s="64" t="s">
        <v>57</v>
      </c>
      <c r="J35" s="64"/>
      <c r="K35" s="64"/>
      <c r="L35" s="64" t="s">
        <v>58</v>
      </c>
      <c r="M35" s="64"/>
      <c r="N35" s="64"/>
      <c r="O35" s="64"/>
      <c r="P35" s="65" t="s">
        <v>44</v>
      </c>
      <c r="Q35" s="65" t="s">
        <v>54</v>
      </c>
      <c r="R35" s="65">
        <v>60</v>
      </c>
      <c r="S35" s="65">
        <v>60</v>
      </c>
      <c r="T35" s="65">
        <v>37.65</v>
      </c>
      <c r="U35" s="65">
        <f>IF(ISERROR(T35/S35),"N/A",T35/S35*100)</f>
        <v>62.74999999999999</v>
      </c>
      <c r="V35" s="66" t="s">
        <v>46</v>
      </c>
    </row>
    <row r="36" spans="1:22" ht="18.75" customHeight="1" thickBot="1" thickTop="1">
      <c r="A36" s="62"/>
      <c r="B36" s="113" t="s">
        <v>132</v>
      </c>
      <c r="C36" s="106"/>
      <c r="D36" s="106"/>
      <c r="E36" s="106"/>
      <c r="F36" s="106"/>
      <c r="G36" s="106"/>
      <c r="H36" s="106"/>
      <c r="I36" s="106"/>
      <c r="J36" s="106"/>
      <c r="K36" s="106"/>
      <c r="L36" s="106"/>
      <c r="M36" s="106"/>
      <c r="N36" s="106"/>
      <c r="O36" s="106"/>
      <c r="P36" s="106"/>
      <c r="Q36" s="106"/>
      <c r="R36" s="106"/>
      <c r="S36" s="106"/>
      <c r="T36" s="106"/>
      <c r="U36" s="106"/>
      <c r="V36" s="105"/>
    </row>
    <row r="37" spans="1:22" s="114" customFormat="1" ht="18" customHeight="1" thickBot="1">
      <c r="A37" s="115"/>
      <c r="B37" s="116" t="s">
        <v>47</v>
      </c>
      <c r="C37" s="116"/>
      <c r="D37" s="117"/>
      <c r="E37" s="116"/>
      <c r="F37" s="116"/>
      <c r="G37" s="116"/>
      <c r="H37" s="116"/>
      <c r="I37" s="118"/>
      <c r="J37" s="108"/>
      <c r="K37" s="118"/>
      <c r="L37" s="108"/>
      <c r="M37" s="118"/>
      <c r="N37" s="108"/>
      <c r="O37" s="118"/>
      <c r="P37" s="108"/>
      <c r="Q37" s="119"/>
      <c r="R37" s="120">
        <v>60</v>
      </c>
      <c r="S37" s="120">
        <v>60</v>
      </c>
      <c r="T37" s="120">
        <v>37.65</v>
      </c>
      <c r="U37" s="120">
        <f>IF(ISERROR(T37/S37),"N/A",T37/S37*100)</f>
        <v>62.74999999999999</v>
      </c>
      <c r="V37" s="116" t="s">
        <v>133</v>
      </c>
    </row>
    <row r="38" spans="1:22" ht="75" customHeight="1" thickBot="1" thickTop="1">
      <c r="A38" s="62"/>
      <c r="B38" s="63" t="s">
        <v>50</v>
      </c>
      <c r="C38" s="64" t="s">
        <v>47</v>
      </c>
      <c r="D38" s="64"/>
      <c r="E38" s="64"/>
      <c r="F38" s="64"/>
      <c r="G38" s="64"/>
      <c r="H38" s="64"/>
      <c r="I38" s="64" t="s">
        <v>57</v>
      </c>
      <c r="J38" s="64"/>
      <c r="K38" s="64"/>
      <c r="L38" s="64" t="s">
        <v>58</v>
      </c>
      <c r="M38" s="64"/>
      <c r="N38" s="64"/>
      <c r="O38" s="64"/>
      <c r="P38" s="65" t="s">
        <v>44</v>
      </c>
      <c r="Q38" s="65" t="s">
        <v>59</v>
      </c>
      <c r="R38" s="65">
        <v>60</v>
      </c>
      <c r="S38" s="65">
        <v>60</v>
      </c>
      <c r="T38" s="65">
        <v>37.675000000000004</v>
      </c>
      <c r="U38" s="65">
        <f>IF(ISERROR(T38/S38),"N/A",T38/S38*100)</f>
        <v>62.79166666666668</v>
      </c>
      <c r="V38" s="66" t="s">
        <v>46</v>
      </c>
    </row>
    <row r="39" spans="1:22" ht="18.75" customHeight="1" thickBot="1" thickTop="1">
      <c r="A39" s="62"/>
      <c r="B39" s="113" t="s">
        <v>132</v>
      </c>
      <c r="C39" s="106"/>
      <c r="D39" s="106"/>
      <c r="E39" s="106"/>
      <c r="F39" s="106"/>
      <c r="G39" s="106"/>
      <c r="H39" s="106"/>
      <c r="I39" s="106"/>
      <c r="J39" s="106"/>
      <c r="K39" s="106"/>
      <c r="L39" s="106"/>
      <c r="M39" s="106"/>
      <c r="N39" s="106"/>
      <c r="O39" s="106"/>
      <c r="P39" s="106"/>
      <c r="Q39" s="106"/>
      <c r="R39" s="106"/>
      <c r="S39" s="106"/>
      <c r="T39" s="106"/>
      <c r="U39" s="106"/>
      <c r="V39" s="105"/>
    </row>
    <row r="40" spans="1:22" s="114" customFormat="1" ht="18" customHeight="1">
      <c r="A40" s="115"/>
      <c r="B40" s="116" t="s">
        <v>47</v>
      </c>
      <c r="C40" s="116"/>
      <c r="D40" s="117"/>
      <c r="E40" s="116"/>
      <c r="F40" s="116"/>
      <c r="G40" s="116"/>
      <c r="H40" s="116"/>
      <c r="I40" s="118"/>
      <c r="J40" s="108"/>
      <c r="K40" s="118"/>
      <c r="L40" s="108"/>
      <c r="M40" s="118"/>
      <c r="N40" s="108"/>
      <c r="O40" s="118"/>
      <c r="P40" s="108"/>
      <c r="Q40" s="119"/>
      <c r="R40" s="120">
        <v>0</v>
      </c>
      <c r="S40" s="120">
        <v>0</v>
      </c>
      <c r="T40" s="120">
        <v>37.7</v>
      </c>
      <c r="U40" s="120" t="str">
        <f>IF(ISERROR(T40/S40),"N/A",T40/S40*100)</f>
        <v>N/A</v>
      </c>
      <c r="V40" s="116" t="s">
        <v>133</v>
      </c>
    </row>
    <row r="41" spans="1:22" s="114" customFormat="1" ht="18" customHeight="1">
      <c r="A41" s="115"/>
      <c r="B41" s="116" t="s">
        <v>47</v>
      </c>
      <c r="C41" s="116"/>
      <c r="D41" s="117"/>
      <c r="E41" s="116"/>
      <c r="F41" s="116"/>
      <c r="G41" s="116"/>
      <c r="H41" s="116"/>
      <c r="I41" s="118"/>
      <c r="J41" s="108"/>
      <c r="K41" s="118"/>
      <c r="L41" s="108"/>
      <c r="M41" s="118"/>
      <c r="N41" s="108"/>
      <c r="O41" s="118"/>
      <c r="P41" s="108"/>
      <c r="Q41" s="119"/>
      <c r="R41" s="120">
        <v>60</v>
      </c>
      <c r="S41" s="120">
        <v>0</v>
      </c>
      <c r="T41" s="120">
        <v>37.7</v>
      </c>
      <c r="U41" s="120" t="str">
        <f>IF(ISERROR(T41/S41),"N/A",T41/S41*100)</f>
        <v>N/A</v>
      </c>
      <c r="V41" s="116" t="s">
        <v>133</v>
      </c>
    </row>
    <row r="42" spans="1:22" s="114" customFormat="1" ht="18" customHeight="1">
      <c r="A42" s="115"/>
      <c r="B42" s="116" t="s">
        <v>47</v>
      </c>
      <c r="C42" s="116"/>
      <c r="D42" s="117"/>
      <c r="E42" s="116"/>
      <c r="F42" s="116"/>
      <c r="G42" s="116"/>
      <c r="H42" s="116"/>
      <c r="I42" s="118"/>
      <c r="J42" s="108"/>
      <c r="K42" s="118"/>
      <c r="L42" s="108"/>
      <c r="M42" s="118"/>
      <c r="N42" s="108"/>
      <c r="O42" s="118"/>
      <c r="P42" s="108"/>
      <c r="Q42" s="119"/>
      <c r="R42" s="120">
        <v>0</v>
      </c>
      <c r="S42" s="120">
        <v>60</v>
      </c>
      <c r="T42" s="120">
        <v>37.65</v>
      </c>
      <c r="U42" s="120">
        <f>IF(ISERROR(T42/S42),"N/A",T42/S42*100)</f>
        <v>62.74999999999999</v>
      </c>
      <c r="V42" s="116" t="s">
        <v>133</v>
      </c>
    </row>
    <row r="43" spans="1:22" s="114" customFormat="1" ht="18" customHeight="1" thickBot="1">
      <c r="A43" s="115"/>
      <c r="B43" s="116" t="s">
        <v>47</v>
      </c>
      <c r="C43" s="116"/>
      <c r="D43" s="117"/>
      <c r="E43" s="116"/>
      <c r="F43" s="116"/>
      <c r="G43" s="116"/>
      <c r="H43" s="116"/>
      <c r="I43" s="118"/>
      <c r="J43" s="108"/>
      <c r="K43" s="118"/>
      <c r="L43" s="108"/>
      <c r="M43" s="118"/>
      <c r="N43" s="108"/>
      <c r="O43" s="118"/>
      <c r="P43" s="108"/>
      <c r="Q43" s="119"/>
      <c r="R43" s="120">
        <v>60</v>
      </c>
      <c r="S43" s="120">
        <v>60</v>
      </c>
      <c r="T43" s="120">
        <v>37.65</v>
      </c>
      <c r="U43" s="120">
        <f>IF(ISERROR(T43/S43),"N/A",T43/S43*100)</f>
        <v>62.74999999999999</v>
      </c>
      <c r="V43" s="116" t="s">
        <v>133</v>
      </c>
    </row>
    <row r="44" spans="1:22" ht="75" customHeight="1" thickBot="1" thickTop="1">
      <c r="A44" s="62"/>
      <c r="B44" s="63" t="s">
        <v>47</v>
      </c>
      <c r="C44" s="64" t="s">
        <v>60</v>
      </c>
      <c r="D44" s="64"/>
      <c r="E44" s="64"/>
      <c r="F44" s="64"/>
      <c r="G44" s="64"/>
      <c r="H44" s="64"/>
      <c r="I44" s="64" t="s">
        <v>61</v>
      </c>
      <c r="J44" s="64"/>
      <c r="K44" s="64"/>
      <c r="L44" s="64" t="s">
        <v>62</v>
      </c>
      <c r="M44" s="64"/>
      <c r="N44" s="64"/>
      <c r="O44" s="64"/>
      <c r="P44" s="65" t="s">
        <v>44</v>
      </c>
      <c r="Q44" s="65" t="s">
        <v>63</v>
      </c>
      <c r="R44" s="65">
        <v>100.37</v>
      </c>
      <c r="S44" s="65">
        <v>100.37</v>
      </c>
      <c r="T44" s="65">
        <v>98.05</v>
      </c>
      <c r="U44" s="65">
        <f>IF(ISERROR(T44/S44),"N/A",T44/S44*100)</f>
        <v>97.68855235628176</v>
      </c>
      <c r="V44" s="66" t="s">
        <v>46</v>
      </c>
    </row>
    <row r="45" spans="1:22" ht="18.75" customHeight="1" thickBot="1" thickTop="1">
      <c r="A45" s="62"/>
      <c r="B45" s="113" t="s">
        <v>132</v>
      </c>
      <c r="C45" s="106"/>
      <c r="D45" s="106"/>
      <c r="E45" s="106"/>
      <c r="F45" s="106"/>
      <c r="G45" s="106"/>
      <c r="H45" s="106"/>
      <c r="I45" s="106"/>
      <c r="J45" s="106"/>
      <c r="K45" s="106"/>
      <c r="L45" s="106"/>
      <c r="M45" s="106"/>
      <c r="N45" s="106"/>
      <c r="O45" s="106"/>
      <c r="P45" s="106"/>
      <c r="Q45" s="106"/>
      <c r="R45" s="106"/>
      <c r="S45" s="106"/>
      <c r="T45" s="106"/>
      <c r="U45" s="106"/>
      <c r="V45" s="105"/>
    </row>
    <row r="46" spans="1:22" s="114" customFormat="1" ht="18" customHeight="1">
      <c r="A46" s="115"/>
      <c r="B46" s="116" t="s">
        <v>47</v>
      </c>
      <c r="C46" s="116"/>
      <c r="D46" s="117"/>
      <c r="E46" s="116"/>
      <c r="F46" s="116"/>
      <c r="G46" s="116"/>
      <c r="H46" s="116"/>
      <c r="I46" s="118"/>
      <c r="J46" s="108"/>
      <c r="K46" s="118"/>
      <c r="L46" s="108"/>
      <c r="M46" s="118"/>
      <c r="N46" s="108"/>
      <c r="O46" s="118"/>
      <c r="P46" s="108"/>
      <c r="Q46" s="119"/>
      <c r="R46" s="120">
        <v>100.37</v>
      </c>
      <c r="S46" s="120">
        <v>100.37</v>
      </c>
      <c r="T46" s="120">
        <v>98.05</v>
      </c>
      <c r="U46" s="120">
        <f>IF(ISERROR(T46/S46),"N/A",T46/S46*100)</f>
        <v>97.68855235628176</v>
      </c>
      <c r="V46" s="116" t="s">
        <v>133</v>
      </c>
    </row>
    <row r="47" spans="1:22" s="114" customFormat="1" ht="18" customHeight="1">
      <c r="A47" s="115"/>
      <c r="B47" s="116" t="s">
        <v>47</v>
      </c>
      <c r="C47" s="116"/>
      <c r="D47" s="117"/>
      <c r="E47" s="116"/>
      <c r="F47" s="116"/>
      <c r="G47" s="116"/>
      <c r="H47" s="116"/>
      <c r="I47" s="118"/>
      <c r="J47" s="108"/>
      <c r="K47" s="118"/>
      <c r="L47" s="108"/>
      <c r="M47" s="118"/>
      <c r="N47" s="108"/>
      <c r="O47" s="118"/>
      <c r="P47" s="108"/>
      <c r="Q47" s="119"/>
      <c r="R47" s="120">
        <v>100.37</v>
      </c>
      <c r="S47" s="120">
        <v>100.37</v>
      </c>
      <c r="T47" s="120">
        <v>98.05</v>
      </c>
      <c r="U47" s="120">
        <f>IF(ISERROR(T47/S47),"N/A",T47/S47*100)</f>
        <v>97.68855235628176</v>
      </c>
      <c r="V47" s="116" t="s">
        <v>133</v>
      </c>
    </row>
    <row r="48" spans="1:22" s="114" customFormat="1" ht="18" customHeight="1">
      <c r="A48" s="115"/>
      <c r="B48" s="116" t="s">
        <v>47</v>
      </c>
      <c r="C48" s="116"/>
      <c r="D48" s="117"/>
      <c r="E48" s="116"/>
      <c r="F48" s="116"/>
      <c r="G48" s="116"/>
      <c r="H48" s="116"/>
      <c r="I48" s="118"/>
      <c r="J48" s="108"/>
      <c r="K48" s="118"/>
      <c r="L48" s="108"/>
      <c r="M48" s="118"/>
      <c r="N48" s="108"/>
      <c r="O48" s="118"/>
      <c r="P48" s="108"/>
      <c r="Q48" s="119"/>
      <c r="R48" s="120">
        <v>100.37</v>
      </c>
      <c r="S48" s="120">
        <v>100.37</v>
      </c>
      <c r="T48" s="120">
        <v>98.05</v>
      </c>
      <c r="U48" s="120">
        <f>IF(ISERROR(T48/S48),"N/A",T48/S48*100)</f>
        <v>97.68855235628176</v>
      </c>
      <c r="V48" s="116" t="s">
        <v>133</v>
      </c>
    </row>
    <row r="49" spans="1:22" s="114" customFormat="1" ht="18" customHeight="1" thickBot="1">
      <c r="A49" s="115"/>
      <c r="B49" s="116" t="s">
        <v>47</v>
      </c>
      <c r="C49" s="116"/>
      <c r="D49" s="117"/>
      <c r="E49" s="116"/>
      <c r="F49" s="116"/>
      <c r="G49" s="116"/>
      <c r="H49" s="116"/>
      <c r="I49" s="118"/>
      <c r="J49" s="108"/>
      <c r="K49" s="118"/>
      <c r="L49" s="108"/>
      <c r="M49" s="118"/>
      <c r="N49" s="108"/>
      <c r="O49" s="118"/>
      <c r="P49" s="108"/>
      <c r="Q49" s="119"/>
      <c r="R49" s="120">
        <v>100.37</v>
      </c>
      <c r="S49" s="120">
        <v>100.37</v>
      </c>
      <c r="T49" s="120">
        <v>98.05</v>
      </c>
      <c r="U49" s="120">
        <f>IF(ISERROR(T49/S49),"N/A",T49/S49*100)</f>
        <v>97.68855235628176</v>
      </c>
      <c r="V49" s="116" t="s">
        <v>133</v>
      </c>
    </row>
    <row r="50" spans="1:22" ht="75" customHeight="1" thickBot="1" thickTop="1">
      <c r="A50" s="62"/>
      <c r="B50" s="63" t="s">
        <v>47</v>
      </c>
      <c r="C50" s="64" t="s">
        <v>47</v>
      </c>
      <c r="D50" s="64"/>
      <c r="E50" s="64"/>
      <c r="F50" s="64"/>
      <c r="G50" s="64"/>
      <c r="H50" s="64"/>
      <c r="I50" s="64" t="s">
        <v>64</v>
      </c>
      <c r="J50" s="64"/>
      <c r="K50" s="64"/>
      <c r="L50" s="64" t="s">
        <v>65</v>
      </c>
      <c r="M50" s="64"/>
      <c r="N50" s="64"/>
      <c r="O50" s="64"/>
      <c r="P50" s="65" t="s">
        <v>44</v>
      </c>
      <c r="Q50" s="65" t="s">
        <v>59</v>
      </c>
      <c r="R50" s="65">
        <v>49.72</v>
      </c>
      <c r="S50" s="65">
        <v>49.72</v>
      </c>
      <c r="T50" s="65">
        <v>51.25</v>
      </c>
      <c r="U50" s="65">
        <f>IF(ISERROR(T50/S50),"N/A",T50/S50*100)</f>
        <v>103.07723250201126</v>
      </c>
      <c r="V50" s="66" t="s">
        <v>46</v>
      </c>
    </row>
    <row r="51" spans="1:22" ht="18.75" customHeight="1" thickBot="1" thickTop="1">
      <c r="A51" s="62"/>
      <c r="B51" s="113" t="s">
        <v>132</v>
      </c>
      <c r="C51" s="106"/>
      <c r="D51" s="106"/>
      <c r="E51" s="106"/>
      <c r="F51" s="106"/>
      <c r="G51" s="106"/>
      <c r="H51" s="106"/>
      <c r="I51" s="106"/>
      <c r="J51" s="106"/>
      <c r="K51" s="106"/>
      <c r="L51" s="106"/>
      <c r="M51" s="106"/>
      <c r="N51" s="106"/>
      <c r="O51" s="106"/>
      <c r="P51" s="106"/>
      <c r="Q51" s="106"/>
      <c r="R51" s="106"/>
      <c r="S51" s="106"/>
      <c r="T51" s="106"/>
      <c r="U51" s="106"/>
      <c r="V51" s="105"/>
    </row>
    <row r="52" spans="1:22" s="114" customFormat="1" ht="18" customHeight="1">
      <c r="A52" s="115"/>
      <c r="B52" s="116" t="s">
        <v>47</v>
      </c>
      <c r="C52" s="116"/>
      <c r="D52" s="117"/>
      <c r="E52" s="116"/>
      <c r="F52" s="116"/>
      <c r="G52" s="116"/>
      <c r="H52" s="116"/>
      <c r="I52" s="118"/>
      <c r="J52" s="108"/>
      <c r="K52" s="118"/>
      <c r="L52" s="108"/>
      <c r="M52" s="118"/>
      <c r="N52" s="108"/>
      <c r="O52" s="118"/>
      <c r="P52" s="108"/>
      <c r="Q52" s="119"/>
      <c r="R52" s="120">
        <v>49.72</v>
      </c>
      <c r="S52" s="120">
        <v>49.72</v>
      </c>
      <c r="T52" s="120">
        <v>51.25</v>
      </c>
      <c r="U52" s="120">
        <f>IF(ISERROR(T52/S52),"N/A",T52/S52*100)</f>
        <v>103.07723250201126</v>
      </c>
      <c r="V52" s="116" t="s">
        <v>133</v>
      </c>
    </row>
    <row r="53" spans="1:22" s="114" customFormat="1" ht="18" customHeight="1">
      <c r="A53" s="115"/>
      <c r="B53" s="116" t="s">
        <v>47</v>
      </c>
      <c r="C53" s="116"/>
      <c r="D53" s="117"/>
      <c r="E53" s="116"/>
      <c r="F53" s="116"/>
      <c r="G53" s="116"/>
      <c r="H53" s="116"/>
      <c r="I53" s="118"/>
      <c r="J53" s="108"/>
      <c r="K53" s="118"/>
      <c r="L53" s="108"/>
      <c r="M53" s="118"/>
      <c r="N53" s="108"/>
      <c r="O53" s="118"/>
      <c r="P53" s="108"/>
      <c r="Q53" s="119"/>
      <c r="R53" s="120">
        <v>49.72</v>
      </c>
      <c r="S53" s="120">
        <v>49.72</v>
      </c>
      <c r="T53" s="120">
        <v>51.25</v>
      </c>
      <c r="U53" s="120">
        <f>IF(ISERROR(T53/S53),"N/A",T53/S53*100)</f>
        <v>103.07723250201126</v>
      </c>
      <c r="V53" s="116" t="s">
        <v>133</v>
      </c>
    </row>
    <row r="54" spans="1:22" s="114" customFormat="1" ht="18" customHeight="1">
      <c r="A54" s="115"/>
      <c r="B54" s="116" t="s">
        <v>47</v>
      </c>
      <c r="C54" s="116"/>
      <c r="D54" s="117"/>
      <c r="E54" s="116"/>
      <c r="F54" s="116"/>
      <c r="G54" s="116"/>
      <c r="H54" s="116"/>
      <c r="I54" s="118"/>
      <c r="J54" s="108"/>
      <c r="K54" s="118"/>
      <c r="L54" s="108"/>
      <c r="M54" s="118"/>
      <c r="N54" s="108"/>
      <c r="O54" s="118"/>
      <c r="P54" s="108"/>
      <c r="Q54" s="119"/>
      <c r="R54" s="120">
        <v>49.72</v>
      </c>
      <c r="S54" s="120">
        <v>49.72</v>
      </c>
      <c r="T54" s="120">
        <v>51.25</v>
      </c>
      <c r="U54" s="120">
        <f>IF(ISERROR(T54/S54),"N/A",T54/S54*100)</f>
        <v>103.07723250201126</v>
      </c>
      <c r="V54" s="116" t="s">
        <v>133</v>
      </c>
    </row>
    <row r="55" spans="1:22" s="114" customFormat="1" ht="18" customHeight="1" thickBot="1">
      <c r="A55" s="115"/>
      <c r="B55" s="116" t="s">
        <v>47</v>
      </c>
      <c r="C55" s="116"/>
      <c r="D55" s="117"/>
      <c r="E55" s="116"/>
      <c r="F55" s="116"/>
      <c r="G55" s="116"/>
      <c r="H55" s="116"/>
      <c r="I55" s="118"/>
      <c r="J55" s="108"/>
      <c r="K55" s="118"/>
      <c r="L55" s="108"/>
      <c r="M55" s="118"/>
      <c r="N55" s="108"/>
      <c r="O55" s="118"/>
      <c r="P55" s="108"/>
      <c r="Q55" s="119"/>
      <c r="R55" s="120">
        <v>49.72</v>
      </c>
      <c r="S55" s="120">
        <v>49.72</v>
      </c>
      <c r="T55" s="120">
        <v>51.25</v>
      </c>
      <c r="U55" s="120">
        <f>IF(ISERROR(T55/S55),"N/A",T55/S55*100)</f>
        <v>103.07723250201126</v>
      </c>
      <c r="V55" s="116" t="s">
        <v>133</v>
      </c>
    </row>
    <row r="56" spans="1:22" ht="75" customHeight="1" thickBot="1" thickTop="1">
      <c r="A56" s="62"/>
      <c r="B56" s="63" t="s">
        <v>66</v>
      </c>
      <c r="C56" s="64" t="s">
        <v>67</v>
      </c>
      <c r="D56" s="64"/>
      <c r="E56" s="64"/>
      <c r="F56" s="64"/>
      <c r="G56" s="64"/>
      <c r="H56" s="64"/>
      <c r="I56" s="64" t="s">
        <v>68</v>
      </c>
      <c r="J56" s="64"/>
      <c r="K56" s="64"/>
      <c r="L56" s="64" t="s">
        <v>69</v>
      </c>
      <c r="M56" s="64"/>
      <c r="N56" s="64"/>
      <c r="O56" s="64"/>
      <c r="P56" s="65" t="s">
        <v>44</v>
      </c>
      <c r="Q56" s="65" t="s">
        <v>63</v>
      </c>
      <c r="R56" s="65">
        <v>2.89</v>
      </c>
      <c r="S56" s="65">
        <v>2.89</v>
      </c>
      <c r="T56" s="65">
        <v>2.82</v>
      </c>
      <c r="U56" s="65">
        <f>IF(ISERROR(T56/S56),"N/A",T56/S56*100)</f>
        <v>97.57785467128026</v>
      </c>
      <c r="V56" s="66" t="s">
        <v>46</v>
      </c>
    </row>
    <row r="57" spans="1:22" ht="18.75" customHeight="1" thickBot="1" thickTop="1">
      <c r="A57" s="62"/>
      <c r="B57" s="113" t="s">
        <v>132</v>
      </c>
      <c r="C57" s="106"/>
      <c r="D57" s="106"/>
      <c r="E57" s="106"/>
      <c r="F57" s="106"/>
      <c r="G57" s="106"/>
      <c r="H57" s="106"/>
      <c r="I57" s="106"/>
      <c r="J57" s="106"/>
      <c r="K57" s="106"/>
      <c r="L57" s="106"/>
      <c r="M57" s="106"/>
      <c r="N57" s="106"/>
      <c r="O57" s="106"/>
      <c r="P57" s="106"/>
      <c r="Q57" s="106"/>
      <c r="R57" s="106"/>
      <c r="S57" s="106"/>
      <c r="T57" s="106"/>
      <c r="U57" s="106"/>
      <c r="V57" s="105"/>
    </row>
    <row r="58" spans="1:22" s="114" customFormat="1" ht="18" customHeight="1">
      <c r="A58" s="115"/>
      <c r="B58" s="116" t="s">
        <v>47</v>
      </c>
      <c r="C58" s="116"/>
      <c r="D58" s="117"/>
      <c r="E58" s="116"/>
      <c r="F58" s="116"/>
      <c r="G58" s="116"/>
      <c r="H58" s="116"/>
      <c r="I58" s="118"/>
      <c r="J58" s="108"/>
      <c r="K58" s="118"/>
      <c r="L58" s="108"/>
      <c r="M58" s="118"/>
      <c r="N58" s="108"/>
      <c r="O58" s="118"/>
      <c r="P58" s="108"/>
      <c r="Q58" s="119"/>
      <c r="R58" s="120">
        <v>2.89</v>
      </c>
      <c r="S58" s="120">
        <v>2.89</v>
      </c>
      <c r="T58" s="120">
        <v>2.82</v>
      </c>
      <c r="U58" s="120">
        <f>IF(ISERROR(T58/S58),"N/A",T58/S58*100)</f>
        <v>97.57785467128026</v>
      </c>
      <c r="V58" s="116" t="s">
        <v>133</v>
      </c>
    </row>
    <row r="59" spans="1:22" s="114" customFormat="1" ht="18" customHeight="1">
      <c r="A59" s="115"/>
      <c r="B59" s="116" t="s">
        <v>47</v>
      </c>
      <c r="C59" s="116"/>
      <c r="D59" s="117"/>
      <c r="E59" s="116"/>
      <c r="F59" s="116"/>
      <c r="G59" s="116"/>
      <c r="H59" s="116"/>
      <c r="I59" s="118"/>
      <c r="J59" s="108"/>
      <c r="K59" s="118"/>
      <c r="L59" s="108"/>
      <c r="M59" s="118"/>
      <c r="N59" s="108"/>
      <c r="O59" s="118"/>
      <c r="P59" s="108"/>
      <c r="Q59" s="119"/>
      <c r="R59" s="120">
        <v>2.89</v>
      </c>
      <c r="S59" s="120">
        <v>2.89</v>
      </c>
      <c r="T59" s="120">
        <v>2.82</v>
      </c>
      <c r="U59" s="120">
        <f>IF(ISERROR(T59/S59),"N/A",T59/S59*100)</f>
        <v>97.57785467128026</v>
      </c>
      <c r="V59" s="116" t="s">
        <v>133</v>
      </c>
    </row>
    <row r="60" spans="1:22" s="114" customFormat="1" ht="18" customHeight="1">
      <c r="A60" s="115"/>
      <c r="B60" s="116" t="s">
        <v>47</v>
      </c>
      <c r="C60" s="116"/>
      <c r="D60" s="117"/>
      <c r="E60" s="116"/>
      <c r="F60" s="116"/>
      <c r="G60" s="116"/>
      <c r="H60" s="116"/>
      <c r="I60" s="118"/>
      <c r="J60" s="108"/>
      <c r="K60" s="118"/>
      <c r="L60" s="108"/>
      <c r="M60" s="118"/>
      <c r="N60" s="108"/>
      <c r="O60" s="118"/>
      <c r="P60" s="108"/>
      <c r="Q60" s="119"/>
      <c r="R60" s="120">
        <v>2.89</v>
      </c>
      <c r="S60" s="120">
        <v>2.89</v>
      </c>
      <c r="T60" s="120">
        <v>2.82</v>
      </c>
      <c r="U60" s="120">
        <f>IF(ISERROR(T60/S60),"N/A",T60/S60*100)</f>
        <v>97.57785467128026</v>
      </c>
      <c r="V60" s="116" t="s">
        <v>133</v>
      </c>
    </row>
    <row r="61" spans="1:22" s="114" customFormat="1" ht="18" customHeight="1" thickBot="1">
      <c r="A61" s="115"/>
      <c r="B61" s="116" t="s">
        <v>47</v>
      </c>
      <c r="C61" s="116"/>
      <c r="D61" s="117"/>
      <c r="E61" s="116"/>
      <c r="F61" s="116"/>
      <c r="G61" s="116"/>
      <c r="H61" s="116"/>
      <c r="I61" s="118"/>
      <c r="J61" s="108"/>
      <c r="K61" s="118"/>
      <c r="L61" s="108"/>
      <c r="M61" s="118"/>
      <c r="N61" s="108"/>
      <c r="O61" s="118"/>
      <c r="P61" s="108"/>
      <c r="Q61" s="119"/>
      <c r="R61" s="120">
        <v>2.89</v>
      </c>
      <c r="S61" s="120">
        <v>2.89</v>
      </c>
      <c r="T61" s="120">
        <v>2.82</v>
      </c>
      <c r="U61" s="120">
        <f>IF(ISERROR(T61/S61),"N/A",T61/S61*100)</f>
        <v>97.57785467128026</v>
      </c>
      <c r="V61" s="116" t="s">
        <v>133</v>
      </c>
    </row>
    <row r="62" spans="1:22" ht="75" customHeight="1" thickBot="1" thickTop="1">
      <c r="A62" s="62"/>
      <c r="B62" s="63" t="s">
        <v>66</v>
      </c>
      <c r="C62" s="64" t="s">
        <v>47</v>
      </c>
      <c r="D62" s="64"/>
      <c r="E62" s="64"/>
      <c r="F62" s="64"/>
      <c r="G62" s="64"/>
      <c r="H62" s="64"/>
      <c r="I62" s="64" t="s">
        <v>70</v>
      </c>
      <c r="J62" s="64"/>
      <c r="K62" s="64"/>
      <c r="L62" s="64" t="s">
        <v>71</v>
      </c>
      <c r="M62" s="64"/>
      <c r="N62" s="64"/>
      <c r="O62" s="64"/>
      <c r="P62" s="65" t="s">
        <v>44</v>
      </c>
      <c r="Q62" s="65" t="s">
        <v>63</v>
      </c>
      <c r="R62" s="65">
        <v>49.4</v>
      </c>
      <c r="S62" s="65">
        <v>49.4</v>
      </c>
      <c r="T62" s="65">
        <v>49.4</v>
      </c>
      <c r="U62" s="65">
        <f>IF(ISERROR(T62/S62),"N/A",T62/S62*100)</f>
        <v>100</v>
      </c>
      <c r="V62" s="66" t="s">
        <v>46</v>
      </c>
    </row>
    <row r="63" spans="1:22" ht="18.75" customHeight="1" thickBot="1" thickTop="1">
      <c r="A63" s="62"/>
      <c r="B63" s="113" t="s">
        <v>132</v>
      </c>
      <c r="C63" s="106"/>
      <c r="D63" s="106"/>
      <c r="E63" s="106"/>
      <c r="F63" s="106"/>
      <c r="G63" s="106"/>
      <c r="H63" s="106"/>
      <c r="I63" s="106"/>
      <c r="J63" s="106"/>
      <c r="K63" s="106"/>
      <c r="L63" s="106"/>
      <c r="M63" s="106"/>
      <c r="N63" s="106"/>
      <c r="O63" s="106"/>
      <c r="P63" s="106"/>
      <c r="Q63" s="106"/>
      <c r="R63" s="106"/>
      <c r="S63" s="106"/>
      <c r="T63" s="106"/>
      <c r="U63" s="106"/>
      <c r="V63" s="105"/>
    </row>
    <row r="64" spans="1:22" s="114" customFormat="1" ht="18" customHeight="1">
      <c r="A64" s="115"/>
      <c r="B64" s="116" t="s">
        <v>47</v>
      </c>
      <c r="C64" s="116"/>
      <c r="D64" s="117"/>
      <c r="E64" s="116"/>
      <c r="F64" s="116"/>
      <c r="G64" s="116"/>
      <c r="H64" s="116"/>
      <c r="I64" s="118"/>
      <c r="J64" s="108"/>
      <c r="K64" s="118"/>
      <c r="L64" s="108"/>
      <c r="M64" s="118"/>
      <c r="N64" s="108"/>
      <c r="O64" s="118"/>
      <c r="P64" s="108"/>
      <c r="Q64" s="119"/>
      <c r="R64" s="120">
        <v>49.4</v>
      </c>
      <c r="S64" s="120">
        <v>49.4</v>
      </c>
      <c r="T64" s="120">
        <v>49.4</v>
      </c>
      <c r="U64" s="120">
        <f>IF(ISERROR(T64/S64),"N/A",T64/S64*100)</f>
        <v>100</v>
      </c>
      <c r="V64" s="116" t="s">
        <v>133</v>
      </c>
    </row>
    <row r="65" spans="1:22" s="114" customFormat="1" ht="18" customHeight="1">
      <c r="A65" s="115"/>
      <c r="B65" s="116" t="s">
        <v>47</v>
      </c>
      <c r="C65" s="116"/>
      <c r="D65" s="117"/>
      <c r="E65" s="116"/>
      <c r="F65" s="116"/>
      <c r="G65" s="116"/>
      <c r="H65" s="116"/>
      <c r="I65" s="118"/>
      <c r="J65" s="108"/>
      <c r="K65" s="118"/>
      <c r="L65" s="108"/>
      <c r="M65" s="118"/>
      <c r="N65" s="108"/>
      <c r="O65" s="118"/>
      <c r="P65" s="108"/>
      <c r="Q65" s="119"/>
      <c r="R65" s="120">
        <v>49.4</v>
      </c>
      <c r="S65" s="120">
        <v>49.4</v>
      </c>
      <c r="T65" s="120">
        <v>49.4</v>
      </c>
      <c r="U65" s="120">
        <f>IF(ISERROR(T65/S65),"N/A",T65/S65*100)</f>
        <v>100</v>
      </c>
      <c r="V65" s="116" t="s">
        <v>133</v>
      </c>
    </row>
    <row r="66" spans="1:22" s="114" customFormat="1" ht="18" customHeight="1">
      <c r="A66" s="115"/>
      <c r="B66" s="116" t="s">
        <v>47</v>
      </c>
      <c r="C66" s="116"/>
      <c r="D66" s="117"/>
      <c r="E66" s="116"/>
      <c r="F66" s="116"/>
      <c r="G66" s="116"/>
      <c r="H66" s="116"/>
      <c r="I66" s="118"/>
      <c r="J66" s="108"/>
      <c r="K66" s="118"/>
      <c r="L66" s="108"/>
      <c r="M66" s="118"/>
      <c r="N66" s="108"/>
      <c r="O66" s="118"/>
      <c r="P66" s="108"/>
      <c r="Q66" s="119"/>
      <c r="R66" s="120">
        <v>49.4</v>
      </c>
      <c r="S66" s="120">
        <v>49.4</v>
      </c>
      <c r="T66" s="120">
        <v>49.4</v>
      </c>
      <c r="U66" s="120">
        <f>IF(ISERROR(T66/S66),"N/A",T66/S66*100)</f>
        <v>100</v>
      </c>
      <c r="V66" s="116" t="s">
        <v>133</v>
      </c>
    </row>
    <row r="67" spans="1:22" s="114" customFormat="1" ht="18" customHeight="1" thickBot="1">
      <c r="A67" s="115"/>
      <c r="B67" s="116" t="s">
        <v>47</v>
      </c>
      <c r="C67" s="116"/>
      <c r="D67" s="117"/>
      <c r="E67" s="116"/>
      <c r="F67" s="116"/>
      <c r="G67" s="116"/>
      <c r="H67" s="116"/>
      <c r="I67" s="118"/>
      <c r="J67" s="108"/>
      <c r="K67" s="118"/>
      <c r="L67" s="108"/>
      <c r="M67" s="118"/>
      <c r="N67" s="108"/>
      <c r="O67" s="118"/>
      <c r="P67" s="108"/>
      <c r="Q67" s="119"/>
      <c r="R67" s="120">
        <v>49.4</v>
      </c>
      <c r="S67" s="120">
        <v>49.4</v>
      </c>
      <c r="T67" s="120">
        <v>49.4</v>
      </c>
      <c r="U67" s="120">
        <f>IF(ISERROR(T67/S67),"N/A",T67/S67*100)</f>
        <v>100</v>
      </c>
      <c r="V67" s="116" t="s">
        <v>133</v>
      </c>
    </row>
    <row r="68" spans="1:22" ht="75" customHeight="1" thickBot="1" thickTop="1">
      <c r="A68" s="62"/>
      <c r="B68" s="63" t="s">
        <v>72</v>
      </c>
      <c r="C68" s="64" t="s">
        <v>73</v>
      </c>
      <c r="D68" s="64"/>
      <c r="E68" s="64"/>
      <c r="F68" s="64"/>
      <c r="G68" s="64"/>
      <c r="H68" s="64"/>
      <c r="I68" s="64" t="s">
        <v>74</v>
      </c>
      <c r="J68" s="64"/>
      <c r="K68" s="64"/>
      <c r="L68" s="64" t="s">
        <v>75</v>
      </c>
      <c r="M68" s="64"/>
      <c r="N68" s="64"/>
      <c r="O68" s="64"/>
      <c r="P68" s="65" t="s">
        <v>44</v>
      </c>
      <c r="Q68" s="65" t="s">
        <v>63</v>
      </c>
      <c r="R68" s="65">
        <v>4.65</v>
      </c>
      <c r="S68" s="65">
        <v>4.65</v>
      </c>
      <c r="T68" s="65">
        <v>4.75</v>
      </c>
      <c r="U68" s="65">
        <f>IF(ISERROR(T68/S68),"N/A",T68/S68*100)</f>
        <v>102.15053763440861</v>
      </c>
      <c r="V68" s="66" t="s">
        <v>46</v>
      </c>
    </row>
    <row r="69" spans="1:22" ht="18.75" customHeight="1" thickBot="1" thickTop="1">
      <c r="A69" s="62"/>
      <c r="B69" s="113" t="s">
        <v>132</v>
      </c>
      <c r="C69" s="106"/>
      <c r="D69" s="106"/>
      <c r="E69" s="106"/>
      <c r="F69" s="106"/>
      <c r="G69" s="106"/>
      <c r="H69" s="106"/>
      <c r="I69" s="106"/>
      <c r="J69" s="106"/>
      <c r="K69" s="106"/>
      <c r="L69" s="106"/>
      <c r="M69" s="106"/>
      <c r="N69" s="106"/>
      <c r="O69" s="106"/>
      <c r="P69" s="106"/>
      <c r="Q69" s="106"/>
      <c r="R69" s="106"/>
      <c r="S69" s="106"/>
      <c r="T69" s="106"/>
      <c r="U69" s="106"/>
      <c r="V69" s="105"/>
    </row>
    <row r="70" spans="1:22" s="114" customFormat="1" ht="18" customHeight="1">
      <c r="A70" s="115"/>
      <c r="B70" s="116" t="s">
        <v>47</v>
      </c>
      <c r="C70" s="116"/>
      <c r="D70" s="117"/>
      <c r="E70" s="116"/>
      <c r="F70" s="116"/>
      <c r="G70" s="116"/>
      <c r="H70" s="116"/>
      <c r="I70" s="118"/>
      <c r="J70" s="108"/>
      <c r="K70" s="118"/>
      <c r="L70" s="108"/>
      <c r="M70" s="118"/>
      <c r="N70" s="108"/>
      <c r="O70" s="118"/>
      <c r="P70" s="108"/>
      <c r="Q70" s="119"/>
      <c r="R70" s="120">
        <v>4.65</v>
      </c>
      <c r="S70" s="120">
        <v>4.65</v>
      </c>
      <c r="T70" s="120">
        <v>4.75</v>
      </c>
      <c r="U70" s="120">
        <f>IF(ISERROR(T70/S70),"N/A",T70/S70*100)</f>
        <v>102.15053763440861</v>
      </c>
      <c r="V70" s="116" t="s">
        <v>133</v>
      </c>
    </row>
    <row r="71" spans="1:22" s="114" customFormat="1" ht="18" customHeight="1">
      <c r="A71" s="115"/>
      <c r="B71" s="116" t="s">
        <v>47</v>
      </c>
      <c r="C71" s="116"/>
      <c r="D71" s="117"/>
      <c r="E71" s="116"/>
      <c r="F71" s="116"/>
      <c r="G71" s="116"/>
      <c r="H71" s="116"/>
      <c r="I71" s="118"/>
      <c r="J71" s="108"/>
      <c r="K71" s="118"/>
      <c r="L71" s="108"/>
      <c r="M71" s="118"/>
      <c r="N71" s="108"/>
      <c r="O71" s="118"/>
      <c r="P71" s="108"/>
      <c r="Q71" s="119"/>
      <c r="R71" s="120">
        <v>4.65</v>
      </c>
      <c r="S71" s="120">
        <v>4.65</v>
      </c>
      <c r="T71" s="120">
        <v>4.75</v>
      </c>
      <c r="U71" s="120">
        <f>IF(ISERROR(T71/S71),"N/A",T71/S71*100)</f>
        <v>102.15053763440861</v>
      </c>
      <c r="V71" s="116" t="s">
        <v>133</v>
      </c>
    </row>
    <row r="72" spans="1:22" s="114" customFormat="1" ht="18" customHeight="1">
      <c r="A72" s="115"/>
      <c r="B72" s="116" t="s">
        <v>47</v>
      </c>
      <c r="C72" s="116"/>
      <c r="D72" s="117"/>
      <c r="E72" s="116"/>
      <c r="F72" s="116"/>
      <c r="G72" s="116"/>
      <c r="H72" s="116"/>
      <c r="I72" s="118"/>
      <c r="J72" s="108"/>
      <c r="K72" s="118"/>
      <c r="L72" s="108"/>
      <c r="M72" s="118"/>
      <c r="N72" s="108"/>
      <c r="O72" s="118"/>
      <c r="P72" s="108"/>
      <c r="Q72" s="119"/>
      <c r="R72" s="120">
        <v>4.65</v>
      </c>
      <c r="S72" s="120">
        <v>4.65</v>
      </c>
      <c r="T72" s="120">
        <v>4.75</v>
      </c>
      <c r="U72" s="120">
        <f>IF(ISERROR(T72/S72),"N/A",T72/S72*100)</f>
        <v>102.15053763440861</v>
      </c>
      <c r="V72" s="116" t="s">
        <v>133</v>
      </c>
    </row>
    <row r="73" spans="1:22" s="114" customFormat="1" ht="18" customHeight="1" thickBot="1">
      <c r="A73" s="115"/>
      <c r="B73" s="116" t="s">
        <v>47</v>
      </c>
      <c r="C73" s="116"/>
      <c r="D73" s="117"/>
      <c r="E73" s="116"/>
      <c r="F73" s="116"/>
      <c r="G73" s="116"/>
      <c r="H73" s="116"/>
      <c r="I73" s="118"/>
      <c r="J73" s="108"/>
      <c r="K73" s="118"/>
      <c r="L73" s="108"/>
      <c r="M73" s="118"/>
      <c r="N73" s="108"/>
      <c r="O73" s="118"/>
      <c r="P73" s="108"/>
      <c r="Q73" s="119"/>
      <c r="R73" s="120">
        <v>4.65</v>
      </c>
      <c r="S73" s="120">
        <v>4.65</v>
      </c>
      <c r="T73" s="120">
        <v>4.75</v>
      </c>
      <c r="U73" s="120">
        <f>IF(ISERROR(T73/S73),"N/A",T73/S73*100)</f>
        <v>102.15053763440861</v>
      </c>
      <c r="V73" s="116" t="s">
        <v>133</v>
      </c>
    </row>
    <row r="74" spans="1:22" ht="75" customHeight="1" thickBot="1" thickTop="1">
      <c r="A74" s="62"/>
      <c r="B74" s="63" t="s">
        <v>72</v>
      </c>
      <c r="C74" s="64" t="s">
        <v>47</v>
      </c>
      <c r="D74" s="64"/>
      <c r="E74" s="64"/>
      <c r="F74" s="64"/>
      <c r="G74" s="64"/>
      <c r="H74" s="64"/>
      <c r="I74" s="64" t="s">
        <v>76</v>
      </c>
      <c r="J74" s="64"/>
      <c r="K74" s="64"/>
      <c r="L74" s="64" t="s">
        <v>77</v>
      </c>
      <c r="M74" s="64"/>
      <c r="N74" s="64"/>
      <c r="O74" s="64"/>
      <c r="P74" s="65" t="s">
        <v>44</v>
      </c>
      <c r="Q74" s="65" t="s">
        <v>63</v>
      </c>
      <c r="R74" s="65">
        <v>0.7</v>
      </c>
      <c r="S74" s="65">
        <v>0.7</v>
      </c>
      <c r="T74" s="65">
        <v>0.8</v>
      </c>
      <c r="U74" s="65">
        <f>IF(ISERROR(T74/S74),"N/A",T74/S74*100)</f>
        <v>114.2857142857143</v>
      </c>
      <c r="V74" s="66" t="s">
        <v>46</v>
      </c>
    </row>
    <row r="75" spans="1:22" ht="18.75" customHeight="1" thickBot="1" thickTop="1">
      <c r="A75" s="62"/>
      <c r="B75" s="113" t="s">
        <v>132</v>
      </c>
      <c r="C75" s="106"/>
      <c r="D75" s="106"/>
      <c r="E75" s="106"/>
      <c r="F75" s="106"/>
      <c r="G75" s="106"/>
      <c r="H75" s="106"/>
      <c r="I75" s="106"/>
      <c r="J75" s="106"/>
      <c r="K75" s="106"/>
      <c r="L75" s="106"/>
      <c r="M75" s="106"/>
      <c r="N75" s="106"/>
      <c r="O75" s="106"/>
      <c r="P75" s="106"/>
      <c r="Q75" s="106"/>
      <c r="R75" s="106"/>
      <c r="S75" s="106"/>
      <c r="T75" s="106"/>
      <c r="U75" s="106"/>
      <c r="V75" s="105"/>
    </row>
    <row r="76" spans="1:22" s="114" customFormat="1" ht="18" customHeight="1">
      <c r="A76" s="115"/>
      <c r="B76" s="116" t="s">
        <v>47</v>
      </c>
      <c r="C76" s="116"/>
      <c r="D76" s="117"/>
      <c r="E76" s="116"/>
      <c r="F76" s="116"/>
      <c r="G76" s="116"/>
      <c r="H76" s="116"/>
      <c r="I76" s="118"/>
      <c r="J76" s="108"/>
      <c r="K76" s="118"/>
      <c r="L76" s="108"/>
      <c r="M76" s="118"/>
      <c r="N76" s="108"/>
      <c r="O76" s="118"/>
      <c r="P76" s="108"/>
      <c r="Q76" s="119"/>
      <c r="R76" s="120">
        <v>0.7</v>
      </c>
      <c r="S76" s="120">
        <v>0.7</v>
      </c>
      <c r="T76" s="120">
        <v>0.8</v>
      </c>
      <c r="U76" s="120">
        <f>IF(ISERROR(T76/S76),"N/A",T76/S76*100)</f>
        <v>114.2857142857143</v>
      </c>
      <c r="V76" s="116" t="s">
        <v>133</v>
      </c>
    </row>
    <row r="77" spans="1:22" s="114" customFormat="1" ht="18" customHeight="1">
      <c r="A77" s="115"/>
      <c r="B77" s="116" t="s">
        <v>47</v>
      </c>
      <c r="C77" s="116"/>
      <c r="D77" s="117"/>
      <c r="E77" s="116"/>
      <c r="F77" s="116"/>
      <c r="G77" s="116"/>
      <c r="H77" s="116"/>
      <c r="I77" s="118"/>
      <c r="J77" s="108"/>
      <c r="K77" s="118"/>
      <c r="L77" s="108"/>
      <c r="M77" s="118"/>
      <c r="N77" s="108"/>
      <c r="O77" s="118"/>
      <c r="P77" s="108"/>
      <c r="Q77" s="119"/>
      <c r="R77" s="120">
        <v>0.7</v>
      </c>
      <c r="S77" s="120">
        <v>0.7</v>
      </c>
      <c r="T77" s="120">
        <v>0.8</v>
      </c>
      <c r="U77" s="120">
        <f>IF(ISERROR(T77/S77),"N/A",T77/S77*100)</f>
        <v>114.2857142857143</v>
      </c>
      <c r="V77" s="116" t="s">
        <v>133</v>
      </c>
    </row>
    <row r="78" spans="1:22" s="114" customFormat="1" ht="18" customHeight="1">
      <c r="A78" s="115"/>
      <c r="B78" s="116" t="s">
        <v>47</v>
      </c>
      <c r="C78" s="116"/>
      <c r="D78" s="117"/>
      <c r="E78" s="116"/>
      <c r="F78" s="116"/>
      <c r="G78" s="116"/>
      <c r="H78" s="116"/>
      <c r="I78" s="118"/>
      <c r="J78" s="108"/>
      <c r="K78" s="118"/>
      <c r="L78" s="108"/>
      <c r="M78" s="118"/>
      <c r="N78" s="108"/>
      <c r="O78" s="118"/>
      <c r="P78" s="108"/>
      <c r="Q78" s="119"/>
      <c r="R78" s="120">
        <v>0.7</v>
      </c>
      <c r="S78" s="120">
        <v>0.7</v>
      </c>
      <c r="T78" s="120">
        <v>0.8</v>
      </c>
      <c r="U78" s="120">
        <f>IF(ISERROR(T78/S78),"N/A",T78/S78*100)</f>
        <v>114.2857142857143</v>
      </c>
      <c r="V78" s="116" t="s">
        <v>133</v>
      </c>
    </row>
    <row r="79" spans="1:22" s="114" customFormat="1" ht="18" customHeight="1" thickBot="1">
      <c r="A79" s="115"/>
      <c r="B79" s="116" t="s">
        <v>47</v>
      </c>
      <c r="C79" s="116"/>
      <c r="D79" s="117"/>
      <c r="E79" s="116"/>
      <c r="F79" s="116"/>
      <c r="G79" s="116"/>
      <c r="H79" s="116"/>
      <c r="I79" s="118"/>
      <c r="J79" s="108"/>
      <c r="K79" s="118"/>
      <c r="L79" s="108"/>
      <c r="M79" s="118"/>
      <c r="N79" s="108"/>
      <c r="O79" s="118"/>
      <c r="P79" s="108"/>
      <c r="Q79" s="119"/>
      <c r="R79" s="120">
        <v>0.7</v>
      </c>
      <c r="S79" s="120">
        <v>0.7</v>
      </c>
      <c r="T79" s="120">
        <v>0.8</v>
      </c>
      <c r="U79" s="120">
        <f>IF(ISERROR(T79/S79),"N/A",T79/S79*100)</f>
        <v>114.2857142857143</v>
      </c>
      <c r="V79" s="116" t="s">
        <v>133</v>
      </c>
    </row>
    <row r="80" spans="1:22" ht="75" customHeight="1" thickBot="1" thickTop="1">
      <c r="A80" s="62"/>
      <c r="B80" s="63" t="s">
        <v>40</v>
      </c>
      <c r="C80" s="64" t="s">
        <v>78</v>
      </c>
      <c r="D80" s="64"/>
      <c r="E80" s="64"/>
      <c r="F80" s="64"/>
      <c r="G80" s="64"/>
      <c r="H80" s="64"/>
      <c r="I80" s="64" t="s">
        <v>79</v>
      </c>
      <c r="J80" s="64"/>
      <c r="K80" s="64"/>
      <c r="L80" s="64" t="s">
        <v>80</v>
      </c>
      <c r="M80" s="64"/>
      <c r="N80" s="64"/>
      <c r="O80" s="64"/>
      <c r="P80" s="65" t="s">
        <v>44</v>
      </c>
      <c r="Q80" s="65" t="s">
        <v>59</v>
      </c>
      <c r="R80" s="65">
        <v>58.61</v>
      </c>
      <c r="S80" s="65">
        <v>58.61</v>
      </c>
      <c r="T80" s="65">
        <v>57.93</v>
      </c>
      <c r="U80" s="65">
        <f>IF(ISERROR(T80/S80),"N/A",T80/S80*100)</f>
        <v>98.83978843200819</v>
      </c>
      <c r="V80" s="66" t="s">
        <v>46</v>
      </c>
    </row>
    <row r="81" spans="1:22" ht="18.75" customHeight="1" thickBot="1" thickTop="1">
      <c r="A81" s="62"/>
      <c r="B81" s="113" t="s">
        <v>132</v>
      </c>
      <c r="C81" s="106"/>
      <c r="D81" s="106"/>
      <c r="E81" s="106"/>
      <c r="F81" s="106"/>
      <c r="G81" s="106"/>
      <c r="H81" s="106"/>
      <c r="I81" s="106"/>
      <c r="J81" s="106"/>
      <c r="K81" s="106"/>
      <c r="L81" s="106"/>
      <c r="M81" s="106"/>
      <c r="N81" s="106"/>
      <c r="O81" s="106"/>
      <c r="P81" s="106"/>
      <c r="Q81" s="106"/>
      <c r="R81" s="106"/>
      <c r="S81" s="106"/>
      <c r="T81" s="106"/>
      <c r="U81" s="106"/>
      <c r="V81" s="105"/>
    </row>
    <row r="82" spans="1:22" s="114" customFormat="1" ht="18" customHeight="1">
      <c r="A82" s="115"/>
      <c r="B82" s="116" t="s">
        <v>47</v>
      </c>
      <c r="C82" s="116"/>
      <c r="D82" s="117"/>
      <c r="E82" s="116"/>
      <c r="F82" s="116"/>
      <c r="G82" s="116"/>
      <c r="H82" s="116"/>
      <c r="I82" s="118"/>
      <c r="J82" s="108"/>
      <c r="K82" s="118"/>
      <c r="L82" s="108"/>
      <c r="M82" s="118"/>
      <c r="N82" s="108"/>
      <c r="O82" s="118"/>
      <c r="P82" s="108"/>
      <c r="Q82" s="119"/>
      <c r="R82" s="120">
        <v>58.61</v>
      </c>
      <c r="S82" s="120">
        <v>58.61</v>
      </c>
      <c r="T82" s="120">
        <v>57.93</v>
      </c>
      <c r="U82" s="120">
        <f>IF(ISERROR(T82/S82),"N/A",T82/S82*100)</f>
        <v>98.83978843200819</v>
      </c>
      <c r="V82" s="116" t="s">
        <v>133</v>
      </c>
    </row>
    <row r="83" spans="1:22" s="114" customFormat="1" ht="18" customHeight="1">
      <c r="A83" s="115"/>
      <c r="B83" s="116" t="s">
        <v>47</v>
      </c>
      <c r="C83" s="116"/>
      <c r="D83" s="117"/>
      <c r="E83" s="116"/>
      <c r="F83" s="116"/>
      <c r="G83" s="116"/>
      <c r="H83" s="116"/>
      <c r="I83" s="118"/>
      <c r="J83" s="108"/>
      <c r="K83" s="118"/>
      <c r="L83" s="108"/>
      <c r="M83" s="118"/>
      <c r="N83" s="108"/>
      <c r="O83" s="118"/>
      <c r="P83" s="108"/>
      <c r="Q83" s="119"/>
      <c r="R83" s="120">
        <v>58.61</v>
      </c>
      <c r="S83" s="120">
        <v>58.61</v>
      </c>
      <c r="T83" s="120">
        <v>57.93</v>
      </c>
      <c r="U83" s="120">
        <f>IF(ISERROR(T83/S83),"N/A",T83/S83*100)</f>
        <v>98.83978843200819</v>
      </c>
      <c r="V83" s="116" t="s">
        <v>133</v>
      </c>
    </row>
    <row r="84" spans="1:22" s="114" customFormat="1" ht="18" customHeight="1">
      <c r="A84" s="115"/>
      <c r="B84" s="116" t="s">
        <v>47</v>
      </c>
      <c r="C84" s="116"/>
      <c r="D84" s="117"/>
      <c r="E84" s="116"/>
      <c r="F84" s="116"/>
      <c r="G84" s="116"/>
      <c r="H84" s="116"/>
      <c r="I84" s="118"/>
      <c r="J84" s="108"/>
      <c r="K84" s="118"/>
      <c r="L84" s="108"/>
      <c r="M84" s="118"/>
      <c r="N84" s="108"/>
      <c r="O84" s="118"/>
      <c r="P84" s="108"/>
      <c r="Q84" s="119"/>
      <c r="R84" s="120">
        <v>58.61</v>
      </c>
      <c r="S84" s="120">
        <v>58.61</v>
      </c>
      <c r="T84" s="120">
        <v>57.93</v>
      </c>
      <c r="U84" s="120">
        <f>IF(ISERROR(T84/S84),"N/A",T84/S84*100)</f>
        <v>98.83978843200819</v>
      </c>
      <c r="V84" s="116" t="s">
        <v>133</v>
      </c>
    </row>
    <row r="85" spans="1:22" s="114" customFormat="1" ht="18" customHeight="1" thickBot="1">
      <c r="A85" s="115"/>
      <c r="B85" s="116" t="s">
        <v>47</v>
      </c>
      <c r="C85" s="116"/>
      <c r="D85" s="117"/>
      <c r="E85" s="116"/>
      <c r="F85" s="116"/>
      <c r="G85" s="116"/>
      <c r="H85" s="116"/>
      <c r="I85" s="118"/>
      <c r="J85" s="108"/>
      <c r="K85" s="118"/>
      <c r="L85" s="108"/>
      <c r="M85" s="118"/>
      <c r="N85" s="108"/>
      <c r="O85" s="118"/>
      <c r="P85" s="108"/>
      <c r="Q85" s="119"/>
      <c r="R85" s="120">
        <v>58.61</v>
      </c>
      <c r="S85" s="120">
        <v>58.61</v>
      </c>
      <c r="T85" s="120">
        <v>57.93</v>
      </c>
      <c r="U85" s="120">
        <f>IF(ISERROR(T85/S85),"N/A",T85/S85*100)</f>
        <v>98.83978843200819</v>
      </c>
      <c r="V85" s="116" t="s">
        <v>133</v>
      </c>
    </row>
    <row r="86" spans="1:22" ht="75" customHeight="1" thickBot="1" thickTop="1">
      <c r="A86" s="62"/>
      <c r="B86" s="63" t="s">
        <v>40</v>
      </c>
      <c r="C86" s="64" t="s">
        <v>47</v>
      </c>
      <c r="D86" s="64"/>
      <c r="E86" s="64"/>
      <c r="F86" s="64"/>
      <c r="G86" s="64"/>
      <c r="H86" s="64"/>
      <c r="I86" s="64" t="s">
        <v>81</v>
      </c>
      <c r="J86" s="64"/>
      <c r="K86" s="64"/>
      <c r="L86" s="64" t="s">
        <v>82</v>
      </c>
      <c r="M86" s="64"/>
      <c r="N86" s="64"/>
      <c r="O86" s="64"/>
      <c r="P86" s="65" t="s">
        <v>83</v>
      </c>
      <c r="Q86" s="65" t="s">
        <v>59</v>
      </c>
      <c r="R86" s="65">
        <v>10</v>
      </c>
      <c r="S86" s="65">
        <v>10</v>
      </c>
      <c r="T86" s="65">
        <v>8</v>
      </c>
      <c r="U86" s="65">
        <f>IF(ISERROR(T86/S86),"N/A",T86/S86*100)</f>
        <v>80</v>
      </c>
      <c r="V86" s="66" t="s">
        <v>46</v>
      </c>
    </row>
    <row r="87" spans="1:22" ht="18.75" customHeight="1" thickBot="1" thickTop="1">
      <c r="A87" s="62"/>
      <c r="B87" s="113" t="s">
        <v>132</v>
      </c>
      <c r="C87" s="106"/>
      <c r="D87" s="106"/>
      <c r="E87" s="106"/>
      <c r="F87" s="106"/>
      <c r="G87" s="106"/>
      <c r="H87" s="106"/>
      <c r="I87" s="106"/>
      <c r="J87" s="106"/>
      <c r="K87" s="106"/>
      <c r="L87" s="106"/>
      <c r="M87" s="106"/>
      <c r="N87" s="106"/>
      <c r="O87" s="106"/>
      <c r="P87" s="106"/>
      <c r="Q87" s="106"/>
      <c r="R87" s="106"/>
      <c r="S87" s="106"/>
      <c r="T87" s="106"/>
      <c r="U87" s="106"/>
      <c r="V87" s="105"/>
    </row>
    <row r="88" spans="1:22" s="114" customFormat="1" ht="18" customHeight="1">
      <c r="A88" s="115"/>
      <c r="B88" s="116" t="s">
        <v>47</v>
      </c>
      <c r="C88" s="116"/>
      <c r="D88" s="117"/>
      <c r="E88" s="116"/>
      <c r="F88" s="116"/>
      <c r="G88" s="116"/>
      <c r="H88" s="116"/>
      <c r="I88" s="118"/>
      <c r="J88" s="108"/>
      <c r="K88" s="118"/>
      <c r="L88" s="108"/>
      <c r="M88" s="118"/>
      <c r="N88" s="108"/>
      <c r="O88" s="118"/>
      <c r="P88" s="108"/>
      <c r="Q88" s="119"/>
      <c r="R88" s="120">
        <v>10</v>
      </c>
      <c r="S88" s="120">
        <v>10</v>
      </c>
      <c r="T88" s="120">
        <v>8</v>
      </c>
      <c r="U88" s="120">
        <f>IF(ISERROR(T88/S88),"N/A",T88/S88*100)</f>
        <v>80</v>
      </c>
      <c r="V88" s="116" t="s">
        <v>133</v>
      </c>
    </row>
    <row r="89" spans="1:22" s="114" customFormat="1" ht="18" customHeight="1">
      <c r="A89" s="115"/>
      <c r="B89" s="116" t="s">
        <v>47</v>
      </c>
      <c r="C89" s="116"/>
      <c r="D89" s="117"/>
      <c r="E89" s="116"/>
      <c r="F89" s="116"/>
      <c r="G89" s="116"/>
      <c r="H89" s="116"/>
      <c r="I89" s="118"/>
      <c r="J89" s="108"/>
      <c r="K89" s="118"/>
      <c r="L89" s="108"/>
      <c r="M89" s="118"/>
      <c r="N89" s="108"/>
      <c r="O89" s="118"/>
      <c r="P89" s="108"/>
      <c r="Q89" s="119"/>
      <c r="R89" s="120">
        <v>10</v>
      </c>
      <c r="S89" s="120">
        <v>10</v>
      </c>
      <c r="T89" s="120">
        <v>8</v>
      </c>
      <c r="U89" s="120">
        <f>IF(ISERROR(T89/S89),"N/A",T89/S89*100)</f>
        <v>80</v>
      </c>
      <c r="V89" s="116" t="s">
        <v>133</v>
      </c>
    </row>
    <row r="90" spans="1:22" s="114" customFormat="1" ht="18" customHeight="1">
      <c r="A90" s="115"/>
      <c r="B90" s="116" t="s">
        <v>47</v>
      </c>
      <c r="C90" s="116"/>
      <c r="D90" s="117"/>
      <c r="E90" s="116"/>
      <c r="F90" s="116"/>
      <c r="G90" s="116"/>
      <c r="H90" s="116"/>
      <c r="I90" s="118"/>
      <c r="J90" s="108"/>
      <c r="K90" s="118"/>
      <c r="L90" s="108"/>
      <c r="M90" s="118"/>
      <c r="N90" s="108"/>
      <c r="O90" s="118"/>
      <c r="P90" s="108"/>
      <c r="Q90" s="119"/>
      <c r="R90" s="120">
        <v>10</v>
      </c>
      <c r="S90" s="120">
        <v>10</v>
      </c>
      <c r="T90" s="120">
        <v>8</v>
      </c>
      <c r="U90" s="120">
        <f>IF(ISERROR(T90/S90),"N/A",T90/S90*100)</f>
        <v>80</v>
      </c>
      <c r="V90" s="116" t="s">
        <v>133</v>
      </c>
    </row>
    <row r="91" spans="1:22" s="114" customFormat="1" ht="18" customHeight="1" thickBot="1">
      <c r="A91" s="115"/>
      <c r="B91" s="116" t="s">
        <v>47</v>
      </c>
      <c r="C91" s="116"/>
      <c r="D91" s="117"/>
      <c r="E91" s="116"/>
      <c r="F91" s="116"/>
      <c r="G91" s="116"/>
      <c r="H91" s="116"/>
      <c r="I91" s="118"/>
      <c r="J91" s="108"/>
      <c r="K91" s="118"/>
      <c r="L91" s="108"/>
      <c r="M91" s="118"/>
      <c r="N91" s="108"/>
      <c r="O91" s="118"/>
      <c r="P91" s="108"/>
      <c r="Q91" s="119"/>
      <c r="R91" s="120">
        <v>10</v>
      </c>
      <c r="S91" s="120">
        <v>10</v>
      </c>
      <c r="T91" s="120">
        <v>8</v>
      </c>
      <c r="U91" s="120">
        <f>IF(ISERROR(T91/S91),"N/A",T91/S91*100)</f>
        <v>80</v>
      </c>
      <c r="V91" s="116" t="s">
        <v>133</v>
      </c>
    </row>
    <row r="92" spans="1:22" ht="75" customHeight="1" thickBot="1" thickTop="1">
      <c r="A92" s="62"/>
      <c r="B92" s="63" t="s">
        <v>47</v>
      </c>
      <c r="C92" s="64" t="s">
        <v>84</v>
      </c>
      <c r="D92" s="64"/>
      <c r="E92" s="64"/>
      <c r="F92" s="64"/>
      <c r="G92" s="64"/>
      <c r="H92" s="64"/>
      <c r="I92" s="64" t="s">
        <v>85</v>
      </c>
      <c r="J92" s="64"/>
      <c r="K92" s="64"/>
      <c r="L92" s="64" t="s">
        <v>86</v>
      </c>
      <c r="M92" s="64"/>
      <c r="N92" s="64"/>
      <c r="O92" s="64"/>
      <c r="P92" s="65" t="s">
        <v>44</v>
      </c>
      <c r="Q92" s="65" t="s">
        <v>59</v>
      </c>
      <c r="R92" s="65" t="s">
        <v>87</v>
      </c>
      <c r="S92" s="65" t="s">
        <v>87</v>
      </c>
      <c r="T92" s="65" t="s">
        <v>87</v>
      </c>
      <c r="U92" s="65" t="str">
        <f>IF(ISERROR(T92/S92),"N/A",T92/S92*100)</f>
        <v>N/A</v>
      </c>
      <c r="V92" s="66" t="s">
        <v>46</v>
      </c>
    </row>
    <row r="93" spans="1:22" ht="18.75" customHeight="1" thickBot="1" thickTop="1">
      <c r="A93" s="62"/>
      <c r="B93" s="113" t="s">
        <v>134</v>
      </c>
      <c r="C93" s="106"/>
      <c r="D93" s="106"/>
      <c r="E93" s="106"/>
      <c r="F93" s="106"/>
      <c r="G93" s="106"/>
      <c r="H93" s="106"/>
      <c r="I93" s="106"/>
      <c r="J93" s="106"/>
      <c r="K93" s="106"/>
      <c r="L93" s="106"/>
      <c r="M93" s="106"/>
      <c r="N93" s="106"/>
      <c r="O93" s="106"/>
      <c r="P93" s="106"/>
      <c r="Q93" s="106"/>
      <c r="R93" s="106"/>
      <c r="S93" s="106"/>
      <c r="T93" s="106"/>
      <c r="U93" s="106"/>
      <c r="V93" s="105"/>
    </row>
    <row r="94" spans="2:22" s="93" customFormat="1" ht="14.25" customHeight="1" thickBot="1" thickTop="1">
      <c r="B94" s="94" t="s">
        <v>97</v>
      </c>
      <c r="C94" s="95"/>
      <c r="D94" s="95"/>
      <c r="E94" s="95"/>
      <c r="F94" s="95"/>
      <c r="G94" s="95"/>
      <c r="H94" s="96"/>
      <c r="I94" s="96"/>
      <c r="J94" s="96"/>
      <c r="K94" s="96"/>
      <c r="L94" s="96"/>
      <c r="M94" s="96"/>
      <c r="N94" s="96"/>
      <c r="O94" s="96"/>
      <c r="P94" s="96"/>
      <c r="Q94" s="96"/>
      <c r="R94" s="96"/>
      <c r="S94" s="96"/>
      <c r="T94" s="96"/>
      <c r="U94" s="96"/>
      <c r="V94" s="97"/>
    </row>
    <row r="95" spans="2:22" ht="44.25" customHeight="1" thickTop="1">
      <c r="B95" s="98" t="s">
        <v>98</v>
      </c>
      <c r="C95" s="100"/>
      <c r="D95" s="100"/>
      <c r="E95" s="100"/>
      <c r="F95" s="100"/>
      <c r="G95" s="100"/>
      <c r="H95" s="100"/>
      <c r="I95" s="100"/>
      <c r="J95" s="100"/>
      <c r="K95" s="100"/>
      <c r="L95" s="100"/>
      <c r="M95" s="100"/>
      <c r="N95" s="100"/>
      <c r="O95" s="100"/>
      <c r="P95" s="100"/>
      <c r="Q95" s="100"/>
      <c r="R95" s="100"/>
      <c r="S95" s="100"/>
      <c r="T95" s="100"/>
      <c r="U95" s="100"/>
      <c r="V95" s="99"/>
    </row>
    <row r="96" spans="2:22" ht="34.5" customHeight="1">
      <c r="B96" s="101" t="s">
        <v>135</v>
      </c>
      <c r="C96" s="103"/>
      <c r="D96" s="103"/>
      <c r="E96" s="103"/>
      <c r="F96" s="103"/>
      <c r="G96" s="103"/>
      <c r="H96" s="103"/>
      <c r="I96" s="103"/>
      <c r="J96" s="103"/>
      <c r="K96" s="103"/>
      <c r="L96" s="103"/>
      <c r="M96" s="103"/>
      <c r="N96" s="103"/>
      <c r="O96" s="103"/>
      <c r="P96" s="103"/>
      <c r="Q96" s="103"/>
      <c r="R96" s="103"/>
      <c r="S96" s="103"/>
      <c r="T96" s="103"/>
      <c r="U96" s="103"/>
      <c r="V96" s="102"/>
    </row>
    <row r="97" spans="2:22" ht="34.5" customHeight="1">
      <c r="B97" s="101" t="s">
        <v>136</v>
      </c>
      <c r="C97" s="103"/>
      <c r="D97" s="103"/>
      <c r="E97" s="103"/>
      <c r="F97" s="103"/>
      <c r="G97" s="103"/>
      <c r="H97" s="103"/>
      <c r="I97" s="103"/>
      <c r="J97" s="103"/>
      <c r="K97" s="103"/>
      <c r="L97" s="103"/>
      <c r="M97" s="103"/>
      <c r="N97" s="103"/>
      <c r="O97" s="103"/>
      <c r="P97" s="103"/>
      <c r="Q97" s="103"/>
      <c r="R97" s="103"/>
      <c r="S97" s="103"/>
      <c r="T97" s="103"/>
      <c r="U97" s="103"/>
      <c r="V97" s="102"/>
    </row>
    <row r="98" spans="2:22" ht="34.5" customHeight="1">
      <c r="B98" s="101" t="s">
        <v>137</v>
      </c>
      <c r="C98" s="103"/>
      <c r="D98" s="103"/>
      <c r="E98" s="103"/>
      <c r="F98" s="103"/>
      <c r="G98" s="103"/>
      <c r="H98" s="103"/>
      <c r="I98" s="103"/>
      <c r="J98" s="103"/>
      <c r="K98" s="103"/>
      <c r="L98" s="103"/>
      <c r="M98" s="103"/>
      <c r="N98" s="103"/>
      <c r="O98" s="103"/>
      <c r="P98" s="103"/>
      <c r="Q98" s="103"/>
      <c r="R98" s="103"/>
      <c r="S98" s="103"/>
      <c r="T98" s="103"/>
      <c r="U98" s="103"/>
      <c r="V98" s="102"/>
    </row>
    <row r="99" spans="2:22" ht="34.5" customHeight="1">
      <c r="B99" s="101" t="s">
        <v>138</v>
      </c>
      <c r="C99" s="103"/>
      <c r="D99" s="103"/>
      <c r="E99" s="103"/>
      <c r="F99" s="103"/>
      <c r="G99" s="103"/>
      <c r="H99" s="103"/>
      <c r="I99" s="103"/>
      <c r="J99" s="103"/>
      <c r="K99" s="103"/>
      <c r="L99" s="103"/>
      <c r="M99" s="103"/>
      <c r="N99" s="103"/>
      <c r="O99" s="103"/>
      <c r="P99" s="103"/>
      <c r="Q99" s="103"/>
      <c r="R99" s="103"/>
      <c r="S99" s="103"/>
      <c r="T99" s="103"/>
      <c r="U99" s="103"/>
      <c r="V99" s="102"/>
    </row>
    <row r="100" spans="2:22" ht="34.5" customHeight="1">
      <c r="B100" s="101" t="s">
        <v>139</v>
      </c>
      <c r="C100" s="103"/>
      <c r="D100" s="103"/>
      <c r="E100" s="103"/>
      <c r="F100" s="103"/>
      <c r="G100" s="103"/>
      <c r="H100" s="103"/>
      <c r="I100" s="103"/>
      <c r="J100" s="103"/>
      <c r="K100" s="103"/>
      <c r="L100" s="103"/>
      <c r="M100" s="103"/>
      <c r="N100" s="103"/>
      <c r="O100" s="103"/>
      <c r="P100" s="103"/>
      <c r="Q100" s="103"/>
      <c r="R100" s="103"/>
      <c r="S100" s="103"/>
      <c r="T100" s="103"/>
      <c r="U100" s="103"/>
      <c r="V100" s="102"/>
    </row>
    <row r="101" spans="2:22" ht="34.5" customHeight="1">
      <c r="B101" s="101" t="s">
        <v>140</v>
      </c>
      <c r="C101" s="103"/>
      <c r="D101" s="103"/>
      <c r="E101" s="103"/>
      <c r="F101" s="103"/>
      <c r="G101" s="103"/>
      <c r="H101" s="103"/>
      <c r="I101" s="103"/>
      <c r="J101" s="103"/>
      <c r="K101" s="103"/>
      <c r="L101" s="103"/>
      <c r="M101" s="103"/>
      <c r="N101" s="103"/>
      <c r="O101" s="103"/>
      <c r="P101" s="103"/>
      <c r="Q101" s="103"/>
      <c r="R101" s="103"/>
      <c r="S101" s="103"/>
      <c r="T101" s="103"/>
      <c r="U101" s="103"/>
      <c r="V101" s="102"/>
    </row>
    <row r="102" spans="2:22" ht="34.5" customHeight="1">
      <c r="B102" s="101" t="s">
        <v>141</v>
      </c>
      <c r="C102" s="103"/>
      <c r="D102" s="103"/>
      <c r="E102" s="103"/>
      <c r="F102" s="103"/>
      <c r="G102" s="103"/>
      <c r="H102" s="103"/>
      <c r="I102" s="103"/>
      <c r="J102" s="103"/>
      <c r="K102" s="103"/>
      <c r="L102" s="103"/>
      <c r="M102" s="103"/>
      <c r="N102" s="103"/>
      <c r="O102" s="103"/>
      <c r="P102" s="103"/>
      <c r="Q102" s="103"/>
      <c r="R102" s="103"/>
      <c r="S102" s="103"/>
      <c r="T102" s="103"/>
      <c r="U102" s="103"/>
      <c r="V102" s="102"/>
    </row>
    <row r="103" spans="2:22" ht="34.5" customHeight="1">
      <c r="B103" s="101" t="s">
        <v>142</v>
      </c>
      <c r="C103" s="103"/>
      <c r="D103" s="103"/>
      <c r="E103" s="103"/>
      <c r="F103" s="103"/>
      <c r="G103" s="103"/>
      <c r="H103" s="103"/>
      <c r="I103" s="103"/>
      <c r="J103" s="103"/>
      <c r="K103" s="103"/>
      <c r="L103" s="103"/>
      <c r="M103" s="103"/>
      <c r="N103" s="103"/>
      <c r="O103" s="103"/>
      <c r="P103" s="103"/>
      <c r="Q103" s="103"/>
      <c r="R103" s="103"/>
      <c r="S103" s="103"/>
      <c r="T103" s="103"/>
      <c r="U103" s="103"/>
      <c r="V103" s="102"/>
    </row>
    <row r="104" spans="2:22" ht="34.5" customHeight="1">
      <c r="B104" s="101" t="s">
        <v>143</v>
      </c>
      <c r="C104" s="103"/>
      <c r="D104" s="103"/>
      <c r="E104" s="103"/>
      <c r="F104" s="103"/>
      <c r="G104" s="103"/>
      <c r="H104" s="103"/>
      <c r="I104" s="103"/>
      <c r="J104" s="103"/>
      <c r="K104" s="103"/>
      <c r="L104" s="103"/>
      <c r="M104" s="103"/>
      <c r="N104" s="103"/>
      <c r="O104" s="103"/>
      <c r="P104" s="103"/>
      <c r="Q104" s="103"/>
      <c r="R104" s="103"/>
      <c r="S104" s="103"/>
      <c r="T104" s="103"/>
      <c r="U104" s="103"/>
      <c r="V104" s="102"/>
    </row>
    <row r="105" spans="2:22" ht="34.5" customHeight="1">
      <c r="B105" s="101" t="s">
        <v>144</v>
      </c>
      <c r="C105" s="103"/>
      <c r="D105" s="103"/>
      <c r="E105" s="103"/>
      <c r="F105" s="103"/>
      <c r="G105" s="103"/>
      <c r="H105" s="103"/>
      <c r="I105" s="103"/>
      <c r="J105" s="103"/>
      <c r="K105" s="103"/>
      <c r="L105" s="103"/>
      <c r="M105" s="103"/>
      <c r="N105" s="103"/>
      <c r="O105" s="103"/>
      <c r="P105" s="103"/>
      <c r="Q105" s="103"/>
      <c r="R105" s="103"/>
      <c r="S105" s="103"/>
      <c r="T105" s="103"/>
      <c r="U105" s="103"/>
      <c r="V105" s="102"/>
    </row>
    <row r="106" spans="2:22" ht="34.5" customHeight="1">
      <c r="B106" s="101" t="s">
        <v>145</v>
      </c>
      <c r="C106" s="103"/>
      <c r="D106" s="103"/>
      <c r="E106" s="103"/>
      <c r="F106" s="103"/>
      <c r="G106" s="103"/>
      <c r="H106" s="103"/>
      <c r="I106" s="103"/>
      <c r="J106" s="103"/>
      <c r="K106" s="103"/>
      <c r="L106" s="103"/>
      <c r="M106" s="103"/>
      <c r="N106" s="103"/>
      <c r="O106" s="103"/>
      <c r="P106" s="103"/>
      <c r="Q106" s="103"/>
      <c r="R106" s="103"/>
      <c r="S106" s="103"/>
      <c r="T106" s="103"/>
      <c r="U106" s="103"/>
      <c r="V106" s="102"/>
    </row>
    <row r="107" spans="2:22" ht="34.5" customHeight="1">
      <c r="B107" s="101" t="s">
        <v>146</v>
      </c>
      <c r="C107" s="103"/>
      <c r="D107" s="103"/>
      <c r="E107" s="103"/>
      <c r="F107" s="103"/>
      <c r="G107" s="103"/>
      <c r="H107" s="103"/>
      <c r="I107" s="103"/>
      <c r="J107" s="103"/>
      <c r="K107" s="103"/>
      <c r="L107" s="103"/>
      <c r="M107" s="103"/>
      <c r="N107" s="103"/>
      <c r="O107" s="103"/>
      <c r="P107" s="103"/>
      <c r="Q107" s="103"/>
      <c r="R107" s="103"/>
      <c r="S107" s="103"/>
      <c r="T107" s="103"/>
      <c r="U107" s="103"/>
      <c r="V107" s="102"/>
    </row>
    <row r="108" spans="2:22" ht="34.5" customHeight="1">
      <c r="B108" s="101" t="s">
        <v>147</v>
      </c>
      <c r="C108" s="103"/>
      <c r="D108" s="103"/>
      <c r="E108" s="103"/>
      <c r="F108" s="103"/>
      <c r="G108" s="103"/>
      <c r="H108" s="103"/>
      <c r="I108" s="103"/>
      <c r="J108" s="103"/>
      <c r="K108" s="103"/>
      <c r="L108" s="103"/>
      <c r="M108" s="103"/>
      <c r="N108" s="103"/>
      <c r="O108" s="103"/>
      <c r="P108" s="103"/>
      <c r="Q108" s="103"/>
      <c r="R108" s="103"/>
      <c r="S108" s="103"/>
      <c r="T108" s="103"/>
      <c r="U108" s="103"/>
      <c r="V108" s="102"/>
    </row>
    <row r="109" spans="2:22" ht="34.5" customHeight="1">
      <c r="B109" s="101" t="s">
        <v>148</v>
      </c>
      <c r="C109" s="103"/>
      <c r="D109" s="103"/>
      <c r="E109" s="103"/>
      <c r="F109" s="103"/>
      <c r="G109" s="103"/>
      <c r="H109" s="103"/>
      <c r="I109" s="103"/>
      <c r="J109" s="103"/>
      <c r="K109" s="103"/>
      <c r="L109" s="103"/>
      <c r="M109" s="103"/>
      <c r="N109" s="103"/>
      <c r="O109" s="103"/>
      <c r="P109" s="103"/>
      <c r="Q109" s="103"/>
      <c r="R109" s="103"/>
      <c r="S109" s="103"/>
      <c r="T109" s="103"/>
      <c r="U109" s="103"/>
      <c r="V109" s="102"/>
    </row>
    <row r="110" spans="2:22" ht="34.5" customHeight="1">
      <c r="B110" s="101" t="s">
        <v>131</v>
      </c>
      <c r="C110" s="103"/>
      <c r="D110" s="103"/>
      <c r="E110" s="103"/>
      <c r="F110" s="103"/>
      <c r="G110" s="103"/>
      <c r="H110" s="103"/>
      <c r="I110" s="103"/>
      <c r="J110" s="103"/>
      <c r="K110" s="103"/>
      <c r="L110" s="103"/>
      <c r="M110" s="103"/>
      <c r="N110" s="103"/>
      <c r="O110" s="103"/>
      <c r="P110" s="103"/>
      <c r="Q110" s="103"/>
      <c r="R110" s="103"/>
      <c r="S110" s="103"/>
      <c r="T110" s="103"/>
      <c r="U110" s="103"/>
      <c r="V110" s="102"/>
    </row>
  </sheetData>
  <sheetProtection/>
  <mergeCells count="98">
    <mergeCell ref="B108:V108"/>
    <mergeCell ref="B109:V109"/>
    <mergeCell ref="B110:V110"/>
    <mergeCell ref="B102:V102"/>
    <mergeCell ref="B103:V103"/>
    <mergeCell ref="B104:V104"/>
    <mergeCell ref="B105:V105"/>
    <mergeCell ref="B106:V106"/>
    <mergeCell ref="B107:V107"/>
    <mergeCell ref="B96:V96"/>
    <mergeCell ref="B97:V97"/>
    <mergeCell ref="B98:V98"/>
    <mergeCell ref="B99:V99"/>
    <mergeCell ref="B100:V100"/>
    <mergeCell ref="B101:V101"/>
    <mergeCell ref="B87:V87"/>
    <mergeCell ref="C92:H92"/>
    <mergeCell ref="I92:K92"/>
    <mergeCell ref="L92:O92"/>
    <mergeCell ref="B93:V93"/>
    <mergeCell ref="B95:V95"/>
    <mergeCell ref="B75:V75"/>
    <mergeCell ref="C80:H80"/>
    <mergeCell ref="I80:K80"/>
    <mergeCell ref="L80:O80"/>
    <mergeCell ref="B81:V81"/>
    <mergeCell ref="C86:H86"/>
    <mergeCell ref="I86:K86"/>
    <mergeCell ref="L86:O86"/>
    <mergeCell ref="B63:V63"/>
    <mergeCell ref="C68:H68"/>
    <mergeCell ref="I68:K68"/>
    <mergeCell ref="L68:O68"/>
    <mergeCell ref="B69:V69"/>
    <mergeCell ref="C74:H74"/>
    <mergeCell ref="I74:K74"/>
    <mergeCell ref="L74:O74"/>
    <mergeCell ref="B51:V51"/>
    <mergeCell ref="C56:H56"/>
    <mergeCell ref="I56:K56"/>
    <mergeCell ref="L56:O56"/>
    <mergeCell ref="B57:V57"/>
    <mergeCell ref="C62:H62"/>
    <mergeCell ref="I62:K62"/>
    <mergeCell ref="L62:O62"/>
    <mergeCell ref="B39:V39"/>
    <mergeCell ref="C44:H44"/>
    <mergeCell ref="I44:K44"/>
    <mergeCell ref="L44:O44"/>
    <mergeCell ref="B45:V45"/>
    <mergeCell ref="C50:H50"/>
    <mergeCell ref="I50:K50"/>
    <mergeCell ref="L50:O50"/>
    <mergeCell ref="B30:V30"/>
    <mergeCell ref="C35:H35"/>
    <mergeCell ref="I35:K35"/>
    <mergeCell ref="L35:O35"/>
    <mergeCell ref="B36:V36"/>
    <mergeCell ref="C38:H38"/>
    <mergeCell ref="I38:K38"/>
    <mergeCell ref="L38:O38"/>
    <mergeCell ref="B18:V18"/>
    <mergeCell ref="C23:H23"/>
    <mergeCell ref="I23:K23"/>
    <mergeCell ref="L23:O23"/>
    <mergeCell ref="B24:V24"/>
    <mergeCell ref="C29:H29"/>
    <mergeCell ref="I29:K29"/>
    <mergeCell ref="L29:O29"/>
    <mergeCell ref="C11:H11"/>
    <mergeCell ref="I11:K11"/>
    <mergeCell ref="L11:O11"/>
    <mergeCell ref="B12:V12"/>
    <mergeCell ref="C17:H17"/>
    <mergeCell ref="I17:K17"/>
    <mergeCell ref="L17:O17"/>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Are</cp:lastModifiedBy>
  <cp:lastPrinted>2013-04-24T16:19:46Z</cp:lastPrinted>
  <dcterms:created xsi:type="dcterms:W3CDTF">2009-03-25T01:44:41Z</dcterms:created>
  <dcterms:modified xsi:type="dcterms:W3CDTF">2017-11-07T19:57:05Z</dcterms:modified>
  <cp:category/>
  <cp:version/>
  <cp:contentType/>
  <cp:contentStatus/>
</cp:coreProperties>
</file>