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0115" windowHeight="7485" activeTab="0"/>
  </bookViews>
  <sheets>
    <sheet name="Hoja1" sheetId="1" r:id="rId1"/>
  </sheets>
  <definedNames>
    <definedName name="_xlnm.Print_Area" localSheetId="0">'Hoja1'!$A$1:$K$43</definedName>
  </definedNames>
  <calcPr fullCalcOnLoad="1"/>
</workbook>
</file>

<file path=xl/sharedStrings.xml><?xml version="1.0" encoding="utf-8"?>
<sst xmlns="http://schemas.openxmlformats.org/spreadsheetml/2006/main" count="36" uniqueCount="35">
  <si>
    <t>Estado Analítico del Activo</t>
  </si>
  <si>
    <t>(Pesos)</t>
  </si>
  <si>
    <t>Concepto</t>
  </si>
  <si>
    <t>Saldo Inicial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</si>
  <si>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</si>
  <si>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</si>
  <si>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</si>
  <si>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</si>
  <si>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</si>
  <si>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</si>
  <si>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 ACTIVO </t>
  </si>
  <si>
    <t>Activo Circulante</t>
  </si>
  <si>
    <t>Efectivo y Equivalentes</t>
  </si>
  <si>
    <t>Derechos a Recibir Efectivo o Equivalentes</t>
  </si>
  <si>
    <t>Derechos a Recibir Bienes o Servicios</t>
  </si>
  <si>
    <t xml:space="preserve">Inventarios </t>
  </si>
  <si>
    <t xml:space="preserve"> </t>
  </si>
  <si>
    <t>Almacenes</t>
  </si>
  <si>
    <t>Estimación por Pérdida o Deterioro de Activos Circulantes</t>
  </si>
  <si>
    <t>Otros Activos 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</si>
  <si>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</si>
  <si>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</si>
  <si>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</si>
  <si>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</si>
  <si>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 xml:space="preserve">Bienes Muebles 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</si>
  <si>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</si>
  <si>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</si>
  <si>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</si>
  <si>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</si>
  <si>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</si>
  <si>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TOTAL DEL  ACTIVO</t>
  </si>
  <si>
    <t>Bajo protesta de decir verdad declaramos que los Estados Financieros y sus Notas son razonablemente correctos y responsabilidad del emisor</t>
  </si>
  <si>
    <t>Cuenta Pública 2020</t>
  </si>
  <si>
    <t>INSTITUTO ESTATAL PARA LA EDUCACION DE JOVENES Y ADULTOS DE GUERRERO</t>
  </si>
  <si>
    <t>Del 1 de Enero al 31 de Diciembre de 2020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</si>
</sst>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b/>
      <sz val="9"/>
      <color indexed="8"/>
      <name val="Arial"/>
      <family val="2"/>
    </font>
    <font>
      <b/>
      <i/>
      <sz val="9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b/>
      <sz val="9"/>
      <color theme="1"/>
      <name val="Arial"/>
      <family val="2"/>
    </font>
    <font>
      <b/>
      <i/>
      <sz val="9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31">
    <xf numFmtId="0" fontId="0" fillId="0" borderId="0" xfId="0" applyFont="1" applyAlignment="1">
      <alignment/>
    </xf>
    <xf numFmtId="0" fontId="46" fillId="33" borderId="0" xfId="0" applyFont="1" applyFill="1" applyBorder="1" applyAlignment="1">
      <alignment/>
    </xf>
    <xf numFmtId="0" fontId="46" fillId="33" borderId="0" xfId="0" applyFont="1" applyFill="1" applyBorder="1" applyAlignment="1">
      <alignment vertical="top"/>
    </xf>
    <xf numFmtId="0" fontId="2" fillId="33" borderId="0" xfId="0" applyFont="1" applyFill="1" applyBorder="1" applyAlignment="1">
      <alignment/>
    </xf>
    <xf numFmtId="0" fontId="46" fillId="33" borderId="0" xfId="0" applyFont="1" applyFill="1" applyAlignment="1">
      <alignment/>
    </xf>
    <xf numFmtId="0" fontId="2" fillId="33" borderId="0" xfId="15" applyNumberFormat="1" applyFont="1" applyFill="1" applyBorder="1" applyAlignment="1">
      <alignment horizontal="centerContinuous" vertical="center"/>
      <protection/>
    </xf>
    <xf numFmtId="0" fontId="2" fillId="33" borderId="0" xfId="0" applyFont="1" applyFill="1" applyBorder="1" applyAlignment="1">
      <alignment horizontal="right"/>
    </xf>
    <xf numFmtId="0" fontId="4" fillId="33" borderId="0" xfId="0" applyNumberFormat="1" applyFont="1" applyFill="1" applyBorder="1" applyAlignment="1" applyProtection="1">
      <alignment horizontal="left"/>
      <protection/>
    </xf>
    <xf numFmtId="0" fontId="47" fillId="33" borderId="0" xfId="0" applyFont="1" applyFill="1" applyBorder="1" applyAlignment="1">
      <alignment/>
    </xf>
    <xf numFmtId="0" fontId="48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vertical="top"/>
    </xf>
    <xf numFmtId="0" fontId="4" fillId="33" borderId="0" xfId="0" applyNumberFormat="1" applyFont="1" applyFill="1" applyBorder="1" applyAlignment="1" applyProtection="1">
      <alignment/>
      <protection locked="0"/>
    </xf>
    <xf numFmtId="0" fontId="5" fillId="0" borderId="0" xfId="53" applyFont="1" applyFill="1" applyBorder="1" applyAlignment="1">
      <alignment horizontal="center" vertical="center" wrapText="1"/>
      <protection/>
    </xf>
    <xf numFmtId="0" fontId="5" fillId="0" borderId="0" xfId="0" applyFont="1" applyFill="1" applyBorder="1" applyAlignment="1">
      <alignment horizontal="center" vertical="center" wrapText="1"/>
    </xf>
    <xf numFmtId="0" fontId="49" fillId="33" borderId="0" xfId="0" applyFont="1" applyFill="1" applyBorder="1" applyAlignment="1">
      <alignment vertical="top"/>
    </xf>
    <xf numFmtId="3" fontId="50" fillId="33" borderId="0" xfId="0" applyNumberFormat="1" applyFont="1" applyFill="1" applyBorder="1" applyAlignment="1">
      <alignment vertical="top"/>
    </xf>
    <xf numFmtId="0" fontId="50" fillId="33" borderId="0" xfId="0" applyFont="1" applyFill="1" applyBorder="1" applyAlignment="1">
      <alignment vertical="top"/>
    </xf>
    <xf numFmtId="43" fontId="50" fillId="33" borderId="0" xfId="48" applyFont="1" applyFill="1" applyBorder="1" applyAlignment="1">
      <alignment vertical="top"/>
    </xf>
    <xf numFmtId="0" fontId="51" fillId="33" borderId="0" xfId="0" applyFont="1" applyFill="1" applyBorder="1" applyAlignment="1">
      <alignment vertical="top"/>
    </xf>
    <xf numFmtId="43" fontId="51" fillId="33" borderId="0" xfId="48" applyFont="1" applyFill="1" applyBorder="1" applyAlignment="1">
      <alignment vertical="top"/>
    </xf>
    <xf numFmtId="43" fontId="6" fillId="33" borderId="0" xfId="48" applyFont="1" applyFill="1" applyBorder="1" applyAlignment="1" applyProtection="1">
      <alignment vertical="top"/>
      <protection locked="0"/>
    </xf>
    <xf numFmtId="43" fontId="6" fillId="33" borderId="0" xfId="48" applyFont="1" applyFill="1" applyBorder="1" applyAlignment="1">
      <alignment vertical="top"/>
    </xf>
    <xf numFmtId="0" fontId="51" fillId="33" borderId="0" xfId="0" applyFont="1" applyFill="1" applyBorder="1" applyAlignment="1">
      <alignment horizontal="left" vertical="top"/>
    </xf>
    <xf numFmtId="0" fontId="5" fillId="33" borderId="0" xfId="0" applyFont="1" applyFill="1" applyBorder="1" applyAlignment="1">
      <alignment horizontal="center"/>
    </xf>
    <xf numFmtId="0" fontId="50" fillId="33" borderId="0" xfId="0" applyFont="1" applyFill="1" applyBorder="1" applyAlignment="1">
      <alignment horizontal="left" vertical="top"/>
    </xf>
    <xf numFmtId="0" fontId="5" fillId="33" borderId="0" xfId="0" applyFont="1" applyFill="1" applyBorder="1" applyAlignment="1">
      <alignment horizontal="left" vertical="top" wrapText="1"/>
    </xf>
    <xf numFmtId="0" fontId="51" fillId="33" borderId="0" xfId="0" applyFont="1" applyFill="1" applyBorder="1" applyAlignment="1">
      <alignment horizontal="left" vertical="top"/>
    </xf>
    <xf numFmtId="0" fontId="2" fillId="33" borderId="0" xfId="15" applyNumberFormat="1" applyFont="1" applyFill="1" applyBorder="1" applyAlignment="1">
      <alignment horizontal="center" vertical="center"/>
      <protection/>
    </xf>
    <xf numFmtId="0" fontId="5" fillId="0" borderId="0" xfId="53" applyFont="1" applyFill="1" applyBorder="1" applyAlignment="1">
      <alignment horizontal="center" vertical="center" wrapText="1"/>
      <protection/>
    </xf>
    <xf numFmtId="0" fontId="46" fillId="33" borderId="0" xfId="0" applyFont="1" applyFill="1" applyBorder="1" applyAlignment="1">
      <alignment horizontal="center" vertical="top"/>
    </xf>
    <xf numFmtId="0" fontId="4" fillId="33" borderId="0" xfId="0" applyFont="1" applyFill="1" applyBorder="1" applyAlignment="1">
      <alignment horizontal="left" vertical="top" wrapText="1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171450</xdr:colOff>
      <xdr:row>0</xdr:row>
      <xdr:rowOff>76200</xdr:rowOff>
    </xdr:from>
    <xdr:to>
      <xdr:col>3</xdr:col>
      <xdr:colOff>9525</xdr:colOff>
      <xdr:row>4</xdr:row>
      <xdr:rowOff>123825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76200"/>
          <a:ext cx="15716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1390650</xdr:colOff>
      <xdr:row>0</xdr:row>
      <xdr:rowOff>104775</xdr:rowOff>
    </xdr:from>
    <xdr:to>
      <xdr:col>8</xdr:col>
      <xdr:colOff>1171575</xdr:colOff>
      <xdr:row>4</xdr:row>
      <xdr:rowOff>95250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944100" y="104775"/>
          <a:ext cx="118110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57150</xdr:colOff>
      <xdr:row>36</xdr:row>
      <xdr:rowOff>85725</xdr:rowOff>
    </xdr:from>
    <xdr:to>
      <xdr:col>6</xdr:col>
      <xdr:colOff>762000</xdr:colOff>
      <xdr:row>40</xdr:row>
      <xdr:rowOff>371475</xdr:rowOff>
    </xdr:to>
    <xdr:sp>
      <xdr:nvSpPr>
        <xdr:cNvPr id="3" name="Text Box 8"/>
        <xdr:cNvSpPr txBox="1">
          <a:spLocks noChangeArrowheads="1"/>
        </xdr:cNvSpPr>
      </xdr:nvSpPr>
      <xdr:spPr>
        <a:xfrm>
          <a:off x="5810250" y="6048375"/>
          <a:ext cx="2105025" cy="1047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AUTORIZADO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POR: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MIGUEL MAYRÉN DOMÍNGUEZ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GENERAL</a:t>
          </a:r>
        </a:p>
      </xdr:txBody>
    </xdr:sp>
    <xdr:clientData/>
  </xdr:twoCellAnchor>
  <xdr:twoCellAnchor>
    <xdr:from>
      <xdr:col>3</xdr:col>
      <xdr:colOff>1304925</xdr:colOff>
      <xdr:row>36</xdr:row>
      <xdr:rowOff>76200</xdr:rowOff>
    </xdr:from>
    <xdr:to>
      <xdr:col>4</xdr:col>
      <xdr:colOff>685800</xdr:colOff>
      <xdr:row>40</xdr:row>
      <xdr:rowOff>361950</xdr:rowOff>
    </xdr:to>
    <xdr:sp>
      <xdr:nvSpPr>
        <xdr:cNvPr id="4" name="Text Box 9"/>
        <xdr:cNvSpPr txBox="1">
          <a:spLocks noChangeArrowheads="1"/>
        </xdr:cNvSpPr>
      </xdr:nvSpPr>
      <xdr:spPr>
        <a:xfrm>
          <a:off x="3181350" y="6038850"/>
          <a:ext cx="1857375" cy="1047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REVISADO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POR: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C.P. JUAN RAMIREZ NAVARRETE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JEFE DEL DEPARTAMENTO DE ADMINISTRACIÓN Y FINANZAS
</a:t>
          </a:r>
        </a:p>
      </xdr:txBody>
    </xdr:sp>
    <xdr:clientData/>
  </xdr:twoCellAnchor>
  <xdr:twoCellAnchor>
    <xdr:from>
      <xdr:col>2</xdr:col>
      <xdr:colOff>0</xdr:colOff>
      <xdr:row>36</xdr:row>
      <xdr:rowOff>85725</xdr:rowOff>
    </xdr:from>
    <xdr:to>
      <xdr:col>3</xdr:col>
      <xdr:colOff>571500</xdr:colOff>
      <xdr:row>42</xdr:row>
      <xdr:rowOff>123825</xdr:rowOff>
    </xdr:to>
    <xdr:sp>
      <xdr:nvSpPr>
        <xdr:cNvPr id="5" name="Text Box 9"/>
        <xdr:cNvSpPr txBox="1">
          <a:spLocks noChangeArrowheads="1"/>
        </xdr:cNvSpPr>
      </xdr:nvSpPr>
      <xdr:spPr>
        <a:xfrm>
          <a:off x="342900" y="6048375"/>
          <a:ext cx="2105025" cy="1181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ELABORADO POR: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C.P. AGUSTIN NIEVES BELLO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JEFE DE LA OFICINA DE RECURSOS FINANCIEROS</a:t>
          </a:r>
        </a:p>
      </xdr:txBody>
    </xdr:sp>
    <xdr:clientData/>
  </xdr:twoCellAnchor>
  <xdr:twoCellAnchor>
    <xdr:from>
      <xdr:col>7</xdr:col>
      <xdr:colOff>466725</xdr:colOff>
      <xdr:row>36</xdr:row>
      <xdr:rowOff>57150</xdr:rowOff>
    </xdr:from>
    <xdr:to>
      <xdr:col>8</xdr:col>
      <xdr:colOff>914400</xdr:colOff>
      <xdr:row>40</xdr:row>
      <xdr:rowOff>371475</xdr:rowOff>
    </xdr:to>
    <xdr:sp>
      <xdr:nvSpPr>
        <xdr:cNvPr id="6" name="Text Box 8"/>
        <xdr:cNvSpPr txBox="1">
          <a:spLocks noChangeArrowheads="1"/>
        </xdr:cNvSpPr>
      </xdr:nvSpPr>
      <xdr:spPr>
        <a:xfrm>
          <a:off x="9020175" y="6019800"/>
          <a:ext cx="1847850" cy="1076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C.P. MOISES GARCÍA MORALES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COMISARIO PÚBLICO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40"/>
  <sheetViews>
    <sheetView showGridLines="0" tabSelected="1" view="pageBreakPreview" zoomScale="60" workbookViewId="0" topLeftCell="A1">
      <selection activeCell="R12" sqref="R12"/>
    </sheetView>
  </sheetViews>
  <sheetFormatPr defaultColWidth="0" defaultRowHeight="15" zeroHeight="1"/>
  <cols>
    <col min="1" max="1" width="2.140625" style="0" customWidth="1"/>
    <col min="2" max="2" width="3.00390625" style="0" customWidth="1"/>
    <col min="3" max="3" width="23.00390625" style="0" customWidth="1"/>
    <col min="4" max="4" width="37.140625" style="0" customWidth="1"/>
    <col min="5" max="9" width="21.00390625" style="0" customWidth="1"/>
    <col min="10" max="10" width="3.00390625" style="0" customWidth="1"/>
    <col min="11" max="11" width="2.57421875" style="0" customWidth="1"/>
    <col min="12" max="18" width="11.421875" style="0" customWidth="1"/>
    <col min="19" max="16384" width="11.421875" style="0" hidden="1" customWidth="1"/>
  </cols>
  <sheetData>
    <row r="1" spans="2:14" ht="15">
      <c r="B1" s="1"/>
      <c r="C1" s="3"/>
      <c r="D1" s="23" t="s">
        <v>32</v>
      </c>
      <c r="E1" s="23"/>
      <c r="F1" s="23"/>
      <c r="G1" s="23"/>
      <c r="H1" s="23"/>
      <c r="I1" s="3"/>
      <c r="J1" s="3"/>
      <c r="K1" s="4"/>
      <c r="L1" s="4"/>
      <c r="M1" s="1"/>
      <c r="N1" s="1"/>
    </row>
    <row r="2" spans="2:14" ht="15">
      <c r="B2" s="1"/>
      <c r="C2" s="3"/>
      <c r="D2" s="23" t="s">
        <v>33</v>
      </c>
      <c r="E2" s="23"/>
      <c r="F2" s="23"/>
      <c r="G2" s="23"/>
      <c r="H2" s="23"/>
      <c r="I2" s="3"/>
      <c r="J2" s="3"/>
      <c r="K2" s="4"/>
      <c r="L2" s="4"/>
      <c r="M2" s="1"/>
      <c r="N2" s="1"/>
    </row>
    <row r="3" spans="2:14" ht="15">
      <c r="B3" s="1"/>
      <c r="C3" s="3"/>
      <c r="D3" s="23" t="s">
        <v>0</v>
      </c>
      <c r="E3" s="23"/>
      <c r="F3" s="23"/>
      <c r="G3" s="23"/>
      <c r="H3" s="23"/>
      <c r="I3" s="3"/>
      <c r="J3" s="3"/>
      <c r="K3" s="4"/>
      <c r="L3" s="4"/>
      <c r="M3" s="1"/>
      <c r="N3" s="1"/>
    </row>
    <row r="4" spans="2:14" ht="15">
      <c r="B4" s="1"/>
      <c r="C4" s="3"/>
      <c r="D4" s="23" t="s">
        <v>34</v>
      </c>
      <c r="E4" s="23"/>
      <c r="F4" s="23"/>
      <c r="G4" s="23"/>
      <c r="H4" s="23"/>
      <c r="I4" s="3"/>
      <c r="J4" s="3"/>
      <c r="K4" s="4"/>
      <c r="L4" s="4"/>
      <c r="M4" s="1"/>
      <c r="N4" s="1"/>
    </row>
    <row r="5" spans="2:14" ht="15">
      <c r="B5" s="5"/>
      <c r="C5" s="6"/>
      <c r="D5" s="23" t="s">
        <v>1</v>
      </c>
      <c r="E5" s="23"/>
      <c r="F5" s="23"/>
      <c r="G5" s="23"/>
      <c r="H5" s="23"/>
      <c r="I5" s="11"/>
      <c r="J5" s="7"/>
      <c r="K5" s="7"/>
      <c r="L5" s="7"/>
      <c r="M5" s="7"/>
      <c r="N5" s="7"/>
    </row>
    <row r="6" spans="2:14" ht="4.5" customHeight="1">
      <c r="B6" s="27"/>
      <c r="C6" s="27"/>
      <c r="D6" s="27"/>
      <c r="E6" s="27"/>
      <c r="F6" s="27"/>
      <c r="G6" s="27"/>
      <c r="H6" s="27"/>
      <c r="I6" s="27"/>
      <c r="J6" s="27"/>
      <c r="K6" s="1"/>
      <c r="L6" s="1"/>
      <c r="M6" s="1"/>
      <c r="N6" s="1"/>
    </row>
    <row r="7" spans="2:14" ht="30">
      <c r="B7" s="12"/>
      <c r="C7" s="28" t="s">
        <v>2</v>
      </c>
      <c r="D7" s="28"/>
      <c r="E7" s="13" t="s">
        <v>3</v>
      </c>
      <c r="F7" s="13" t="s">
        <v>4</v>
      </c>
      <c r="G7" s="12" t="s">
        <v>5</v>
      </c>
      <c r="H7" s="12" t="s">
        <v>6</v>
      </c>
      <c r="I7" s="12" t="s">
        <v>7</v>
      </c>
      <c r="J7" s="12"/>
      <c r="K7" s="8"/>
      <c r="L7" s="8"/>
      <c r="M7" s="8"/>
      <c r="N7" s="8"/>
    </row>
    <row r="8" spans="2:14" ht="15">
      <c r="B8" s="12"/>
      <c r="C8" s="28"/>
      <c r="D8" s="28"/>
      <c r="E8" s="13">
        <v>1</v>
      </c>
      <c r="F8" s="13">
        <v>2</v>
      </c>
      <c r="G8" s="12">
        <v>3</v>
      </c>
      <c r="H8" s="12" t="s">
        <v>8</v>
      </c>
      <c r="I8" s="12" t="s">
        <v>9</v>
      </c>
      <c r="J8" s="12"/>
      <c r="K8" s="8"/>
      <c r="L8" s="8"/>
      <c r="M8" s="8"/>
      <c r="N8" s="8"/>
    </row>
    <row r="9" spans="2:14" ht="2.25" customHeight="1">
      <c r="B9" s="27"/>
      <c r="C9" s="27"/>
      <c r="D9" s="27"/>
      <c r="E9" s="27"/>
      <c r="F9" s="27"/>
      <c r="G9" s="27"/>
      <c r="H9" s="27"/>
      <c r="I9" s="27"/>
      <c r="J9" s="27"/>
      <c r="K9" s="1"/>
      <c r="L9" s="1"/>
      <c r="M9" s="1"/>
      <c r="N9" s="1"/>
    </row>
    <row r="10" spans="2:14" ht="15">
      <c r="B10" s="9"/>
      <c r="C10" s="24" t="s">
        <v>10</v>
      </c>
      <c r="D10" s="24"/>
      <c r="E10" s="15"/>
      <c r="F10" s="15"/>
      <c r="G10" s="15"/>
      <c r="H10" s="15"/>
      <c r="I10" s="15"/>
      <c r="J10" s="9"/>
      <c r="K10" s="4"/>
      <c r="L10" s="4"/>
      <c r="M10" s="1"/>
      <c r="N10" s="1"/>
    </row>
    <row r="11" spans="2:14" ht="1.5" customHeight="1">
      <c r="B11" s="9"/>
      <c r="C11" s="16"/>
      <c r="D11" s="16"/>
      <c r="E11" s="17"/>
      <c r="F11" s="17"/>
      <c r="G11" s="17"/>
      <c r="H11" s="17"/>
      <c r="I11" s="17"/>
      <c r="J11" s="9"/>
      <c r="K11" s="4"/>
      <c r="L11" s="4"/>
      <c r="M11" s="1"/>
      <c r="N11" s="1"/>
    </row>
    <row r="12" spans="2:14" ht="15">
      <c r="B12" s="14"/>
      <c r="C12" s="25" t="s">
        <v>11</v>
      </c>
      <c r="D12" s="25"/>
      <c r="E12" s="17">
        <f>SUM(E14:E20)</f>
        <v>15921489.35</v>
      </c>
      <c r="F12" s="17">
        <f>SUM(F14:F20)</f>
        <v>351453903.5</v>
      </c>
      <c r="G12" s="17">
        <f>SUM(G14:G20)</f>
        <v>341097824.17</v>
      </c>
      <c r="H12" s="17">
        <f>SUM(H14:H20)</f>
        <v>26277568.679999992</v>
      </c>
      <c r="I12" s="17">
        <f>SUM(I14:I20)</f>
        <v>10356079.329999993</v>
      </c>
      <c r="J12" s="14"/>
      <c r="K12" s="4"/>
      <c r="L12" s="4"/>
      <c r="M12" s="1"/>
      <c r="N12" s="1"/>
    </row>
    <row r="13" spans="2:15" ht="3.75" customHeight="1">
      <c r="B13" s="2"/>
      <c r="C13" s="18"/>
      <c r="D13" s="18"/>
      <c r="E13" s="19"/>
      <c r="F13" s="19"/>
      <c r="G13" s="19"/>
      <c r="H13" s="19"/>
      <c r="I13" s="19"/>
      <c r="J13" s="2"/>
      <c r="K13" s="4"/>
      <c r="L13" s="4"/>
      <c r="M13" s="1"/>
      <c r="N13" s="1"/>
      <c r="O13" s="1"/>
    </row>
    <row r="14" spans="2:15" ht="15">
      <c r="B14" s="2"/>
      <c r="C14" s="26" t="s">
        <v>12</v>
      </c>
      <c r="D14" s="26"/>
      <c r="E14" s="20">
        <v>3869634.07</v>
      </c>
      <c r="F14" s="20">
        <v>182358381.81</v>
      </c>
      <c r="G14" s="20">
        <v>172040164.23</v>
      </c>
      <c r="H14" s="21">
        <f>E14+F14-G14</f>
        <v>14187851.650000006</v>
      </c>
      <c r="I14" s="21">
        <f>H14-E14</f>
        <v>10318217.580000006</v>
      </c>
      <c r="J14" s="2"/>
      <c r="K14" s="4"/>
      <c r="L14" s="4"/>
      <c r="M14" s="1"/>
      <c r="N14" s="1"/>
      <c r="O14" s="1"/>
    </row>
    <row r="15" spans="2:15" ht="15">
      <c r="B15" s="2"/>
      <c r="C15" s="26" t="s">
        <v>13</v>
      </c>
      <c r="D15" s="26"/>
      <c r="E15" s="20">
        <v>11863118.92</v>
      </c>
      <c r="F15" s="20">
        <v>168044252.86</v>
      </c>
      <c r="G15" s="20">
        <v>168006391.11</v>
      </c>
      <c r="H15" s="21">
        <f aca="true" t="shared" si="0" ref="H15:H20">E15+F15-G15</f>
        <v>11900980.669999987</v>
      </c>
      <c r="I15" s="21">
        <f aca="true" t="shared" si="1" ref="I15:I20">H15-E15</f>
        <v>37861.74999998696</v>
      </c>
      <c r="J15" s="2"/>
      <c r="K15" s="4"/>
      <c r="L15" s="4"/>
      <c r="M15" s="1"/>
      <c r="N15" s="1"/>
      <c r="O15" s="1"/>
    </row>
    <row r="16" spans="2:15" ht="15">
      <c r="B16" s="2"/>
      <c r="C16" s="26" t="s">
        <v>14</v>
      </c>
      <c r="D16" s="26"/>
      <c r="E16" s="20">
        <v>0</v>
      </c>
      <c r="F16" s="20">
        <v>1051268.83</v>
      </c>
      <c r="G16" s="20">
        <v>1051268.83</v>
      </c>
      <c r="H16" s="21">
        <f t="shared" si="0"/>
        <v>0</v>
      </c>
      <c r="I16" s="21">
        <f t="shared" si="1"/>
        <v>0</v>
      </c>
      <c r="J16" s="2"/>
      <c r="K16" s="4"/>
      <c r="L16" s="4"/>
      <c r="M16" s="1"/>
      <c r="N16" s="1"/>
      <c r="O16" s="1"/>
    </row>
    <row r="17" spans="2:15" ht="15">
      <c r="B17" s="2"/>
      <c r="C17" s="26" t="s">
        <v>15</v>
      </c>
      <c r="D17" s="26"/>
      <c r="E17" s="20">
        <v>0</v>
      </c>
      <c r="F17" s="20">
        <v>0</v>
      </c>
      <c r="G17" s="20">
        <v>0</v>
      </c>
      <c r="H17" s="21">
        <f t="shared" si="0"/>
        <v>0</v>
      </c>
      <c r="I17" s="21">
        <f t="shared" si="1"/>
        <v>0</v>
      </c>
      <c r="J17" s="2"/>
      <c r="K17" s="4"/>
      <c r="L17" s="4"/>
      <c r="M17" s="1"/>
      <c r="N17" s="1"/>
      <c r="O17" s="1" t="s">
        <v>16</v>
      </c>
    </row>
    <row r="18" spans="2:15" ht="15">
      <c r="B18" s="2"/>
      <c r="C18" s="26" t="s">
        <v>17</v>
      </c>
      <c r="D18" s="26"/>
      <c r="E18" s="20">
        <v>0</v>
      </c>
      <c r="F18" s="20">
        <v>0</v>
      </c>
      <c r="G18" s="20">
        <v>0</v>
      </c>
      <c r="H18" s="21">
        <f t="shared" si="0"/>
        <v>0</v>
      </c>
      <c r="I18" s="21">
        <f t="shared" si="1"/>
        <v>0</v>
      </c>
      <c r="J18" s="2"/>
      <c r="K18" s="4"/>
      <c r="L18" s="4"/>
      <c r="M18" s="1"/>
      <c r="N18" s="1"/>
      <c r="O18" s="1"/>
    </row>
    <row r="19" spans="2:15" ht="15">
      <c r="B19" s="2"/>
      <c r="C19" s="26" t="s">
        <v>18</v>
      </c>
      <c r="D19" s="26"/>
      <c r="E19" s="20">
        <v>0</v>
      </c>
      <c r="F19" s="20">
        <v>0</v>
      </c>
      <c r="G19" s="20">
        <v>0</v>
      </c>
      <c r="H19" s="21">
        <f t="shared" si="0"/>
        <v>0</v>
      </c>
      <c r="I19" s="21">
        <f t="shared" si="1"/>
        <v>0</v>
      </c>
      <c r="J19" s="2"/>
      <c r="K19" s="4"/>
      <c r="L19" s="4"/>
      <c r="M19" s="1" t="s">
        <v>16</v>
      </c>
      <c r="N19" s="1"/>
      <c r="O19" s="1"/>
    </row>
    <row r="20" spans="2:10" ht="15">
      <c r="B20" s="2"/>
      <c r="C20" s="26" t="s">
        <v>19</v>
      </c>
      <c r="D20" s="26"/>
      <c r="E20" s="20">
        <v>188736.36</v>
      </c>
      <c r="F20" s="20">
        <v>0</v>
      </c>
      <c r="G20" s="20">
        <v>0</v>
      </c>
      <c r="H20" s="21">
        <f t="shared" si="0"/>
        <v>188736.36</v>
      </c>
      <c r="I20" s="21">
        <f t="shared" si="1"/>
        <v>0</v>
      </c>
      <c r="J20" s="2"/>
    </row>
    <row r="21" spans="2:10" ht="1.5" customHeight="1">
      <c r="B21" s="2"/>
      <c r="C21" s="22"/>
      <c r="D21" s="22"/>
      <c r="E21" s="19"/>
      <c r="F21" s="19"/>
      <c r="G21" s="19"/>
      <c r="H21" s="19"/>
      <c r="I21" s="19"/>
      <c r="J21" s="2"/>
    </row>
    <row r="22" spans="2:10" ht="15">
      <c r="B22" s="14"/>
      <c r="C22" s="25" t="s">
        <v>20</v>
      </c>
      <c r="D22" s="25"/>
      <c r="E22" s="17">
        <f>SUM(E24:E32)</f>
        <v>18879730.25</v>
      </c>
      <c r="F22" s="17">
        <f>SUM(F24:F32)</f>
        <v>0</v>
      </c>
      <c r="G22" s="17">
        <f>SUM(G24:G32)</f>
        <v>0</v>
      </c>
      <c r="H22" s="17">
        <f>SUM(H24:H32)</f>
        <v>18879730.25</v>
      </c>
      <c r="I22" s="17">
        <f>SUM(I24:I32)</f>
        <v>0</v>
      </c>
      <c r="J22" s="14"/>
    </row>
    <row r="23" spans="2:10" ht="2.25" customHeight="1">
      <c r="B23" s="2"/>
      <c r="C23" s="18"/>
      <c r="D23" s="22"/>
      <c r="E23" s="19"/>
      <c r="F23" s="19"/>
      <c r="G23" s="19"/>
      <c r="H23" s="19"/>
      <c r="I23" s="19"/>
      <c r="J23" s="2"/>
    </row>
    <row r="24" spans="2:10" ht="15">
      <c r="B24" s="2"/>
      <c r="C24" s="26" t="s">
        <v>21</v>
      </c>
      <c r="D24" s="26"/>
      <c r="E24" s="20">
        <v>0</v>
      </c>
      <c r="F24" s="20">
        <v>0</v>
      </c>
      <c r="G24" s="20">
        <v>0</v>
      </c>
      <c r="H24" s="21">
        <f>E24+F24-G24</f>
        <v>0</v>
      </c>
      <c r="I24" s="21">
        <f>H24-E24</f>
        <v>0</v>
      </c>
      <c r="J24" s="2"/>
    </row>
    <row r="25" spans="2:10" ht="15">
      <c r="B25" s="2"/>
      <c r="C25" s="26" t="s">
        <v>22</v>
      </c>
      <c r="D25" s="26"/>
      <c r="E25" s="20">
        <v>0</v>
      </c>
      <c r="F25" s="20">
        <v>0</v>
      </c>
      <c r="G25" s="20">
        <v>0</v>
      </c>
      <c r="H25" s="21">
        <f aca="true" t="shared" si="2" ref="H25:H32">E25+F25-G25</f>
        <v>0</v>
      </c>
      <c r="I25" s="21">
        <f aca="true" t="shared" si="3" ref="I25:I31">H25-E25</f>
        <v>0</v>
      </c>
      <c r="J25" s="2"/>
    </row>
    <row r="26" spans="2:10" ht="15">
      <c r="B26" s="2"/>
      <c r="C26" s="26" t="s">
        <v>23</v>
      </c>
      <c r="D26" s="26"/>
      <c r="E26" s="20">
        <v>3000000</v>
      </c>
      <c r="F26" s="20">
        <v>0</v>
      </c>
      <c r="G26" s="20">
        <v>0</v>
      </c>
      <c r="H26" s="21">
        <f t="shared" si="2"/>
        <v>3000000</v>
      </c>
      <c r="I26" s="21">
        <f t="shared" si="3"/>
        <v>0</v>
      </c>
      <c r="J26" s="2"/>
    </row>
    <row r="27" spans="2:10" ht="15">
      <c r="B27" s="2"/>
      <c r="C27" s="26" t="s">
        <v>24</v>
      </c>
      <c r="D27" s="26"/>
      <c r="E27" s="20">
        <v>31834960.81</v>
      </c>
      <c r="F27" s="20">
        <v>0</v>
      </c>
      <c r="G27" s="20">
        <v>0</v>
      </c>
      <c r="H27" s="21">
        <f t="shared" si="2"/>
        <v>31834960.81</v>
      </c>
      <c r="I27" s="21">
        <f t="shared" si="3"/>
        <v>0</v>
      </c>
      <c r="J27" s="2"/>
    </row>
    <row r="28" spans="2:10" ht="15">
      <c r="B28" s="2"/>
      <c r="C28" s="26" t="s">
        <v>25</v>
      </c>
      <c r="D28" s="26"/>
      <c r="E28" s="20">
        <v>139200</v>
      </c>
      <c r="F28" s="20">
        <v>0</v>
      </c>
      <c r="G28" s="20">
        <v>0</v>
      </c>
      <c r="H28" s="21">
        <f t="shared" si="2"/>
        <v>139200</v>
      </c>
      <c r="I28" s="21">
        <f t="shared" si="3"/>
        <v>0</v>
      </c>
      <c r="J28" s="2"/>
    </row>
    <row r="29" spans="2:10" ht="15">
      <c r="B29" s="2"/>
      <c r="C29" s="26" t="s">
        <v>26</v>
      </c>
      <c r="D29" s="26"/>
      <c r="E29" s="20">
        <v>-16094430.56</v>
      </c>
      <c r="F29" s="20">
        <v>0</v>
      </c>
      <c r="G29" s="20">
        <v>0</v>
      </c>
      <c r="H29" s="21">
        <f t="shared" si="2"/>
        <v>-16094430.56</v>
      </c>
      <c r="I29" s="21">
        <f t="shared" si="3"/>
        <v>0</v>
      </c>
      <c r="J29" s="2"/>
    </row>
    <row r="30" spans="2:10" ht="15">
      <c r="B30" s="2"/>
      <c r="C30" s="26" t="s">
        <v>27</v>
      </c>
      <c r="D30" s="26"/>
      <c r="E30" s="20">
        <v>0</v>
      </c>
      <c r="F30" s="20">
        <v>0</v>
      </c>
      <c r="G30" s="20">
        <v>0</v>
      </c>
      <c r="H30" s="21">
        <f t="shared" si="2"/>
        <v>0</v>
      </c>
      <c r="I30" s="21">
        <f t="shared" si="3"/>
        <v>0</v>
      </c>
      <c r="J30" s="2"/>
    </row>
    <row r="31" spans="2:10" ht="15">
      <c r="B31" s="2"/>
      <c r="C31" s="26" t="s">
        <v>28</v>
      </c>
      <c r="D31" s="26"/>
      <c r="E31" s="20">
        <v>0</v>
      </c>
      <c r="F31" s="20">
        <v>0</v>
      </c>
      <c r="G31" s="20">
        <v>0</v>
      </c>
      <c r="H31" s="21">
        <f t="shared" si="2"/>
        <v>0</v>
      </c>
      <c r="I31" s="21">
        <f t="shared" si="3"/>
        <v>0</v>
      </c>
      <c r="J31" s="2"/>
    </row>
    <row r="32" spans="2:10" ht="15">
      <c r="B32" s="2"/>
      <c r="C32" s="26" t="s">
        <v>29</v>
      </c>
      <c r="D32" s="26"/>
      <c r="E32" s="20">
        <v>0</v>
      </c>
      <c r="F32" s="20">
        <v>0</v>
      </c>
      <c r="G32" s="20">
        <v>0</v>
      </c>
      <c r="H32" s="21">
        <f t="shared" si="2"/>
        <v>0</v>
      </c>
      <c r="I32" s="21">
        <f>H32-E32</f>
        <v>0</v>
      </c>
      <c r="J32" s="2"/>
    </row>
    <row r="33" spans="2:10" ht="3.75" customHeight="1">
      <c r="B33" s="2"/>
      <c r="C33" s="22"/>
      <c r="D33" s="22"/>
      <c r="E33" s="19"/>
      <c r="F33" s="19"/>
      <c r="G33" s="19"/>
      <c r="H33" s="19"/>
      <c r="I33" s="19"/>
      <c r="J33" s="2"/>
    </row>
    <row r="34" spans="2:10" ht="15">
      <c r="B34" s="9"/>
      <c r="C34" s="24" t="s">
        <v>30</v>
      </c>
      <c r="D34" s="24"/>
      <c r="E34" s="17">
        <f>E12+E22</f>
        <v>34801219.6</v>
      </c>
      <c r="F34" s="17">
        <f>F12+F22</f>
        <v>351453903.5</v>
      </c>
      <c r="G34" s="17">
        <f>G12+G22</f>
        <v>341097824.17</v>
      </c>
      <c r="H34" s="17">
        <f>H12+H22</f>
        <v>45157298.92999999</v>
      </c>
      <c r="I34" s="17">
        <f>I12+I22</f>
        <v>10356079.329999993</v>
      </c>
      <c r="J34" s="9"/>
    </row>
    <row r="35" spans="2:10" ht="15">
      <c r="B35" s="29"/>
      <c r="C35" s="29"/>
      <c r="D35" s="29"/>
      <c r="E35" s="29"/>
      <c r="F35" s="29"/>
      <c r="G35" s="29"/>
      <c r="H35" s="29"/>
      <c r="I35" s="29"/>
      <c r="J35" s="29"/>
    </row>
    <row r="36" spans="2:18" ht="15">
      <c r="B36" s="1"/>
      <c r="C36" s="30" t="s">
        <v>31</v>
      </c>
      <c r="D36" s="30"/>
      <c r="E36" s="30"/>
      <c r="F36" s="30"/>
      <c r="G36" s="30"/>
      <c r="H36" s="30"/>
      <c r="I36" s="30"/>
      <c r="J36" s="10"/>
      <c r="K36" s="10"/>
      <c r="L36" s="1"/>
      <c r="M36" s="1"/>
      <c r="N36" s="1"/>
      <c r="O36" s="1"/>
      <c r="P36" s="1"/>
      <c r="Q36" s="1"/>
      <c r="R36" s="1"/>
    </row>
    <row r="37" spans="2:18" ht="15">
      <c r="B37" s="1"/>
      <c r="P37" s="1"/>
      <c r="Q37" s="1"/>
      <c r="R37" s="1"/>
    </row>
    <row r="38" spans="2:18" ht="15">
      <c r="B38" s="1"/>
      <c r="P38" s="1"/>
      <c r="Q38" s="1"/>
      <c r="R38" s="1"/>
    </row>
    <row r="39" spans="2:18" ht="15" customHeight="1">
      <c r="B39" s="1"/>
      <c r="Q39" s="1"/>
      <c r="R39" s="1"/>
    </row>
    <row r="40" spans="2:18" ht="15" customHeight="1">
      <c r="B40" s="1"/>
      <c r="Q40" s="1"/>
      <c r="R40" s="1"/>
    </row>
    <row r="41" ht="30" customHeight="1"/>
    <row r="42" ht="15" customHeight="1" hidden="1"/>
    <row r="43" ht="15"/>
    <row r="44" ht="15"/>
    <row r="45" ht="15"/>
    <row r="46" ht="15"/>
    <row r="47" ht="15"/>
  </sheetData>
  <sheetProtection/>
  <mergeCells count="30">
    <mergeCell ref="B35:J35"/>
    <mergeCell ref="C36:I36"/>
    <mergeCell ref="C25:D25"/>
    <mergeCell ref="C26:D26"/>
    <mergeCell ref="C27:D27"/>
    <mergeCell ref="C28:D28"/>
    <mergeCell ref="C29:D29"/>
    <mergeCell ref="C30:D30"/>
    <mergeCell ref="C31:D31"/>
    <mergeCell ref="C32:D32"/>
    <mergeCell ref="C34:D34"/>
    <mergeCell ref="C17:D17"/>
    <mergeCell ref="C18:D18"/>
    <mergeCell ref="C19:D19"/>
    <mergeCell ref="C20:D20"/>
    <mergeCell ref="C22:D22"/>
    <mergeCell ref="C24:D24"/>
    <mergeCell ref="C15:D15"/>
    <mergeCell ref="C16:D16"/>
    <mergeCell ref="D4:H4"/>
    <mergeCell ref="D5:H5"/>
    <mergeCell ref="B6:J6"/>
    <mergeCell ref="C7:D8"/>
    <mergeCell ref="B9:J9"/>
    <mergeCell ref="D1:H1"/>
    <mergeCell ref="D3:H3"/>
    <mergeCell ref="D2:H2"/>
    <mergeCell ref="C10:D10"/>
    <mergeCell ref="C12:D12"/>
    <mergeCell ref="C14:D14"/>
  </mergeCells>
  <printOptions horizontalCentered="1" verticalCentered="1"/>
  <pageMargins left="0.31496062992125984" right="0.31496062992125984" top="0.35433070866141736" bottom="0.35433070866141736" header="0.31496062992125984" footer="0"/>
  <pageSetup fitToHeight="0" horizontalDpi="600" verticalDpi="600" orientation="landscape" scale="75" r:id="rId2"/>
  <headerFooter>
    <oddHeader>&amp;RFORMATO IC-6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Raymundo Zaith Rosas Rios</dc:creator>
  <cp:keywords/>
  <dc:description/>
  <cp:lastModifiedBy>bms</cp:lastModifiedBy>
  <cp:lastPrinted>2021-03-18T18:04:08Z</cp:lastPrinted>
  <dcterms:created xsi:type="dcterms:W3CDTF">2014-09-29T18:59:31Z</dcterms:created>
  <dcterms:modified xsi:type="dcterms:W3CDTF">2021-03-18T18:04:09Z</dcterms:modified>
  <cp:category/>
  <cp:version/>
  <cp:contentType/>
  <cp:contentStatus/>
</cp:coreProperties>
</file>