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IC-6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<sst xmlns="http://schemas.openxmlformats.org/spreadsheetml/2006/main" count="35" uniqueCount="34">
  <si>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>Estado Analítico del Activo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</si>
  <si>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</si>
  <si>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</si>
  <si>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</si>
  <si>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</si>
  <si>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</si>
  <si>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</si>
  <si>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</si>
  <si>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</si>
  <si>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</si>
  <si>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</si>
  <si>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</si>
  <si>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</si>
  <si>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</si>
  <si>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</si>
  <si>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</si>
  <si>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</si>
  <si>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</si>
  <si>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</si>
  <si>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</si>
  <si>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</si>
  <si>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</si>
  <si>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</si>
  <si>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</si>
  <si>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</si>
  <si>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</si>
  <si>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</si>
  <si>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</si>
  <si>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</si>
  <si>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</si>
  <si>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</si>
  <si>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>INSTITUTO ESTATAL PARA LA EDUCACION DE JOVENES Y ADULTOS DE GUERRERO</t>
  </si>
  <si>
    <t>Del 1 de Enero al 30 de Junio de 2020</t>
  </si>
  <si>
    <t>FORMATO IC-6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</si>
</sst>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 Narrow"/>
      <family val="2"/>
    </font>
    <font>
      <b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69">
    <xf numFmtId="0" fontId="0" fillId="0" borderId="0" xfId="0" applyFont="1" applyAlignment="1">
      <alignment/>
    </xf>
    <xf numFmtId="0" fontId="47" fillId="33" borderId="0" xfId="0" applyFont="1" applyFill="1" applyBorder="1" applyAlignment="1">
      <alignment/>
    </xf>
    <xf numFmtId="0" fontId="47" fillId="33" borderId="0" xfId="0" applyFont="1" applyFill="1" applyBorder="1" applyAlignment="1">
      <alignment vertical="top"/>
    </xf>
    <xf numFmtId="0" fontId="2" fillId="33" borderId="0" xfId="0" applyFont="1" applyFill="1" applyBorder="1" applyAlignment="1">
      <alignment/>
    </xf>
    <xf numFmtId="0" fontId="47" fillId="33" borderId="0" xfId="0" applyFont="1" applyFill="1" applyAlignment="1">
      <alignment/>
    </xf>
    <xf numFmtId="0" fontId="2" fillId="33" borderId="0" xfId="15" applyNumberFormat="1" applyFont="1" applyFill="1" applyBorder="1" applyAlignment="1">
      <alignment horizontal="centerContinuous" vertical="center"/>
      <protection/>
    </xf>
    <xf numFmtId="0" fontId="2" fillId="33" borderId="0" xfId="0" applyFont="1" applyFill="1" applyBorder="1" applyAlignment="1">
      <alignment horizontal="right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8" fillId="33" borderId="0" xfId="0" applyFont="1" applyFill="1" applyBorder="1" applyAlignment="1">
      <alignment/>
    </xf>
    <xf numFmtId="0" fontId="47" fillId="33" borderId="0" xfId="0" applyFont="1" applyFill="1" applyAlignment="1">
      <alignment/>
    </xf>
    <xf numFmtId="0" fontId="47" fillId="33" borderId="0" xfId="0" applyFont="1" applyFill="1" applyAlignment="1">
      <alignment horizontal="left"/>
    </xf>
    <xf numFmtId="0" fontId="47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7" fillId="33" borderId="0" xfId="0" applyFont="1" applyFill="1" applyBorder="1" applyAlignment="1">
      <alignment/>
    </xf>
    <xf numFmtId="0" fontId="4" fillId="33" borderId="0" xfId="0" applyNumberFormat="1" applyFont="1" applyFill="1" applyBorder="1" applyAlignment="1" applyProtection="1">
      <alignment/>
      <protection locked="0"/>
    </xf>
    <xf numFmtId="0" fontId="47" fillId="0" borderId="0" xfId="0" applyFont="1" applyAlignment="1">
      <alignment wrapText="1"/>
    </xf>
    <xf numFmtId="0" fontId="2" fillId="33" borderId="0" xfId="0" applyFont="1" applyFill="1" applyBorder="1" applyAlignment="1">
      <alignment horizontal="center"/>
    </xf>
    <xf numFmtId="0" fontId="2" fillId="33" borderId="0" xfId="15" applyNumberFormat="1" applyFont="1" applyFill="1" applyBorder="1" applyAlignment="1">
      <alignment horizontal="center" vertical="center"/>
      <protection/>
    </xf>
    <xf numFmtId="0" fontId="4" fillId="33" borderId="0" xfId="0" applyFont="1" applyFill="1" applyBorder="1" applyAlignment="1">
      <alignment horizontal="left" vertical="top" wrapText="1"/>
    </xf>
    <xf numFmtId="0" fontId="24" fillId="33" borderId="0" xfId="0" applyFont="1" applyFill="1" applyBorder="1" applyAlignment="1">
      <alignment horizontal="center"/>
    </xf>
    <xf numFmtId="0" fontId="25" fillId="0" borderId="10" xfId="54" applyFont="1" applyFill="1" applyBorder="1" applyAlignment="1">
      <alignment horizontal="center" vertical="center" wrapText="1"/>
      <protection/>
    </xf>
    <xf numFmtId="0" fontId="25" fillId="0" borderId="11" xfId="54" applyFont="1" applyFill="1" applyBorder="1" applyAlignment="1">
      <alignment horizontal="center" vertical="center" wrapText="1"/>
      <protection/>
    </xf>
    <xf numFmtId="0" fontId="25" fillId="0" borderId="11" xfId="0" applyFont="1" applyFill="1" applyBorder="1" applyAlignment="1">
      <alignment horizontal="center" vertical="center" wrapText="1"/>
    </xf>
    <xf numFmtId="0" fontId="25" fillId="0" borderId="11" xfId="54" applyFont="1" applyFill="1" applyBorder="1" applyAlignment="1">
      <alignment horizontal="center" vertical="center" wrapText="1"/>
      <protection/>
    </xf>
    <xf numFmtId="0" fontId="25" fillId="0" borderId="12" xfId="54" applyFont="1" applyFill="1" applyBorder="1" applyAlignment="1">
      <alignment horizontal="center" vertical="center" wrapText="1"/>
      <protection/>
    </xf>
    <xf numFmtId="0" fontId="25" fillId="0" borderId="13" xfId="54" applyFont="1" applyFill="1" applyBorder="1" applyAlignment="1">
      <alignment horizontal="center" vertical="center" wrapText="1"/>
      <protection/>
    </xf>
    <xf numFmtId="0" fontId="25" fillId="0" borderId="14" xfId="54" applyFont="1" applyFill="1" applyBorder="1" applyAlignment="1">
      <alignment horizontal="center" vertical="center" wrapText="1"/>
      <protection/>
    </xf>
    <xf numFmtId="0" fontId="25" fillId="0" borderId="14" xfId="0" applyFont="1" applyFill="1" applyBorder="1" applyAlignment="1">
      <alignment horizontal="center" vertical="center" wrapText="1"/>
    </xf>
    <xf numFmtId="0" fontId="25" fillId="0" borderId="14" xfId="54" applyFont="1" applyFill="1" applyBorder="1" applyAlignment="1">
      <alignment horizontal="center" vertical="center" wrapText="1"/>
      <protection/>
    </xf>
    <xf numFmtId="0" fontId="25" fillId="0" borderId="15" xfId="54" applyFont="1" applyFill="1" applyBorder="1" applyAlignment="1">
      <alignment horizontal="center" vertical="center" wrapText="1"/>
      <protection/>
    </xf>
    <xf numFmtId="0" fontId="25" fillId="33" borderId="16" xfId="15" applyNumberFormat="1" applyFont="1" applyFill="1" applyBorder="1" applyAlignment="1">
      <alignment horizontal="center" vertical="center"/>
      <protection/>
    </xf>
    <xf numFmtId="0" fontId="25" fillId="33" borderId="0" xfId="15" applyNumberFormat="1" applyFont="1" applyFill="1" applyBorder="1" applyAlignment="1">
      <alignment horizontal="center" vertical="center"/>
      <protection/>
    </xf>
    <xf numFmtId="0" fontId="25" fillId="33" borderId="17" xfId="15" applyNumberFormat="1" applyFont="1" applyFill="1" applyBorder="1" applyAlignment="1">
      <alignment horizontal="center" vertical="center"/>
      <protection/>
    </xf>
    <xf numFmtId="0" fontId="25" fillId="33" borderId="16" xfId="15" applyNumberFormat="1" applyFont="1" applyFill="1" applyBorder="1" applyAlignment="1">
      <alignment horizontal="center" vertical="top"/>
      <protection/>
    </xf>
    <xf numFmtId="0" fontId="25" fillId="33" borderId="0" xfId="15" applyNumberFormat="1" applyFont="1" applyFill="1" applyBorder="1" applyAlignment="1">
      <alignment horizontal="center" vertical="top"/>
      <protection/>
    </xf>
    <xf numFmtId="0" fontId="25" fillId="33" borderId="17" xfId="15" applyNumberFormat="1" applyFont="1" applyFill="1" applyBorder="1" applyAlignment="1">
      <alignment horizontal="center" vertical="top"/>
      <protection/>
    </xf>
    <xf numFmtId="0" fontId="49" fillId="33" borderId="16" xfId="0" applyFont="1" applyFill="1" applyBorder="1" applyAlignment="1">
      <alignment vertical="top"/>
    </xf>
    <xf numFmtId="0" fontId="49" fillId="33" borderId="0" xfId="0" applyFont="1" applyFill="1" applyBorder="1" applyAlignment="1">
      <alignment horizontal="left" vertical="top"/>
    </xf>
    <xf numFmtId="3" fontId="49" fillId="33" borderId="0" xfId="0" applyNumberFormat="1" applyFont="1" applyFill="1" applyBorder="1" applyAlignment="1">
      <alignment vertical="top"/>
    </xf>
    <xf numFmtId="0" fontId="49" fillId="33" borderId="17" xfId="0" applyFont="1" applyFill="1" applyBorder="1" applyAlignment="1">
      <alignment vertical="top"/>
    </xf>
    <xf numFmtId="0" fontId="49" fillId="33" borderId="0" xfId="0" applyFont="1" applyFill="1" applyBorder="1" applyAlignment="1">
      <alignment vertical="top"/>
    </xf>
    <xf numFmtId="0" fontId="50" fillId="33" borderId="16" xfId="0" applyFont="1" applyFill="1" applyBorder="1" applyAlignment="1">
      <alignment vertical="top"/>
    </xf>
    <xf numFmtId="0" fontId="25" fillId="33" borderId="0" xfId="0" applyFont="1" applyFill="1" applyBorder="1" applyAlignment="1">
      <alignment horizontal="left" vertical="top" wrapText="1"/>
    </xf>
    <xf numFmtId="0" fontId="50" fillId="33" borderId="17" xfId="0" applyFont="1" applyFill="1" applyBorder="1" applyAlignment="1">
      <alignment vertical="top"/>
    </xf>
    <xf numFmtId="0" fontId="51" fillId="33" borderId="16" xfId="0" applyFont="1" applyFill="1" applyBorder="1" applyAlignment="1">
      <alignment vertical="top"/>
    </xf>
    <xf numFmtId="0" fontId="51" fillId="33" borderId="0" xfId="0" applyFont="1" applyFill="1" applyBorder="1" applyAlignment="1">
      <alignment vertical="top"/>
    </xf>
    <xf numFmtId="0" fontId="51" fillId="33" borderId="17" xfId="0" applyFont="1" applyFill="1" applyBorder="1" applyAlignment="1">
      <alignment vertical="top"/>
    </xf>
    <xf numFmtId="0" fontId="51" fillId="33" borderId="0" xfId="0" applyFont="1" applyFill="1" applyBorder="1" applyAlignment="1">
      <alignment horizontal="left" vertical="top"/>
    </xf>
    <xf numFmtId="0" fontId="51" fillId="33" borderId="0" xfId="0" applyFont="1" applyFill="1" applyBorder="1" applyAlignment="1">
      <alignment horizontal="left" vertical="top"/>
    </xf>
    <xf numFmtId="0" fontId="51" fillId="33" borderId="13" xfId="0" applyFont="1" applyFill="1" applyBorder="1" applyAlignment="1">
      <alignment horizontal="center" vertical="top"/>
    </xf>
    <xf numFmtId="0" fontId="51" fillId="33" borderId="14" xfId="0" applyFont="1" applyFill="1" applyBorder="1" applyAlignment="1">
      <alignment horizontal="center" vertical="top"/>
    </xf>
    <xf numFmtId="0" fontId="51" fillId="33" borderId="15" xfId="0" applyFont="1" applyFill="1" applyBorder="1" applyAlignment="1">
      <alignment horizontal="center" vertical="top"/>
    </xf>
    <xf numFmtId="43" fontId="49" fillId="33" borderId="0" xfId="48" applyFont="1" applyFill="1" applyBorder="1" applyAlignment="1">
      <alignment vertical="top"/>
    </xf>
    <xf numFmtId="43" fontId="51" fillId="33" borderId="0" xfId="48" applyFont="1" applyFill="1" applyBorder="1" applyAlignment="1">
      <alignment vertical="top"/>
    </xf>
    <xf numFmtId="43" fontId="3" fillId="33" borderId="0" xfId="48" applyFont="1" applyFill="1" applyBorder="1" applyAlignment="1" applyProtection="1">
      <alignment vertical="top"/>
      <protection locked="0"/>
    </xf>
    <xf numFmtId="43" fontId="3" fillId="33" borderId="0" xfId="48" applyFont="1" applyFill="1" applyBorder="1" applyAlignment="1">
      <alignment vertical="top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4" fillId="33" borderId="0" xfId="0" applyFont="1" applyFill="1" applyAlignment="1">
      <alignment vertical="top"/>
    </xf>
    <xf numFmtId="0" fontId="4" fillId="33" borderId="0" xfId="0" applyFont="1" applyFill="1" applyAlignment="1">
      <alignment/>
    </xf>
    <xf numFmtId="43" fontId="4" fillId="33" borderId="0" xfId="48" applyFont="1" applyFill="1" applyBorder="1" applyAlignment="1" applyProtection="1">
      <alignment/>
      <protection/>
    </xf>
    <xf numFmtId="0" fontId="52" fillId="0" borderId="0" xfId="0" applyFont="1" applyAlignment="1">
      <alignment horizontal="center"/>
    </xf>
    <xf numFmtId="0" fontId="52" fillId="0" borderId="0" xfId="0" applyFont="1" applyAlignment="1">
      <alignment/>
    </xf>
    <xf numFmtId="0" fontId="30" fillId="0" borderId="0" xfId="53" applyFont="1" applyAlignment="1">
      <alignment wrapText="1"/>
      <protection/>
    </xf>
    <xf numFmtId="0" fontId="30" fillId="0" borderId="0" xfId="53" applyFont="1">
      <alignment/>
      <protection/>
    </xf>
    <xf numFmtId="0" fontId="53" fillId="33" borderId="0" xfId="0" applyFont="1" applyFill="1" applyBorder="1" applyAlignment="1">
      <alignment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11 2 2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952500</xdr:colOff>
      <xdr:row>40</xdr:row>
      <xdr:rowOff>9525</xdr:rowOff>
    </xdr:from>
    <xdr:ext cx="2133600" cy="942975"/>
    <xdr:sp>
      <xdr:nvSpPr>
        <xdr:cNvPr id="1" name="Text Box 8"/>
        <xdr:cNvSpPr txBox="1">
          <a:spLocks noChangeArrowheads="1"/>
        </xdr:cNvSpPr>
      </xdr:nvSpPr>
      <xdr:spPr>
        <a:xfrm>
          <a:off x="6067425" y="7334250"/>
          <a:ext cx="213360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APROBADO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POR: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MIGUEL MAYRÉN DOMÍNGUEZ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GENERAL</a:t>
          </a:r>
        </a:p>
      </xdr:txBody>
    </xdr:sp>
    <xdr:clientData/>
  </xdr:oneCellAnchor>
  <xdr:oneCellAnchor>
    <xdr:from>
      <xdr:col>3</xdr:col>
      <xdr:colOff>1466850</xdr:colOff>
      <xdr:row>40</xdr:row>
      <xdr:rowOff>28575</xdr:rowOff>
    </xdr:from>
    <xdr:ext cx="2238375" cy="1219200"/>
    <xdr:sp>
      <xdr:nvSpPr>
        <xdr:cNvPr id="2" name="Text Box 9"/>
        <xdr:cNvSpPr txBox="1">
          <a:spLocks noChangeArrowheads="1"/>
        </xdr:cNvSpPr>
      </xdr:nvSpPr>
      <xdr:spPr>
        <a:xfrm>
          <a:off x="3343275" y="7353300"/>
          <a:ext cx="2238375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REVISADO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POR: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C.P. JUAN RAMIREZ NAVARRETE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JEFE DEL DEPARTAMENTO DE ADMINISTRACIÓN Y FINANZAS
</a:t>
          </a:r>
        </a:p>
      </xdr:txBody>
    </xdr:sp>
    <xdr:clientData/>
  </xdr:oneCellAnchor>
  <xdr:oneCellAnchor>
    <xdr:from>
      <xdr:col>1</xdr:col>
      <xdr:colOff>85725</xdr:colOff>
      <xdr:row>39</xdr:row>
      <xdr:rowOff>152400</xdr:rowOff>
    </xdr:from>
    <xdr:ext cx="2390775" cy="1095375"/>
    <xdr:sp>
      <xdr:nvSpPr>
        <xdr:cNvPr id="3" name="Text Box 9"/>
        <xdr:cNvSpPr txBox="1">
          <a:spLocks noChangeArrowheads="1"/>
        </xdr:cNvSpPr>
      </xdr:nvSpPr>
      <xdr:spPr>
        <a:xfrm>
          <a:off x="228600" y="7286625"/>
          <a:ext cx="2390775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ELABORADO POR: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C.P. AGUSTIN NIEVES BELLO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JEFE DE LA OFICINA DE RECURSOS FINANCIEROS</a:t>
          </a:r>
        </a:p>
      </xdr:txBody>
    </xdr:sp>
    <xdr:clientData/>
  </xdr:oneCellAnchor>
  <xdr:oneCellAnchor>
    <xdr:from>
      <xdr:col>7</xdr:col>
      <xdr:colOff>704850</xdr:colOff>
      <xdr:row>39</xdr:row>
      <xdr:rowOff>171450</xdr:rowOff>
    </xdr:from>
    <xdr:ext cx="2085975" cy="895350"/>
    <xdr:sp>
      <xdr:nvSpPr>
        <xdr:cNvPr id="4" name="Text Box 8"/>
        <xdr:cNvSpPr txBox="1">
          <a:spLocks noChangeArrowheads="1"/>
        </xdr:cNvSpPr>
      </xdr:nvSpPr>
      <xdr:spPr>
        <a:xfrm>
          <a:off x="8620125" y="7305675"/>
          <a:ext cx="208597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C.P.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MOISES GARCIA MORALES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COMISARIO PÚBLICO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49"/>
  <sheetViews>
    <sheetView showGridLines="0" tabSelected="1" zoomScalePageLayoutView="0" workbookViewId="0" topLeftCell="A1">
      <selection activeCell="D51" sqref="D51"/>
    </sheetView>
  </sheetViews>
  <sheetFormatPr defaultColWidth="0" defaultRowHeight="15" zeroHeight="1"/>
  <cols>
    <col min="1" max="1" width="2.140625" style="0" customWidth="1"/>
    <col min="2" max="2" width="3.00390625" style="0" customWidth="1"/>
    <col min="3" max="3" width="23.00390625" style="0" customWidth="1"/>
    <col min="4" max="4" width="27.57421875" style="0" customWidth="1"/>
    <col min="5" max="9" width="21.00390625" style="0" customWidth="1"/>
    <col min="10" max="10" width="3.00390625" style="0" customWidth="1"/>
    <col min="11" max="11" width="2.57421875" style="0" customWidth="1"/>
    <col min="12" max="18" width="0" style="0" hidden="1" customWidth="1"/>
    <col min="19" max="16384" width="11.421875" style="0" hidden="1" customWidth="1"/>
  </cols>
  <sheetData>
    <row r="1" spans="2:14" ht="14.25" customHeight="1">
      <c r="B1" s="1"/>
      <c r="C1" s="2"/>
      <c r="D1" s="1"/>
      <c r="E1" s="1"/>
      <c r="F1" s="1"/>
      <c r="G1" s="1"/>
      <c r="H1" s="1"/>
      <c r="I1" s="68" t="s">
        <v>33</v>
      </c>
      <c r="J1" s="1"/>
      <c r="K1" s="1"/>
      <c r="L1" s="1"/>
      <c r="M1" s="1"/>
      <c r="N1" s="1"/>
    </row>
    <row r="2" spans="2:14" ht="15">
      <c r="B2" s="1"/>
      <c r="C2" s="3"/>
      <c r="D2" s="19"/>
      <c r="E2" s="19"/>
      <c r="F2" s="19"/>
      <c r="G2" s="19"/>
      <c r="H2" s="19"/>
      <c r="I2" s="3"/>
      <c r="J2" s="3"/>
      <c r="K2" s="4"/>
      <c r="L2" s="4"/>
      <c r="M2" s="1"/>
      <c r="N2" s="1"/>
    </row>
    <row r="3" spans="2:14" ht="15.75">
      <c r="B3" s="1"/>
      <c r="C3" s="3"/>
      <c r="D3" s="22" t="s">
        <v>31</v>
      </c>
      <c r="E3" s="22"/>
      <c r="F3" s="22"/>
      <c r="G3" s="22"/>
      <c r="H3" s="22"/>
      <c r="I3" s="3"/>
      <c r="J3" s="3"/>
      <c r="K3" s="4"/>
      <c r="L3" s="4"/>
      <c r="M3" s="1"/>
      <c r="N3" s="1"/>
    </row>
    <row r="4" spans="2:14" ht="15.75">
      <c r="B4" s="1"/>
      <c r="C4" s="3"/>
      <c r="D4" s="22" t="s">
        <v>0</v>
      </c>
      <c r="E4" s="22"/>
      <c r="F4" s="22"/>
      <c r="G4" s="22"/>
      <c r="H4" s="22"/>
      <c r="I4" s="3"/>
      <c r="J4" s="3"/>
      <c r="K4" s="4"/>
      <c r="L4" s="4"/>
      <c r="M4" s="1"/>
      <c r="N4" s="1"/>
    </row>
    <row r="5" spans="2:14" ht="15.75">
      <c r="B5" s="1"/>
      <c r="C5" s="3"/>
      <c r="D5" s="22" t="s">
        <v>32</v>
      </c>
      <c r="E5" s="22"/>
      <c r="F5" s="22"/>
      <c r="G5" s="22"/>
      <c r="H5" s="22"/>
      <c r="I5" s="3"/>
      <c r="J5" s="3"/>
      <c r="K5" s="4"/>
      <c r="L5" s="4"/>
      <c r="M5" s="1"/>
      <c r="N5" s="1"/>
    </row>
    <row r="6" spans="2:14" ht="15.75">
      <c r="B6" s="5"/>
      <c r="C6" s="6"/>
      <c r="D6" s="22"/>
      <c r="E6" s="22"/>
      <c r="F6" s="22"/>
      <c r="G6" s="22"/>
      <c r="H6" s="22"/>
      <c r="I6" s="17"/>
      <c r="J6" s="7"/>
      <c r="K6" s="7"/>
      <c r="L6" s="7"/>
      <c r="M6" s="7"/>
      <c r="N6" s="7"/>
    </row>
    <row r="7" spans="2:14" ht="9.75" customHeight="1">
      <c r="B7" s="20"/>
      <c r="C7" s="20"/>
      <c r="D7" s="20"/>
      <c r="E7" s="20"/>
      <c r="F7" s="20"/>
      <c r="G7" s="20"/>
      <c r="H7" s="20"/>
      <c r="I7" s="20"/>
      <c r="J7" s="20"/>
      <c r="K7" s="1"/>
      <c r="L7" s="1"/>
      <c r="M7" s="1"/>
      <c r="N7" s="1"/>
    </row>
    <row r="8" spans="2:14" ht="8.25" customHeight="1">
      <c r="B8" s="20"/>
      <c r="C8" s="20"/>
      <c r="D8" s="20"/>
      <c r="E8" s="20"/>
      <c r="F8" s="20"/>
      <c r="G8" s="20"/>
      <c r="H8" s="20"/>
      <c r="I8" s="20"/>
      <c r="J8" s="20"/>
      <c r="K8" s="1"/>
      <c r="L8" s="1"/>
      <c r="M8" s="1"/>
      <c r="N8" s="1"/>
    </row>
    <row r="9" spans="2:14" ht="15">
      <c r="B9" s="23"/>
      <c r="C9" s="24" t="s">
        <v>1</v>
      </c>
      <c r="D9" s="24"/>
      <c r="E9" s="25" t="s">
        <v>2</v>
      </c>
      <c r="F9" s="25" t="s">
        <v>3</v>
      </c>
      <c r="G9" s="26" t="s">
        <v>4</v>
      </c>
      <c r="H9" s="26" t="s">
        <v>5</v>
      </c>
      <c r="I9" s="26" t="s">
        <v>6</v>
      </c>
      <c r="J9" s="27"/>
      <c r="K9" s="8"/>
      <c r="L9" s="8"/>
      <c r="M9" s="8"/>
      <c r="N9" s="8"/>
    </row>
    <row r="10" spans="2:14" ht="15">
      <c r="B10" s="28"/>
      <c r="C10" s="29"/>
      <c r="D10" s="29"/>
      <c r="E10" s="30">
        <v>1</v>
      </c>
      <c r="F10" s="30">
        <v>2</v>
      </c>
      <c r="G10" s="31">
        <v>3</v>
      </c>
      <c r="H10" s="31" t="s">
        <v>7</v>
      </c>
      <c r="I10" s="31" t="s">
        <v>8</v>
      </c>
      <c r="J10" s="32"/>
      <c r="K10" s="8"/>
      <c r="L10" s="8"/>
      <c r="M10" s="8"/>
      <c r="N10" s="8"/>
    </row>
    <row r="11" spans="2:14" ht="6" customHeight="1">
      <c r="B11" s="33"/>
      <c r="C11" s="34"/>
      <c r="D11" s="34"/>
      <c r="E11" s="34"/>
      <c r="F11" s="34"/>
      <c r="G11" s="34"/>
      <c r="H11" s="34"/>
      <c r="I11" s="34"/>
      <c r="J11" s="35"/>
      <c r="K11" s="1"/>
      <c r="L11" s="1"/>
      <c r="M11" s="1"/>
      <c r="N11" s="1"/>
    </row>
    <row r="12" spans="2:14" ht="10.5" customHeight="1">
      <c r="B12" s="36"/>
      <c r="C12" s="37"/>
      <c r="D12" s="37"/>
      <c r="E12" s="37"/>
      <c r="F12" s="37"/>
      <c r="G12" s="37"/>
      <c r="H12" s="37"/>
      <c r="I12" s="37"/>
      <c r="J12" s="38"/>
      <c r="K12" s="4"/>
      <c r="L12" s="4"/>
      <c r="M12" s="1"/>
      <c r="N12" s="1"/>
    </row>
    <row r="13" spans="2:14" ht="15">
      <c r="B13" s="39"/>
      <c r="C13" s="40" t="s">
        <v>9</v>
      </c>
      <c r="D13" s="40"/>
      <c r="E13" s="41"/>
      <c r="F13" s="41"/>
      <c r="G13" s="41"/>
      <c r="H13" s="41"/>
      <c r="I13" s="41"/>
      <c r="J13" s="42"/>
      <c r="K13" s="4"/>
      <c r="L13" s="4"/>
      <c r="M13" s="1"/>
      <c r="N13" s="1"/>
    </row>
    <row r="14" spans="2:14" ht="15">
      <c r="B14" s="39"/>
      <c r="C14" s="43"/>
      <c r="D14" s="43"/>
      <c r="E14" s="41"/>
      <c r="F14" s="41"/>
      <c r="G14" s="41"/>
      <c r="H14" s="41"/>
      <c r="I14" s="41"/>
      <c r="J14" s="42"/>
      <c r="K14" s="4"/>
      <c r="L14" s="4"/>
      <c r="M14" s="1"/>
      <c r="N14" s="1"/>
    </row>
    <row r="15" spans="2:14" ht="15">
      <c r="B15" s="44"/>
      <c r="C15" s="45" t="s">
        <v>10</v>
      </c>
      <c r="D15" s="45"/>
      <c r="E15" s="55">
        <f>SUM(E17:E23)</f>
        <v>15921489.35</v>
      </c>
      <c r="F15" s="55">
        <f>SUM(F17:F23)</f>
        <v>171450852.6</v>
      </c>
      <c r="G15" s="55">
        <f>SUM(G17:G23)</f>
        <v>153629877.56</v>
      </c>
      <c r="H15" s="55">
        <f>SUM(H17:H23)</f>
        <v>33742464.39</v>
      </c>
      <c r="I15" s="55">
        <f>SUM(I17:I23)</f>
        <v>17820975.04</v>
      </c>
      <c r="J15" s="46"/>
      <c r="K15" s="4"/>
      <c r="L15" s="4"/>
      <c r="M15" s="1"/>
      <c r="N15" s="1"/>
    </row>
    <row r="16" spans="2:15" ht="15">
      <c r="B16" s="47"/>
      <c r="C16" s="48"/>
      <c r="D16" s="48"/>
      <c r="E16" s="56"/>
      <c r="F16" s="56"/>
      <c r="G16" s="56"/>
      <c r="H16" s="56"/>
      <c r="I16" s="56"/>
      <c r="J16" s="49"/>
      <c r="K16" s="4"/>
      <c r="L16" s="4"/>
      <c r="M16" s="1"/>
      <c r="N16" s="1"/>
      <c r="O16" s="1"/>
    </row>
    <row r="17" spans="2:15" ht="15">
      <c r="B17" s="47"/>
      <c r="C17" s="50" t="s">
        <v>11</v>
      </c>
      <c r="D17" s="50"/>
      <c r="E17" s="57">
        <v>3869634.07</v>
      </c>
      <c r="F17" s="57">
        <v>88406080.02</v>
      </c>
      <c r="G17" s="57">
        <v>72225431.1</v>
      </c>
      <c r="H17" s="58">
        <f>E17+F17-G17</f>
        <v>20050282.989999995</v>
      </c>
      <c r="I17" s="58">
        <f>H17-E17</f>
        <v>16180648.919999994</v>
      </c>
      <c r="J17" s="49"/>
      <c r="K17" s="4"/>
      <c r="L17" s="4"/>
      <c r="M17" s="1"/>
      <c r="N17" s="1"/>
      <c r="O17" s="1"/>
    </row>
    <row r="18" spans="2:15" ht="15">
      <c r="B18" s="47"/>
      <c r="C18" s="50" t="s">
        <v>12</v>
      </c>
      <c r="D18" s="50"/>
      <c r="E18" s="57">
        <v>11863118.92</v>
      </c>
      <c r="F18" s="57">
        <v>83044772.58</v>
      </c>
      <c r="G18" s="57">
        <v>81404446.46</v>
      </c>
      <c r="H18" s="58">
        <f aca="true" t="shared" si="0" ref="H18:H23">E18+F18-G18</f>
        <v>13503445.040000007</v>
      </c>
      <c r="I18" s="58">
        <f aca="true" t="shared" si="1" ref="I18:I23">H18-E18</f>
        <v>1640326.1200000066</v>
      </c>
      <c r="J18" s="49"/>
      <c r="K18" s="4"/>
      <c r="L18" s="4"/>
      <c r="M18" s="1"/>
      <c r="N18" s="1"/>
      <c r="O18" s="1"/>
    </row>
    <row r="19" spans="2:15" ht="15">
      <c r="B19" s="47"/>
      <c r="C19" s="50" t="s">
        <v>13</v>
      </c>
      <c r="D19" s="50"/>
      <c r="E19" s="57">
        <v>0</v>
      </c>
      <c r="F19" s="57">
        <v>0</v>
      </c>
      <c r="G19" s="57">
        <v>0</v>
      </c>
      <c r="H19" s="58">
        <f t="shared" si="0"/>
        <v>0</v>
      </c>
      <c r="I19" s="58">
        <f t="shared" si="1"/>
        <v>0</v>
      </c>
      <c r="J19" s="49"/>
      <c r="K19" s="4"/>
      <c r="L19" s="4"/>
      <c r="M19" s="1"/>
      <c r="N19" s="1"/>
      <c r="O19" s="1"/>
    </row>
    <row r="20" spans="2:15" ht="15">
      <c r="B20" s="47"/>
      <c r="C20" s="50" t="s">
        <v>14</v>
      </c>
      <c r="D20" s="50"/>
      <c r="E20" s="57">
        <v>0</v>
      </c>
      <c r="F20" s="57">
        <v>0</v>
      </c>
      <c r="G20" s="57">
        <v>0</v>
      </c>
      <c r="H20" s="58">
        <f t="shared" si="0"/>
        <v>0</v>
      </c>
      <c r="I20" s="58">
        <f t="shared" si="1"/>
        <v>0</v>
      </c>
      <c r="J20" s="49"/>
      <c r="K20" s="4"/>
      <c r="L20" s="4"/>
      <c r="M20" s="1"/>
      <c r="N20" s="1"/>
      <c r="O20" s="1" t="s">
        <v>15</v>
      </c>
    </row>
    <row r="21" spans="2:15" ht="15">
      <c r="B21" s="47"/>
      <c r="C21" s="50" t="s">
        <v>16</v>
      </c>
      <c r="D21" s="50"/>
      <c r="E21" s="57">
        <v>0</v>
      </c>
      <c r="F21" s="57">
        <v>0</v>
      </c>
      <c r="G21" s="57">
        <v>0</v>
      </c>
      <c r="H21" s="58">
        <f t="shared" si="0"/>
        <v>0</v>
      </c>
      <c r="I21" s="58">
        <f t="shared" si="1"/>
        <v>0</v>
      </c>
      <c r="J21" s="49"/>
      <c r="K21" s="4"/>
      <c r="L21" s="4"/>
      <c r="M21" s="1"/>
      <c r="N21" s="1"/>
      <c r="O21" s="1"/>
    </row>
    <row r="22" spans="2:15" ht="15">
      <c r="B22" s="47"/>
      <c r="C22" s="50" t="s">
        <v>17</v>
      </c>
      <c r="D22" s="50"/>
      <c r="E22" s="57">
        <v>0</v>
      </c>
      <c r="F22" s="57">
        <v>0</v>
      </c>
      <c r="G22" s="57">
        <v>0</v>
      </c>
      <c r="H22" s="58">
        <f t="shared" si="0"/>
        <v>0</v>
      </c>
      <c r="I22" s="58">
        <f t="shared" si="1"/>
        <v>0</v>
      </c>
      <c r="J22" s="49"/>
      <c r="K22" s="4"/>
      <c r="L22" s="4"/>
      <c r="M22" s="1" t="s">
        <v>15</v>
      </c>
      <c r="N22" s="1"/>
      <c r="O22" s="1"/>
    </row>
    <row r="23" spans="2:10" ht="15">
      <c r="B23" s="47"/>
      <c r="C23" s="50" t="s">
        <v>18</v>
      </c>
      <c r="D23" s="50"/>
      <c r="E23" s="57">
        <v>188736.36</v>
      </c>
      <c r="F23" s="57">
        <v>0</v>
      </c>
      <c r="G23" s="57">
        <v>0</v>
      </c>
      <c r="H23" s="58">
        <f t="shared" si="0"/>
        <v>188736.36</v>
      </c>
      <c r="I23" s="58">
        <f t="shared" si="1"/>
        <v>0</v>
      </c>
      <c r="J23" s="49"/>
    </row>
    <row r="24" spans="2:10" ht="15">
      <c r="B24" s="47"/>
      <c r="C24" s="51"/>
      <c r="D24" s="51"/>
      <c r="E24" s="56"/>
      <c r="F24" s="56"/>
      <c r="G24" s="56"/>
      <c r="H24" s="56"/>
      <c r="I24" s="56"/>
      <c r="J24" s="49"/>
    </row>
    <row r="25" spans="2:10" ht="15">
      <c r="B25" s="44"/>
      <c r="C25" s="45" t="s">
        <v>19</v>
      </c>
      <c r="D25" s="45"/>
      <c r="E25" s="55">
        <f>SUM(E27:E35)</f>
        <v>18879730.25</v>
      </c>
      <c r="F25" s="55">
        <f>SUM(F27:F35)</f>
        <v>0</v>
      </c>
      <c r="G25" s="55">
        <f>SUM(G27:G35)</f>
        <v>0</v>
      </c>
      <c r="H25" s="55">
        <f>SUM(H27:H35)</f>
        <v>18879730.25</v>
      </c>
      <c r="I25" s="55">
        <f>SUM(I27:I35)</f>
        <v>0</v>
      </c>
      <c r="J25" s="46"/>
    </row>
    <row r="26" spans="2:10" ht="15">
      <c r="B26" s="47"/>
      <c r="C26" s="48"/>
      <c r="D26" s="51"/>
      <c r="E26" s="56"/>
      <c r="F26" s="56"/>
      <c r="G26" s="56"/>
      <c r="H26" s="56"/>
      <c r="I26" s="56"/>
      <c r="J26" s="49"/>
    </row>
    <row r="27" spans="2:10" ht="15">
      <c r="B27" s="47"/>
      <c r="C27" s="50" t="s">
        <v>20</v>
      </c>
      <c r="D27" s="50"/>
      <c r="E27" s="57">
        <v>0</v>
      </c>
      <c r="F27" s="57">
        <v>0</v>
      </c>
      <c r="G27" s="57">
        <v>0</v>
      </c>
      <c r="H27" s="58">
        <f>E27+F27-G27</f>
        <v>0</v>
      </c>
      <c r="I27" s="58">
        <f>H27-E27</f>
        <v>0</v>
      </c>
      <c r="J27" s="49"/>
    </row>
    <row r="28" spans="2:10" ht="15">
      <c r="B28" s="47"/>
      <c r="C28" s="50" t="s">
        <v>21</v>
      </c>
      <c r="D28" s="50"/>
      <c r="E28" s="57">
        <v>0</v>
      </c>
      <c r="F28" s="57">
        <v>0</v>
      </c>
      <c r="G28" s="57">
        <v>0</v>
      </c>
      <c r="H28" s="58">
        <f aca="true" t="shared" si="2" ref="H28:H35">E28+F28-G28</f>
        <v>0</v>
      </c>
      <c r="I28" s="58">
        <f aca="true" t="shared" si="3" ref="I28:I34">H28-E28</f>
        <v>0</v>
      </c>
      <c r="J28" s="49"/>
    </row>
    <row r="29" spans="2:10" ht="15">
      <c r="B29" s="47"/>
      <c r="C29" s="50" t="s">
        <v>22</v>
      </c>
      <c r="D29" s="50"/>
      <c r="E29" s="57">
        <v>3000000</v>
      </c>
      <c r="F29" s="57">
        <v>0</v>
      </c>
      <c r="G29" s="57">
        <v>0</v>
      </c>
      <c r="H29" s="58">
        <f t="shared" si="2"/>
        <v>3000000</v>
      </c>
      <c r="I29" s="58">
        <f t="shared" si="3"/>
        <v>0</v>
      </c>
      <c r="J29" s="49"/>
    </row>
    <row r="30" spans="2:10" ht="15">
      <c r="B30" s="47"/>
      <c r="C30" s="50" t="s">
        <v>23</v>
      </c>
      <c r="D30" s="50"/>
      <c r="E30" s="57">
        <v>31834960.81</v>
      </c>
      <c r="F30" s="57">
        <v>0</v>
      </c>
      <c r="G30" s="57">
        <v>0</v>
      </c>
      <c r="H30" s="58">
        <f t="shared" si="2"/>
        <v>31834960.81</v>
      </c>
      <c r="I30" s="58">
        <f t="shared" si="3"/>
        <v>0</v>
      </c>
      <c r="J30" s="49"/>
    </row>
    <row r="31" spans="2:10" ht="15">
      <c r="B31" s="47"/>
      <c r="C31" s="50" t="s">
        <v>24</v>
      </c>
      <c r="D31" s="50"/>
      <c r="E31" s="57">
        <v>139200</v>
      </c>
      <c r="F31" s="57">
        <v>0</v>
      </c>
      <c r="G31" s="57">
        <v>0</v>
      </c>
      <c r="H31" s="58">
        <f t="shared" si="2"/>
        <v>139200</v>
      </c>
      <c r="I31" s="58">
        <f t="shared" si="3"/>
        <v>0</v>
      </c>
      <c r="J31" s="49"/>
    </row>
    <row r="32" spans="2:10" ht="15">
      <c r="B32" s="47"/>
      <c r="C32" s="50" t="s">
        <v>25</v>
      </c>
      <c r="D32" s="50"/>
      <c r="E32" s="57">
        <v>-16094430.56</v>
      </c>
      <c r="F32" s="57">
        <v>0</v>
      </c>
      <c r="G32" s="57">
        <v>0</v>
      </c>
      <c r="H32" s="58">
        <f t="shared" si="2"/>
        <v>-16094430.56</v>
      </c>
      <c r="I32" s="58">
        <f t="shared" si="3"/>
        <v>0</v>
      </c>
      <c r="J32" s="49"/>
    </row>
    <row r="33" spans="2:10" ht="15">
      <c r="B33" s="47"/>
      <c r="C33" s="50" t="s">
        <v>26</v>
      </c>
      <c r="D33" s="50"/>
      <c r="E33" s="57">
        <v>0</v>
      </c>
      <c r="F33" s="57">
        <v>0</v>
      </c>
      <c r="G33" s="57">
        <v>0</v>
      </c>
      <c r="H33" s="58">
        <f t="shared" si="2"/>
        <v>0</v>
      </c>
      <c r="I33" s="58">
        <f t="shared" si="3"/>
        <v>0</v>
      </c>
      <c r="J33" s="49"/>
    </row>
    <row r="34" spans="2:10" ht="15">
      <c r="B34" s="47"/>
      <c r="C34" s="50" t="s">
        <v>27</v>
      </c>
      <c r="D34" s="50"/>
      <c r="E34" s="57">
        <v>0</v>
      </c>
      <c r="F34" s="57">
        <v>0</v>
      </c>
      <c r="G34" s="57">
        <v>0</v>
      </c>
      <c r="H34" s="58">
        <f t="shared" si="2"/>
        <v>0</v>
      </c>
      <c r="I34" s="58">
        <f t="shared" si="3"/>
        <v>0</v>
      </c>
      <c r="J34" s="49"/>
    </row>
    <row r="35" spans="2:10" ht="15">
      <c r="B35" s="47"/>
      <c r="C35" s="50" t="s">
        <v>28</v>
      </c>
      <c r="D35" s="50"/>
      <c r="E35" s="57">
        <v>0</v>
      </c>
      <c r="F35" s="57">
        <v>0</v>
      </c>
      <c r="G35" s="57">
        <v>0</v>
      </c>
      <c r="H35" s="58">
        <f t="shared" si="2"/>
        <v>0</v>
      </c>
      <c r="I35" s="58">
        <f>H35-E35</f>
        <v>0</v>
      </c>
      <c r="J35" s="49"/>
    </row>
    <row r="36" spans="2:10" ht="15">
      <c r="B36" s="47"/>
      <c r="C36" s="51"/>
      <c r="D36" s="51"/>
      <c r="E36" s="56"/>
      <c r="F36" s="56"/>
      <c r="G36" s="56"/>
      <c r="H36" s="56"/>
      <c r="I36" s="56"/>
      <c r="J36" s="49"/>
    </row>
    <row r="37" spans="2:10" ht="15">
      <c r="B37" s="39"/>
      <c r="C37" s="40" t="s">
        <v>29</v>
      </c>
      <c r="D37" s="40"/>
      <c r="E37" s="55">
        <f>E15+E25</f>
        <v>34801219.6</v>
      </c>
      <c r="F37" s="55">
        <f>F15+F25</f>
        <v>171450852.6</v>
      </c>
      <c r="G37" s="55">
        <f>G15+G25</f>
        <v>153629877.56</v>
      </c>
      <c r="H37" s="55">
        <f>H15+H25</f>
        <v>52622194.64</v>
      </c>
      <c r="I37" s="55">
        <f>I15+I25</f>
        <v>17820975.04</v>
      </c>
      <c r="J37" s="42"/>
    </row>
    <row r="38" spans="2:10" ht="15">
      <c r="B38" s="52"/>
      <c r="C38" s="53"/>
      <c r="D38" s="53"/>
      <c r="E38" s="53"/>
      <c r="F38" s="53"/>
      <c r="G38" s="53"/>
      <c r="H38" s="53"/>
      <c r="I38" s="53"/>
      <c r="J38" s="54"/>
    </row>
    <row r="39" spans="2:10" ht="15">
      <c r="B39" s="9"/>
      <c r="C39" s="10"/>
      <c r="D39" s="11"/>
      <c r="F39" s="9"/>
      <c r="G39" s="9"/>
      <c r="H39" s="9"/>
      <c r="I39" s="9"/>
      <c r="J39" s="9"/>
    </row>
    <row r="40" spans="2:18" ht="15">
      <c r="B40" s="1"/>
      <c r="C40" s="21" t="s">
        <v>30</v>
      </c>
      <c r="D40" s="21"/>
      <c r="E40" s="21"/>
      <c r="F40" s="21"/>
      <c r="G40" s="21"/>
      <c r="H40" s="21"/>
      <c r="I40" s="21"/>
      <c r="J40" s="12"/>
      <c r="K40" s="12"/>
      <c r="L40" s="1"/>
      <c r="M40" s="1"/>
      <c r="N40" s="1"/>
      <c r="O40" s="1"/>
      <c r="P40" s="1"/>
      <c r="Q40" s="1"/>
      <c r="R40" s="1"/>
    </row>
    <row r="41" spans="2:18" ht="15">
      <c r="B41" s="61"/>
      <c r="C41" s="62"/>
      <c r="D41" s="63"/>
      <c r="E41" s="63"/>
      <c r="F41" s="4"/>
      <c r="G41" s="1"/>
      <c r="H41" s="15"/>
      <c r="I41" s="13"/>
      <c r="J41" s="14"/>
      <c r="K41" s="14"/>
      <c r="L41" s="1"/>
      <c r="M41" s="1"/>
      <c r="N41" s="1"/>
      <c r="O41" s="1"/>
      <c r="P41" s="1"/>
      <c r="Q41" s="1"/>
      <c r="R41" s="1"/>
    </row>
    <row r="42" spans="2:9" s="18" customFormat="1" ht="15" customHeight="1">
      <c r="B42" s="64"/>
      <c r="C42" s="64"/>
      <c r="D42" s="65"/>
      <c r="E42" s="64"/>
      <c r="F42" s="64"/>
      <c r="G42" s="59"/>
      <c r="H42" s="59"/>
      <c r="I42" s="59"/>
    </row>
    <row r="43" spans="2:9" s="18" customFormat="1" ht="15" customHeight="1">
      <c r="B43" s="66"/>
      <c r="C43" s="67"/>
      <c r="D43" s="67"/>
      <c r="E43" s="67"/>
      <c r="F43" s="67"/>
      <c r="G43" s="59"/>
      <c r="H43" s="59"/>
      <c r="I43" s="59"/>
    </row>
    <row r="44" spans="2:9" ht="15" customHeight="1" hidden="1">
      <c r="B44" s="66"/>
      <c r="C44" s="67"/>
      <c r="D44" s="67"/>
      <c r="E44" s="67"/>
      <c r="F44" s="67"/>
      <c r="G44" s="16"/>
      <c r="H44" s="16"/>
      <c r="I44" s="60"/>
    </row>
    <row r="45" spans="2:6" ht="15" customHeight="1" hidden="1">
      <c r="B45" s="66"/>
      <c r="C45" s="67"/>
      <c r="D45" s="67"/>
      <c r="E45" s="67"/>
      <c r="F45" s="67"/>
    </row>
    <row r="46" spans="2:9" ht="15" customHeight="1" hidden="1">
      <c r="B46" s="66"/>
      <c r="C46" s="67"/>
      <c r="D46" s="67"/>
      <c r="E46" s="67"/>
      <c r="F46" s="67"/>
      <c r="G46" s="60"/>
      <c r="H46" s="60"/>
      <c r="I46" s="60"/>
    </row>
    <row r="47" spans="2:9" ht="15">
      <c r="B47" s="66"/>
      <c r="C47" s="67"/>
      <c r="D47" s="67"/>
      <c r="E47" s="67"/>
      <c r="F47" s="67"/>
      <c r="G47" s="60"/>
      <c r="H47" s="60"/>
      <c r="I47" s="60"/>
    </row>
    <row r="48" spans="2:6" ht="15">
      <c r="B48" s="66"/>
      <c r="C48" s="67"/>
      <c r="D48" s="67"/>
      <c r="E48" s="67"/>
      <c r="F48" s="67"/>
    </row>
    <row r="49" spans="2:6" ht="15">
      <c r="B49" s="66"/>
      <c r="C49" s="67"/>
      <c r="D49" s="67"/>
      <c r="E49" s="67"/>
      <c r="F49" s="67"/>
    </row>
    <row r="50" ht="15"/>
    <row r="51" ht="15"/>
    <row r="52" ht="15"/>
    <row r="53" ht="15"/>
    <row r="54" ht="15" hidden="1"/>
    <row r="55" ht="15" hidden="1"/>
    <row r="56" ht="15"/>
  </sheetData>
  <sheetProtection/>
  <mergeCells count="32">
    <mergeCell ref="C34:D34"/>
    <mergeCell ref="C35:D35"/>
    <mergeCell ref="C37:D37"/>
    <mergeCell ref="B38:J38"/>
    <mergeCell ref="C40:I40"/>
    <mergeCell ref="C28:D28"/>
    <mergeCell ref="C29:D29"/>
    <mergeCell ref="C30:D30"/>
    <mergeCell ref="C31:D31"/>
    <mergeCell ref="C32:D32"/>
    <mergeCell ref="C33:D33"/>
    <mergeCell ref="C20:D20"/>
    <mergeCell ref="C21:D21"/>
    <mergeCell ref="C22:D22"/>
    <mergeCell ref="C23:D23"/>
    <mergeCell ref="C25:D25"/>
    <mergeCell ref="C27:D27"/>
    <mergeCell ref="B12:J12"/>
    <mergeCell ref="C13:D13"/>
    <mergeCell ref="C15:D15"/>
    <mergeCell ref="C17:D17"/>
    <mergeCell ref="C18:D18"/>
    <mergeCell ref="C19:D19"/>
    <mergeCell ref="D5:H5"/>
    <mergeCell ref="D6:H6"/>
    <mergeCell ref="B7:J7"/>
    <mergeCell ref="B8:J8"/>
    <mergeCell ref="C9:D10"/>
    <mergeCell ref="B11:J11"/>
    <mergeCell ref="D2:H2"/>
    <mergeCell ref="D4:H4"/>
    <mergeCell ref="D3:H3"/>
  </mergeCells>
  <printOptions horizontalCentered="1" verticalCentered="1"/>
  <pageMargins left="0.31496062992125984" right="0.31496062992125984" top="0.35433070866141736" bottom="0.35433070866141736" header="0.31496062992125984" footer="0"/>
  <pageSetup fitToHeight="1" fitToWidth="1" horizontalDpi="600" verticalDpi="600" orientation="landscape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oficina1</cp:lastModifiedBy>
  <cp:lastPrinted>2020-08-06T19:57:47Z</cp:lastPrinted>
  <dcterms:created xsi:type="dcterms:W3CDTF">2014-09-29T18:59:31Z</dcterms:created>
  <dcterms:modified xsi:type="dcterms:W3CDTF">2020-08-06T19:58:41Z</dcterms:modified>
  <cp:category/>
  <cp:version/>
  <cp:contentType/>
  <cp:contentStatus/>
</cp:coreProperties>
</file>