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BARCA IEEJAG 23 AGOSTO 2019\CONTINGENCIA 16 JULIO 2020\CUENTA PUBLICA 2020 EDOS FINANC MENSUALES\EDOS FINANCIEROS AL 12 DE JULIO 2020 KAREN POR MES\03_MARZO\LDF A MARZO 2020\"/>
    </mc:Choice>
  </mc:AlternateContent>
  <xr:revisionPtr revIDLastSave="0" documentId="13_ncr:1_{09BDC239-198B-4011-8E9B-38447E63E7E1}" xr6:coauthVersionLast="45" xr6:coauthVersionMax="45" xr10:uidLastSave="{00000000-0000-0000-0000-000000000000}"/>
  <bookViews>
    <workbookView xWindow="-120" yWindow="-120" windowWidth="24240" windowHeight="13140" xr2:uid="{BB63C0CB-D835-4A10-9143-C41EB9B026BF}"/>
  </bookViews>
  <sheets>
    <sheet name="Balance Pptario" sheetId="5" r:id="rId1"/>
  </sheets>
  <definedNames>
    <definedName name="_xlnm.Print_Titles" localSheetId="0">'Balance Pptario'!$1:$5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5" l="1"/>
  <c r="D80" i="5"/>
  <c r="E78" i="5"/>
  <c r="D78" i="5"/>
  <c r="C78" i="5"/>
  <c r="E76" i="5"/>
  <c r="D76" i="5"/>
  <c r="C76" i="5"/>
  <c r="E75" i="5"/>
  <c r="D75" i="5"/>
  <c r="D74" i="5" s="1"/>
  <c r="C75" i="5"/>
  <c r="E74" i="5"/>
  <c r="E82" i="5" s="1"/>
  <c r="E84" i="5" s="1"/>
  <c r="C74" i="5"/>
  <c r="E72" i="5"/>
  <c r="D72" i="5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D64" i="5" s="1"/>
  <c r="D66" i="5" s="1"/>
  <c r="C56" i="5"/>
  <c r="E54" i="5"/>
  <c r="E64" i="5" s="1"/>
  <c r="E66" i="5" s="1"/>
  <c r="D54" i="5"/>
  <c r="C54" i="5"/>
  <c r="C64" i="5" s="1"/>
  <c r="C66" i="5" s="1"/>
  <c r="E44" i="5"/>
  <c r="D44" i="5"/>
  <c r="C44" i="5"/>
  <c r="E41" i="5"/>
  <c r="E48" i="5" s="1"/>
  <c r="E12" i="5" s="1"/>
  <c r="E9" i="5" s="1"/>
  <c r="D41" i="5"/>
  <c r="D48" i="5" s="1"/>
  <c r="D12" i="5" s="1"/>
  <c r="D9" i="5" s="1"/>
  <c r="C41" i="5"/>
  <c r="C48" i="5" s="1"/>
  <c r="C12" i="5" s="1"/>
  <c r="C9" i="5" s="1"/>
  <c r="E31" i="5"/>
  <c r="D31" i="5"/>
  <c r="C31" i="5"/>
  <c r="E18" i="5"/>
  <c r="D18" i="5"/>
  <c r="E14" i="5"/>
  <c r="D14" i="5"/>
  <c r="C14" i="5"/>
  <c r="E22" i="5" l="1"/>
  <c r="E24" i="5" s="1"/>
  <c r="E26" i="5" s="1"/>
  <c r="E35" i="5" s="1"/>
  <c r="D22" i="5"/>
  <c r="D24" i="5" s="1"/>
  <c r="D26" i="5" s="1"/>
  <c r="D35" i="5" s="1"/>
  <c r="C82" i="5"/>
  <c r="C84" i="5" s="1"/>
  <c r="C22" i="5"/>
  <c r="C24" i="5" s="1"/>
  <c r="C26" i="5" s="1"/>
  <c r="C35" i="5" s="1"/>
  <c r="D82" i="5"/>
  <c r="D84" i="5" s="1"/>
</calcChain>
</file>

<file path=xl/sharedStrings.xml><?xml version="1.0" encoding="utf-8"?>
<sst xmlns="http://schemas.openxmlformats.org/spreadsheetml/2006/main" count="70" uniqueCount="46">
  <si>
    <t>INSTITUTO ESTATAL PARA LA EDUCACION DE JOVENES Y ADULTOS DE GUERRERO (a)</t>
  </si>
  <si>
    <t>(PESOS)</t>
  </si>
  <si>
    <t>Concepto (c)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</si>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</sst>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0" fontId="1" fillId="0" borderId="0" xfId="2"/>
    <xf numFmtId="0" fontId="4" fillId="0" borderId="0" xfId="2" applyFont="1"/>
    <xf numFmtId="0" fontId="6" fillId="0" borderId="0" xfId="2" applyFont="1"/>
    <xf numFmtId="0" fontId="3" fillId="0" borderId="0" xfId="0" applyFont="1"/>
    <xf numFmtId="0" fontId="2" fillId="0" borderId="7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 indent="5"/>
    </xf>
    <xf numFmtId="43" fontId="2" fillId="0" borderId="5" xfId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43" fontId="2" fillId="0" borderId="0" xfId="0" applyNumberFormat="1" applyFont="1"/>
    <xf numFmtId="43" fontId="2" fillId="2" borderId="5" xfId="1" applyFont="1" applyFill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43" fontId="2" fillId="0" borderId="10" xfId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3" fillId="2" borderId="13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5"/>
    </xf>
    <xf numFmtId="43" fontId="2" fillId="0" borderId="5" xfId="1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justify" vertical="center"/>
    </xf>
    <xf numFmtId="164" fontId="2" fillId="0" borderId="10" xfId="0" applyNumberFormat="1" applyFont="1" applyBorder="1" applyAlignment="1">
      <alignment horizontal="left" vertical="center" indent="1"/>
    </xf>
    <xf numFmtId="43" fontId="2" fillId="3" borderId="5" xfId="1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 indent="1"/>
    </xf>
    <xf numFmtId="164" fontId="3" fillId="0" borderId="10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Normal 10" xfId="2" xr:uid="{DD9203C4-2704-4DDA-9790-8B845F134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A2ED-46E5-4154-ACEE-54E39D72EFA9}">
  <sheetPr>
    <pageSetUpPr fitToPage="1"/>
  </sheetPr>
  <dimension ref="A1:O95"/>
  <sheetViews>
    <sheetView tabSelected="1" workbookViewId="0">
      <pane ySplit="8" topLeftCell="A9" activePane="bottomLeft" state="frozen"/>
      <selection pane="bottomLeft" activeCell="G9" sqref="G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6" width="11.42578125" style="1"/>
    <col min="7" max="7" width="12.85546875" style="1" bestFit="1" customWidth="1"/>
    <col min="8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262" width="11.42578125" style="1"/>
    <col min="263" max="263" width="12.85546875" style="1" bestFit="1" customWidth="1"/>
    <col min="264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518" width="11.42578125" style="1"/>
    <col min="519" max="519" width="12.85546875" style="1" bestFit="1" customWidth="1"/>
    <col min="520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774" width="11.42578125" style="1"/>
    <col min="775" max="775" width="12.85546875" style="1" bestFit="1" customWidth="1"/>
    <col min="776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030" width="11.42578125" style="1"/>
    <col min="1031" max="1031" width="12.85546875" style="1" bestFit="1" customWidth="1"/>
    <col min="1032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286" width="11.42578125" style="1"/>
    <col min="1287" max="1287" width="12.85546875" style="1" bestFit="1" customWidth="1"/>
    <col min="1288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542" width="11.42578125" style="1"/>
    <col min="1543" max="1543" width="12.85546875" style="1" bestFit="1" customWidth="1"/>
    <col min="1544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1798" width="11.42578125" style="1"/>
    <col min="1799" max="1799" width="12.85546875" style="1" bestFit="1" customWidth="1"/>
    <col min="1800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054" width="11.42578125" style="1"/>
    <col min="2055" max="2055" width="12.85546875" style="1" bestFit="1" customWidth="1"/>
    <col min="2056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310" width="11.42578125" style="1"/>
    <col min="2311" max="2311" width="12.85546875" style="1" bestFit="1" customWidth="1"/>
    <col min="2312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566" width="11.42578125" style="1"/>
    <col min="2567" max="2567" width="12.85546875" style="1" bestFit="1" customWidth="1"/>
    <col min="2568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2822" width="11.42578125" style="1"/>
    <col min="2823" max="2823" width="12.85546875" style="1" bestFit="1" customWidth="1"/>
    <col min="2824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078" width="11.42578125" style="1"/>
    <col min="3079" max="3079" width="12.85546875" style="1" bestFit="1" customWidth="1"/>
    <col min="3080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334" width="11.42578125" style="1"/>
    <col min="3335" max="3335" width="12.85546875" style="1" bestFit="1" customWidth="1"/>
    <col min="3336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590" width="11.42578125" style="1"/>
    <col min="3591" max="3591" width="12.85546875" style="1" bestFit="1" customWidth="1"/>
    <col min="3592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3846" width="11.42578125" style="1"/>
    <col min="3847" max="3847" width="12.85546875" style="1" bestFit="1" customWidth="1"/>
    <col min="3848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102" width="11.42578125" style="1"/>
    <col min="4103" max="4103" width="12.85546875" style="1" bestFit="1" customWidth="1"/>
    <col min="4104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358" width="11.42578125" style="1"/>
    <col min="4359" max="4359" width="12.85546875" style="1" bestFit="1" customWidth="1"/>
    <col min="4360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614" width="11.42578125" style="1"/>
    <col min="4615" max="4615" width="12.85546875" style="1" bestFit="1" customWidth="1"/>
    <col min="4616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4870" width="11.42578125" style="1"/>
    <col min="4871" max="4871" width="12.85546875" style="1" bestFit="1" customWidth="1"/>
    <col min="4872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126" width="11.42578125" style="1"/>
    <col min="5127" max="5127" width="12.85546875" style="1" bestFit="1" customWidth="1"/>
    <col min="5128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382" width="11.42578125" style="1"/>
    <col min="5383" max="5383" width="12.85546875" style="1" bestFit="1" customWidth="1"/>
    <col min="5384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638" width="11.42578125" style="1"/>
    <col min="5639" max="5639" width="12.85546875" style="1" bestFit="1" customWidth="1"/>
    <col min="5640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5894" width="11.42578125" style="1"/>
    <col min="5895" max="5895" width="12.85546875" style="1" bestFit="1" customWidth="1"/>
    <col min="5896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150" width="11.42578125" style="1"/>
    <col min="6151" max="6151" width="12.85546875" style="1" bestFit="1" customWidth="1"/>
    <col min="6152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406" width="11.42578125" style="1"/>
    <col min="6407" max="6407" width="12.85546875" style="1" bestFit="1" customWidth="1"/>
    <col min="6408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662" width="11.42578125" style="1"/>
    <col min="6663" max="6663" width="12.85546875" style="1" bestFit="1" customWidth="1"/>
    <col min="6664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6918" width="11.42578125" style="1"/>
    <col min="6919" max="6919" width="12.85546875" style="1" bestFit="1" customWidth="1"/>
    <col min="6920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174" width="11.42578125" style="1"/>
    <col min="7175" max="7175" width="12.85546875" style="1" bestFit="1" customWidth="1"/>
    <col min="7176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430" width="11.42578125" style="1"/>
    <col min="7431" max="7431" width="12.85546875" style="1" bestFit="1" customWidth="1"/>
    <col min="7432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686" width="11.42578125" style="1"/>
    <col min="7687" max="7687" width="12.85546875" style="1" bestFit="1" customWidth="1"/>
    <col min="7688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7942" width="11.42578125" style="1"/>
    <col min="7943" max="7943" width="12.85546875" style="1" bestFit="1" customWidth="1"/>
    <col min="7944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198" width="11.42578125" style="1"/>
    <col min="8199" max="8199" width="12.85546875" style="1" bestFit="1" customWidth="1"/>
    <col min="8200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454" width="11.42578125" style="1"/>
    <col min="8455" max="8455" width="12.85546875" style="1" bestFit="1" customWidth="1"/>
    <col min="8456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710" width="11.42578125" style="1"/>
    <col min="8711" max="8711" width="12.85546875" style="1" bestFit="1" customWidth="1"/>
    <col min="8712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8966" width="11.42578125" style="1"/>
    <col min="8967" max="8967" width="12.85546875" style="1" bestFit="1" customWidth="1"/>
    <col min="8968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222" width="11.42578125" style="1"/>
    <col min="9223" max="9223" width="12.85546875" style="1" bestFit="1" customWidth="1"/>
    <col min="9224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478" width="11.42578125" style="1"/>
    <col min="9479" max="9479" width="12.85546875" style="1" bestFit="1" customWidth="1"/>
    <col min="9480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734" width="11.42578125" style="1"/>
    <col min="9735" max="9735" width="12.85546875" style="1" bestFit="1" customWidth="1"/>
    <col min="9736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9990" width="11.42578125" style="1"/>
    <col min="9991" max="9991" width="12.85546875" style="1" bestFit="1" customWidth="1"/>
    <col min="9992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246" width="11.42578125" style="1"/>
    <col min="10247" max="10247" width="12.85546875" style="1" bestFit="1" customWidth="1"/>
    <col min="10248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502" width="11.42578125" style="1"/>
    <col min="10503" max="10503" width="12.85546875" style="1" bestFit="1" customWidth="1"/>
    <col min="10504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0758" width="11.42578125" style="1"/>
    <col min="10759" max="10759" width="12.85546875" style="1" bestFit="1" customWidth="1"/>
    <col min="10760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014" width="11.42578125" style="1"/>
    <col min="11015" max="11015" width="12.85546875" style="1" bestFit="1" customWidth="1"/>
    <col min="11016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270" width="11.42578125" style="1"/>
    <col min="11271" max="11271" width="12.85546875" style="1" bestFit="1" customWidth="1"/>
    <col min="11272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526" width="11.42578125" style="1"/>
    <col min="11527" max="11527" width="12.85546875" style="1" bestFit="1" customWidth="1"/>
    <col min="11528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1782" width="11.42578125" style="1"/>
    <col min="11783" max="11783" width="12.85546875" style="1" bestFit="1" customWidth="1"/>
    <col min="11784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038" width="11.42578125" style="1"/>
    <col min="12039" max="12039" width="12.85546875" style="1" bestFit="1" customWidth="1"/>
    <col min="12040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294" width="11.42578125" style="1"/>
    <col min="12295" max="12295" width="12.85546875" style="1" bestFit="1" customWidth="1"/>
    <col min="12296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550" width="11.42578125" style="1"/>
    <col min="12551" max="12551" width="12.85546875" style="1" bestFit="1" customWidth="1"/>
    <col min="12552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2806" width="11.42578125" style="1"/>
    <col min="12807" max="12807" width="12.85546875" style="1" bestFit="1" customWidth="1"/>
    <col min="12808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062" width="11.42578125" style="1"/>
    <col min="13063" max="13063" width="12.85546875" style="1" bestFit="1" customWidth="1"/>
    <col min="13064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318" width="11.42578125" style="1"/>
    <col min="13319" max="13319" width="12.85546875" style="1" bestFit="1" customWidth="1"/>
    <col min="13320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574" width="11.42578125" style="1"/>
    <col min="13575" max="13575" width="12.85546875" style="1" bestFit="1" customWidth="1"/>
    <col min="13576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3830" width="11.42578125" style="1"/>
    <col min="13831" max="13831" width="12.85546875" style="1" bestFit="1" customWidth="1"/>
    <col min="13832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086" width="11.42578125" style="1"/>
    <col min="14087" max="14087" width="12.85546875" style="1" bestFit="1" customWidth="1"/>
    <col min="14088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342" width="11.42578125" style="1"/>
    <col min="14343" max="14343" width="12.85546875" style="1" bestFit="1" customWidth="1"/>
    <col min="14344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598" width="11.42578125" style="1"/>
    <col min="14599" max="14599" width="12.85546875" style="1" bestFit="1" customWidth="1"/>
    <col min="14600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4854" width="11.42578125" style="1"/>
    <col min="14855" max="14855" width="12.85546875" style="1" bestFit="1" customWidth="1"/>
    <col min="14856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110" width="11.42578125" style="1"/>
    <col min="15111" max="15111" width="12.85546875" style="1" bestFit="1" customWidth="1"/>
    <col min="15112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366" width="11.42578125" style="1"/>
    <col min="15367" max="15367" width="12.85546875" style="1" bestFit="1" customWidth="1"/>
    <col min="15368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622" width="11.42578125" style="1"/>
    <col min="15623" max="15623" width="12.85546875" style="1" bestFit="1" customWidth="1"/>
    <col min="15624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5878" width="11.42578125" style="1"/>
    <col min="15879" max="15879" width="12.85546875" style="1" bestFit="1" customWidth="1"/>
    <col min="15880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134" width="11.42578125" style="1"/>
    <col min="16135" max="16135" width="12.85546875" style="1" bestFit="1" customWidth="1"/>
    <col min="16136" max="16384" width="11.42578125" style="1"/>
  </cols>
  <sheetData>
    <row r="1" spans="2:5" ht="13.5" thickBot="1" x14ac:dyDescent="0.25">
      <c r="E1" s="7"/>
    </row>
    <row r="2" spans="2:5" x14ac:dyDescent="0.2">
      <c r="B2" s="48" t="s">
        <v>0</v>
      </c>
      <c r="C2" s="49"/>
      <c r="D2" s="49"/>
      <c r="E2" s="50"/>
    </row>
    <row r="3" spans="2:5" x14ac:dyDescent="0.2">
      <c r="B3" s="51" t="s">
        <v>3</v>
      </c>
      <c r="C3" s="52"/>
      <c r="D3" s="52"/>
      <c r="E3" s="53"/>
    </row>
    <row r="4" spans="2:5" x14ac:dyDescent="0.2">
      <c r="B4" s="51" t="s">
        <v>45</v>
      </c>
      <c r="C4" s="52"/>
      <c r="D4" s="52"/>
      <c r="E4" s="53"/>
    </row>
    <row r="5" spans="2:5" ht="13.5" thickBot="1" x14ac:dyDescent="0.25">
      <c r="B5" s="54" t="s">
        <v>1</v>
      </c>
      <c r="C5" s="55"/>
      <c r="D5" s="55"/>
      <c r="E5" s="56"/>
    </row>
    <row r="6" spans="2:5" ht="13.5" thickBot="1" x14ac:dyDescent="0.25">
      <c r="B6" s="8"/>
      <c r="C6" s="8"/>
      <c r="D6" s="8"/>
      <c r="E6" s="8"/>
    </row>
    <row r="7" spans="2:5" x14ac:dyDescent="0.2">
      <c r="B7" s="57" t="s">
        <v>2</v>
      </c>
      <c r="C7" s="9" t="s">
        <v>4</v>
      </c>
      <c r="D7" s="59" t="s">
        <v>5</v>
      </c>
      <c r="E7" s="9" t="s">
        <v>6</v>
      </c>
    </row>
    <row r="8" spans="2:5" ht="13.5" thickBot="1" x14ac:dyDescent="0.25">
      <c r="B8" s="58"/>
      <c r="C8" s="10" t="s">
        <v>7</v>
      </c>
      <c r="D8" s="60"/>
      <c r="E8" s="10" t="s">
        <v>8</v>
      </c>
    </row>
    <row r="9" spans="2:5" x14ac:dyDescent="0.2">
      <c r="B9" s="11" t="s">
        <v>9</v>
      </c>
      <c r="C9" s="12">
        <f>SUM(C10:C12)</f>
        <v>161209212</v>
      </c>
      <c r="D9" s="12">
        <f>SUM(D10:D12)</f>
        <v>35593319</v>
      </c>
      <c r="E9" s="12">
        <f>SUM(E10:E12)</f>
        <v>35593319</v>
      </c>
    </row>
    <row r="10" spans="2:5" x14ac:dyDescent="0.2">
      <c r="B10" s="13" t="s">
        <v>10</v>
      </c>
      <c r="C10" s="14">
        <v>53019240</v>
      </c>
      <c r="D10" s="14">
        <v>6911605</v>
      </c>
      <c r="E10" s="14">
        <v>6911605</v>
      </c>
    </row>
    <row r="11" spans="2:5" x14ac:dyDescent="0.2">
      <c r="B11" s="13" t="s">
        <v>11</v>
      </c>
      <c r="C11" s="14">
        <v>108189972</v>
      </c>
      <c r="D11" s="14">
        <v>28681714</v>
      </c>
      <c r="E11" s="14">
        <v>28681714</v>
      </c>
    </row>
    <row r="12" spans="2:5" x14ac:dyDescent="0.2">
      <c r="B12" s="13" t="s">
        <v>12</v>
      </c>
      <c r="C12" s="14">
        <f>C48</f>
        <v>0</v>
      </c>
      <c r="D12" s="14">
        <f>D48</f>
        <v>0</v>
      </c>
      <c r="E12" s="14">
        <f>E48</f>
        <v>0</v>
      </c>
    </row>
    <row r="13" spans="2:5" x14ac:dyDescent="0.2">
      <c r="B13" s="11"/>
      <c r="C13" s="14"/>
      <c r="D13" s="14"/>
      <c r="E13" s="14"/>
    </row>
    <row r="14" spans="2:5" ht="15" x14ac:dyDescent="0.2">
      <c r="B14" s="11" t="s">
        <v>13</v>
      </c>
      <c r="C14" s="12">
        <f>SUM(C15:C16)</f>
        <v>161209212</v>
      </c>
      <c r="D14" s="12">
        <f>SUM(D15:D16)</f>
        <v>26933096.809999999</v>
      </c>
      <c r="E14" s="12">
        <f>SUM(E15:E16)</f>
        <v>26933096.809999999</v>
      </c>
    </row>
    <row r="15" spans="2:5" x14ac:dyDescent="0.2">
      <c r="B15" s="13" t="s">
        <v>14</v>
      </c>
      <c r="C15" s="14">
        <v>10000001</v>
      </c>
      <c r="D15" s="14">
        <v>338665.11</v>
      </c>
      <c r="E15" s="14">
        <v>338665.11</v>
      </c>
    </row>
    <row r="16" spans="2:5" x14ac:dyDescent="0.2">
      <c r="B16" s="13" t="s">
        <v>15</v>
      </c>
      <c r="C16" s="14">
        <v>151209211</v>
      </c>
      <c r="D16" s="14">
        <v>26594431.699999999</v>
      </c>
      <c r="E16" s="14">
        <v>26594431.699999999</v>
      </c>
    </row>
    <row r="17" spans="2:7" x14ac:dyDescent="0.2">
      <c r="B17" s="15"/>
      <c r="C17" s="14"/>
      <c r="D17" s="14"/>
      <c r="E17" s="14"/>
      <c r="G17" s="16"/>
    </row>
    <row r="18" spans="2:7" x14ac:dyDescent="0.2">
      <c r="B18" s="11" t="s">
        <v>16</v>
      </c>
      <c r="C18" s="17"/>
      <c r="D18" s="12">
        <f>SUM(D19:D20)</f>
        <v>0</v>
      </c>
      <c r="E18" s="12">
        <f>SUM(E19:E20)</f>
        <v>0</v>
      </c>
    </row>
    <row r="19" spans="2:7" x14ac:dyDescent="0.2">
      <c r="B19" s="13" t="s">
        <v>17</v>
      </c>
      <c r="C19" s="17"/>
      <c r="D19" s="14"/>
      <c r="E19" s="14"/>
    </row>
    <row r="20" spans="2:7" x14ac:dyDescent="0.2">
      <c r="B20" s="13" t="s">
        <v>18</v>
      </c>
      <c r="C20" s="17"/>
      <c r="D20" s="14"/>
      <c r="E20" s="14"/>
    </row>
    <row r="21" spans="2:7" x14ac:dyDescent="0.2">
      <c r="B21" s="15"/>
      <c r="C21" s="14"/>
      <c r="D21" s="14"/>
      <c r="E21" s="14"/>
    </row>
    <row r="22" spans="2:7" x14ac:dyDescent="0.2">
      <c r="B22" s="11" t="s">
        <v>19</v>
      </c>
      <c r="C22" s="12">
        <f>C9-C14+C18</f>
        <v>0</v>
      </c>
      <c r="D22" s="18">
        <f>D9-D14+D18</f>
        <v>8660222.1900000013</v>
      </c>
      <c r="E22" s="18">
        <f>E9-E14+E18</f>
        <v>8660222.1900000013</v>
      </c>
    </row>
    <row r="23" spans="2:7" x14ac:dyDescent="0.2">
      <c r="B23" s="11"/>
      <c r="C23" s="14"/>
      <c r="D23" s="19"/>
      <c r="E23" s="19"/>
    </row>
    <row r="24" spans="2:7" x14ac:dyDescent="0.2">
      <c r="B24" s="11" t="s">
        <v>20</v>
      </c>
      <c r="C24" s="12">
        <f>C22-C12</f>
        <v>0</v>
      </c>
      <c r="D24" s="18">
        <f>D22-D12</f>
        <v>8660222.1900000013</v>
      </c>
      <c r="E24" s="18">
        <f>E22-E12</f>
        <v>8660222.1900000013</v>
      </c>
    </row>
    <row r="25" spans="2:7" x14ac:dyDescent="0.2">
      <c r="B25" s="11"/>
      <c r="C25" s="14"/>
      <c r="D25" s="19"/>
      <c r="E25" s="19"/>
    </row>
    <row r="26" spans="2:7" ht="25.5" x14ac:dyDescent="0.2">
      <c r="B26" s="11" t="s">
        <v>21</v>
      </c>
      <c r="C26" s="12">
        <f>C24-C18</f>
        <v>0</v>
      </c>
      <c r="D26" s="12">
        <f>D24-D18</f>
        <v>8660222.1900000013</v>
      </c>
      <c r="E26" s="12">
        <f>E24-E18</f>
        <v>8660222.1900000013</v>
      </c>
    </row>
    <row r="27" spans="2:7" ht="13.5" thickBot="1" x14ac:dyDescent="0.25">
      <c r="B27" s="20"/>
      <c r="C27" s="21"/>
      <c r="D27" s="21"/>
      <c r="E27" s="21"/>
    </row>
    <row r="28" spans="2:7" ht="35.1" customHeight="1" thickBot="1" x14ac:dyDescent="0.25">
      <c r="B28" s="67"/>
      <c r="C28" s="67"/>
      <c r="D28" s="67"/>
      <c r="E28" s="67"/>
    </row>
    <row r="29" spans="2:7" ht="13.5" thickBot="1" x14ac:dyDescent="0.25">
      <c r="B29" s="22" t="s">
        <v>22</v>
      </c>
      <c r="C29" s="23" t="s">
        <v>23</v>
      </c>
      <c r="D29" s="23" t="s">
        <v>5</v>
      </c>
      <c r="E29" s="23" t="s">
        <v>24</v>
      </c>
    </row>
    <row r="30" spans="2:7" x14ac:dyDescent="0.2">
      <c r="B30" s="24"/>
      <c r="C30" s="25"/>
      <c r="D30" s="25"/>
      <c r="E30" s="25"/>
    </row>
    <row r="31" spans="2:7" x14ac:dyDescent="0.2">
      <c r="B31" s="11" t="s">
        <v>25</v>
      </c>
      <c r="C31" s="12">
        <f>SUM(C32:C33)</f>
        <v>0</v>
      </c>
      <c r="D31" s="18">
        <f>SUM(D32:D33)</f>
        <v>0</v>
      </c>
      <c r="E31" s="18">
        <f>SUM(E32:E33)</f>
        <v>0</v>
      </c>
    </row>
    <row r="32" spans="2:7" x14ac:dyDescent="0.2">
      <c r="B32" s="13" t="s">
        <v>26</v>
      </c>
      <c r="C32" s="14"/>
      <c r="D32" s="19"/>
      <c r="E32" s="19"/>
    </row>
    <row r="33" spans="2:5" x14ac:dyDescent="0.2">
      <c r="B33" s="13" t="s">
        <v>27</v>
      </c>
      <c r="C33" s="14"/>
      <c r="D33" s="19"/>
      <c r="E33" s="19"/>
    </row>
    <row r="34" spans="2:5" x14ac:dyDescent="0.2">
      <c r="B34" s="11"/>
      <c r="C34" s="14"/>
      <c r="D34" s="14"/>
      <c r="E34" s="14"/>
    </row>
    <row r="35" spans="2:5" x14ac:dyDescent="0.2">
      <c r="B35" s="11" t="s">
        <v>28</v>
      </c>
      <c r="C35" s="12">
        <f>C26-C31</f>
        <v>0</v>
      </c>
      <c r="D35" s="12">
        <f>D26-D31</f>
        <v>8660222.1900000013</v>
      </c>
      <c r="E35" s="12">
        <f>E26-E31</f>
        <v>8660222.1900000013</v>
      </c>
    </row>
    <row r="36" spans="2:5" ht="13.5" thickBot="1" x14ac:dyDescent="0.25">
      <c r="B36" s="26"/>
      <c r="C36" s="27"/>
      <c r="D36" s="27"/>
      <c r="E36" s="27"/>
    </row>
    <row r="37" spans="2:5" ht="35.1" customHeight="1" thickBot="1" x14ac:dyDescent="0.25">
      <c r="B37" s="28"/>
      <c r="C37" s="28"/>
      <c r="D37" s="28"/>
      <c r="E37" s="28"/>
    </row>
    <row r="38" spans="2:5" x14ac:dyDescent="0.2">
      <c r="B38" s="61" t="s">
        <v>22</v>
      </c>
      <c r="C38" s="63" t="s">
        <v>29</v>
      </c>
      <c r="D38" s="65" t="s">
        <v>5</v>
      </c>
      <c r="E38" s="29" t="s">
        <v>6</v>
      </c>
    </row>
    <row r="39" spans="2:5" ht="13.5" thickBot="1" x14ac:dyDescent="0.25">
      <c r="B39" s="62"/>
      <c r="C39" s="64"/>
      <c r="D39" s="66"/>
      <c r="E39" s="30" t="s">
        <v>24</v>
      </c>
    </row>
    <row r="40" spans="2:5" x14ac:dyDescent="0.2">
      <c r="B40" s="31"/>
      <c r="C40" s="32"/>
      <c r="D40" s="32"/>
      <c r="E40" s="32"/>
    </row>
    <row r="41" spans="2:5" x14ac:dyDescent="0.2">
      <c r="B41" s="33" t="s">
        <v>30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x14ac:dyDescent="0.2">
      <c r="B42" s="35" t="s">
        <v>31</v>
      </c>
      <c r="C42" s="36"/>
      <c r="D42" s="37"/>
      <c r="E42" s="37"/>
    </row>
    <row r="43" spans="2:5" x14ac:dyDescent="0.2">
      <c r="B43" s="35" t="s">
        <v>32</v>
      </c>
      <c r="C43" s="36"/>
      <c r="D43" s="37"/>
      <c r="E43" s="37"/>
    </row>
    <row r="44" spans="2:5" x14ac:dyDescent="0.2">
      <c r="B44" s="33" t="s">
        <v>33</v>
      </c>
      <c r="C44" s="34">
        <f>SUM(C45:C46)</f>
        <v>0</v>
      </c>
      <c r="D44" s="34">
        <f>SUM(D45:D46)</f>
        <v>0</v>
      </c>
      <c r="E44" s="34">
        <f>SUM(E45:E46)</f>
        <v>0</v>
      </c>
    </row>
    <row r="45" spans="2:5" x14ac:dyDescent="0.2">
      <c r="B45" s="35" t="s">
        <v>34</v>
      </c>
      <c r="C45" s="36"/>
      <c r="D45" s="37"/>
      <c r="E45" s="37"/>
    </row>
    <row r="46" spans="2:5" x14ac:dyDescent="0.2">
      <c r="B46" s="35" t="s">
        <v>35</v>
      </c>
      <c r="C46" s="36"/>
      <c r="D46" s="37"/>
      <c r="E46" s="37"/>
    </row>
    <row r="47" spans="2:5" x14ac:dyDescent="0.2">
      <c r="B47" s="33"/>
      <c r="C47" s="36"/>
      <c r="D47" s="36"/>
      <c r="E47" s="36"/>
    </row>
    <row r="48" spans="2:5" x14ac:dyDescent="0.2">
      <c r="B48" s="33" t="s">
        <v>36</v>
      </c>
      <c r="C48" s="34">
        <f>C41-C44</f>
        <v>0</v>
      </c>
      <c r="D48" s="38">
        <f>D41-D44</f>
        <v>0</v>
      </c>
      <c r="E48" s="38">
        <f>E41-E44</f>
        <v>0</v>
      </c>
    </row>
    <row r="49" spans="2:5" ht="13.5" thickBot="1" x14ac:dyDescent="0.25">
      <c r="B49" s="39"/>
      <c r="C49" s="40"/>
      <c r="D49" s="39"/>
      <c r="E49" s="39"/>
    </row>
    <row r="50" spans="2:5" ht="35.1" customHeight="1" thickBot="1" x14ac:dyDescent="0.25">
      <c r="B50" s="28"/>
      <c r="C50" s="28"/>
      <c r="D50" s="28"/>
      <c r="E50" s="28"/>
    </row>
    <row r="51" spans="2:5" x14ac:dyDescent="0.2">
      <c r="B51" s="61" t="s">
        <v>22</v>
      </c>
      <c r="C51" s="29" t="s">
        <v>4</v>
      </c>
      <c r="D51" s="65" t="s">
        <v>5</v>
      </c>
      <c r="E51" s="29" t="s">
        <v>6</v>
      </c>
    </row>
    <row r="52" spans="2:5" ht="13.5" thickBot="1" x14ac:dyDescent="0.25">
      <c r="B52" s="62"/>
      <c r="C52" s="30" t="s">
        <v>23</v>
      </c>
      <c r="D52" s="66"/>
      <c r="E52" s="30" t="s">
        <v>24</v>
      </c>
    </row>
    <row r="53" spans="2:5" x14ac:dyDescent="0.2">
      <c r="B53" s="31"/>
      <c r="C53" s="32"/>
      <c r="D53" s="32"/>
      <c r="E53" s="32"/>
    </row>
    <row r="54" spans="2:5" x14ac:dyDescent="0.2">
      <c r="B54" s="41" t="s">
        <v>37</v>
      </c>
      <c r="C54" s="36">
        <f>C10</f>
        <v>53019240</v>
      </c>
      <c r="D54" s="37">
        <f>D10</f>
        <v>6911605</v>
      </c>
      <c r="E54" s="37">
        <f>E10</f>
        <v>6911605</v>
      </c>
    </row>
    <row r="55" spans="2:5" x14ac:dyDescent="0.2">
      <c r="B55" s="41"/>
      <c r="C55" s="36"/>
      <c r="D55" s="37"/>
      <c r="E55" s="37"/>
    </row>
    <row r="56" spans="2:5" x14ac:dyDescent="0.2">
      <c r="B56" s="42" t="s">
        <v>38</v>
      </c>
      <c r="C56" s="36">
        <f>C42-C45</f>
        <v>0</v>
      </c>
      <c r="D56" s="37">
        <f>D42-D45</f>
        <v>0</v>
      </c>
      <c r="E56" s="37">
        <f>E42-E45</f>
        <v>0</v>
      </c>
    </row>
    <row r="57" spans="2:5" x14ac:dyDescent="0.2">
      <c r="B57" s="35" t="s">
        <v>31</v>
      </c>
      <c r="C57" s="36">
        <f>C42</f>
        <v>0</v>
      </c>
      <c r="D57" s="37">
        <f>D42</f>
        <v>0</v>
      </c>
      <c r="E57" s="37">
        <f>E42</f>
        <v>0</v>
      </c>
    </row>
    <row r="58" spans="2:5" x14ac:dyDescent="0.2">
      <c r="B58" s="35" t="s">
        <v>34</v>
      </c>
      <c r="C58" s="36">
        <f>C45</f>
        <v>0</v>
      </c>
      <c r="D58" s="37">
        <f>D45</f>
        <v>0</v>
      </c>
      <c r="E58" s="37">
        <f>E45</f>
        <v>0</v>
      </c>
    </row>
    <row r="59" spans="2:5" x14ac:dyDescent="0.2">
      <c r="B59" s="43"/>
      <c r="C59" s="36"/>
      <c r="D59" s="37"/>
      <c r="E59" s="37"/>
    </row>
    <row r="60" spans="2:5" x14ac:dyDescent="0.2">
      <c r="B60" s="43" t="s">
        <v>14</v>
      </c>
      <c r="C60" s="36">
        <f>C15</f>
        <v>10000001</v>
      </c>
      <c r="D60" s="36">
        <f>D15</f>
        <v>338665.11</v>
      </c>
      <c r="E60" s="36">
        <f>E15</f>
        <v>338665.11</v>
      </c>
    </row>
    <row r="61" spans="2:5" x14ac:dyDescent="0.2">
      <c r="B61" s="43"/>
      <c r="C61" s="36"/>
      <c r="D61" s="36"/>
      <c r="E61" s="36"/>
    </row>
    <row r="62" spans="2:5" x14ac:dyDescent="0.2">
      <c r="B62" s="43" t="s">
        <v>17</v>
      </c>
      <c r="C62" s="44"/>
      <c r="D62" s="36">
        <f>D19</f>
        <v>0</v>
      </c>
      <c r="E62" s="36">
        <f>E19</f>
        <v>0</v>
      </c>
    </row>
    <row r="63" spans="2:5" x14ac:dyDescent="0.2">
      <c r="B63" s="43"/>
      <c r="C63" s="36"/>
      <c r="D63" s="36"/>
      <c r="E63" s="36"/>
    </row>
    <row r="64" spans="2:5" x14ac:dyDescent="0.2">
      <c r="B64" s="45" t="s">
        <v>39</v>
      </c>
      <c r="C64" s="34">
        <f>C54+C56-C60+C62</f>
        <v>43019239</v>
      </c>
      <c r="D64" s="38">
        <f>D54+D56-D60+D62</f>
        <v>6572939.8899999997</v>
      </c>
      <c r="E64" s="38">
        <f>E54+E56-E60+E62</f>
        <v>6572939.8899999997</v>
      </c>
    </row>
    <row r="65" spans="2:5" x14ac:dyDescent="0.2">
      <c r="B65" s="45"/>
      <c r="C65" s="34"/>
      <c r="D65" s="38"/>
      <c r="E65" s="38"/>
    </row>
    <row r="66" spans="2:5" ht="25.5" x14ac:dyDescent="0.2">
      <c r="B66" s="46" t="s">
        <v>40</v>
      </c>
      <c r="C66" s="34">
        <f>C64-C56</f>
        <v>43019239</v>
      </c>
      <c r="D66" s="38">
        <f>D64-D56</f>
        <v>6572939.8899999997</v>
      </c>
      <c r="E66" s="38">
        <f>E64-E56</f>
        <v>6572939.8899999997</v>
      </c>
    </row>
    <row r="67" spans="2:5" ht="13.5" thickBot="1" x14ac:dyDescent="0.25">
      <c r="B67" s="39"/>
      <c r="C67" s="40"/>
      <c r="D67" s="39"/>
      <c r="E67" s="39"/>
    </row>
    <row r="68" spans="2:5" ht="35.1" customHeight="1" thickBot="1" x14ac:dyDescent="0.25">
      <c r="B68" s="28"/>
      <c r="C68" s="28"/>
      <c r="D68" s="28"/>
      <c r="E68" s="28"/>
    </row>
    <row r="69" spans="2:5" x14ac:dyDescent="0.2">
      <c r="B69" s="61" t="s">
        <v>22</v>
      </c>
      <c r="C69" s="63" t="s">
        <v>29</v>
      </c>
      <c r="D69" s="65" t="s">
        <v>5</v>
      </c>
      <c r="E69" s="29" t="s">
        <v>6</v>
      </c>
    </row>
    <row r="70" spans="2:5" ht="13.5" thickBot="1" x14ac:dyDescent="0.25">
      <c r="B70" s="62"/>
      <c r="C70" s="64"/>
      <c r="D70" s="66"/>
      <c r="E70" s="30" t="s">
        <v>24</v>
      </c>
    </row>
    <row r="71" spans="2:5" x14ac:dyDescent="0.2">
      <c r="B71" s="31"/>
      <c r="C71" s="32"/>
      <c r="D71" s="32"/>
      <c r="E71" s="32"/>
    </row>
    <row r="72" spans="2:5" x14ac:dyDescent="0.2">
      <c r="B72" s="41" t="s">
        <v>11</v>
      </c>
      <c r="C72" s="36">
        <f>C11</f>
        <v>108189972</v>
      </c>
      <c r="D72" s="37">
        <f>D11</f>
        <v>28681714</v>
      </c>
      <c r="E72" s="37">
        <f>E11</f>
        <v>28681714</v>
      </c>
    </row>
    <row r="73" spans="2:5" x14ac:dyDescent="0.2">
      <c r="B73" s="41"/>
      <c r="C73" s="36"/>
      <c r="D73" s="37"/>
      <c r="E73" s="37"/>
    </row>
    <row r="74" spans="2:5" ht="25.5" x14ac:dyDescent="0.2">
      <c r="B74" s="47" t="s">
        <v>41</v>
      </c>
      <c r="C74" s="36">
        <f>C75-C76</f>
        <v>0</v>
      </c>
      <c r="D74" s="37">
        <f>D75-D76</f>
        <v>0</v>
      </c>
      <c r="E74" s="37">
        <f>E75-E76</f>
        <v>0</v>
      </c>
    </row>
    <row r="75" spans="2:5" x14ac:dyDescent="0.2">
      <c r="B75" s="35" t="s">
        <v>32</v>
      </c>
      <c r="C75" s="36">
        <f>C43</f>
        <v>0</v>
      </c>
      <c r="D75" s="37">
        <f>D43</f>
        <v>0</v>
      </c>
      <c r="E75" s="37">
        <f>E43</f>
        <v>0</v>
      </c>
    </row>
    <row r="76" spans="2:5" x14ac:dyDescent="0.2">
      <c r="B76" s="35" t="s">
        <v>35</v>
      </c>
      <c r="C76" s="36">
        <f>C46</f>
        <v>0</v>
      </c>
      <c r="D76" s="37">
        <f>D46</f>
        <v>0</v>
      </c>
      <c r="E76" s="37">
        <f>E46</f>
        <v>0</v>
      </c>
    </row>
    <row r="77" spans="2:5" x14ac:dyDescent="0.2">
      <c r="B77" s="43"/>
      <c r="C77" s="36"/>
      <c r="D77" s="37"/>
      <c r="E77" s="37"/>
    </row>
    <row r="78" spans="2:5" x14ac:dyDescent="0.2">
      <c r="B78" s="43" t="s">
        <v>42</v>
      </c>
      <c r="C78" s="36">
        <f>C16</f>
        <v>151209211</v>
      </c>
      <c r="D78" s="36">
        <f>D16</f>
        <v>26594431.699999999</v>
      </c>
      <c r="E78" s="36">
        <f>E16</f>
        <v>26594431.699999999</v>
      </c>
    </row>
    <row r="79" spans="2:5" x14ac:dyDescent="0.2">
      <c r="B79" s="43"/>
      <c r="C79" s="36"/>
      <c r="D79" s="36"/>
      <c r="E79" s="36"/>
    </row>
    <row r="80" spans="2:5" x14ac:dyDescent="0.2">
      <c r="B80" s="43" t="s">
        <v>18</v>
      </c>
      <c r="C80" s="44"/>
      <c r="D80" s="36">
        <f>D20</f>
        <v>0</v>
      </c>
      <c r="E80" s="36">
        <f>E20</f>
        <v>0</v>
      </c>
    </row>
    <row r="81" spans="1:15" x14ac:dyDescent="0.2">
      <c r="B81" s="43"/>
      <c r="C81" s="36"/>
      <c r="D81" s="36"/>
      <c r="E81" s="36"/>
    </row>
    <row r="82" spans="1:15" x14ac:dyDescent="0.2">
      <c r="B82" s="45" t="s">
        <v>43</v>
      </c>
      <c r="C82" s="34">
        <f>C72+C74-C78+C80</f>
        <v>-43019239</v>
      </c>
      <c r="D82" s="38">
        <f>D72+D74-D78+D80</f>
        <v>2087282.3000000007</v>
      </c>
      <c r="E82" s="38">
        <f>E72+E74-E78+E80</f>
        <v>2087282.3000000007</v>
      </c>
    </row>
    <row r="83" spans="1:15" x14ac:dyDescent="0.2">
      <c r="B83" s="45"/>
      <c r="C83" s="34"/>
      <c r="D83" s="38"/>
      <c r="E83" s="38"/>
    </row>
    <row r="84" spans="1:15" ht="25.5" x14ac:dyDescent="0.2">
      <c r="B84" s="46" t="s">
        <v>44</v>
      </c>
      <c r="C84" s="34">
        <f>C82-C74</f>
        <v>-43019239</v>
      </c>
      <c r="D84" s="38">
        <f>D82-D74</f>
        <v>2087282.3000000007</v>
      </c>
      <c r="E84" s="38">
        <f>E82-E74</f>
        <v>2087282.3000000007</v>
      </c>
    </row>
    <row r="85" spans="1:15" ht="13.5" thickBot="1" x14ac:dyDescent="0.25">
      <c r="B85" s="39"/>
      <c r="C85" s="40"/>
      <c r="D85" s="39"/>
      <c r="E85" s="39"/>
    </row>
    <row r="87" spans="1:15" s="3" customFormat="1" ht="15" x14ac:dyDescent="0.25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4"/>
      <c r="O87" s="4"/>
    </row>
    <row r="88" spans="1:15" s="3" customFormat="1" ht="15" x14ac:dyDescent="0.2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</row>
    <row r="89" spans="1:15" s="3" customFormat="1" ht="15" x14ac:dyDescent="0.25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</row>
    <row r="90" spans="1:15" s="3" customFormat="1" ht="15" x14ac:dyDescent="0.25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</row>
    <row r="91" spans="1:15" s="3" customFormat="1" ht="15" x14ac:dyDescent="0.25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</row>
    <row r="92" spans="1:15" s="3" customFormat="1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1:15" s="3" customFormat="1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1:15" s="3" customForma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5" s="3" customFormat="1" x14ac:dyDescent="0.2">
      <c r="B95" s="2"/>
      <c r="C95" s="2"/>
      <c r="D95" s="2"/>
      <c r="E95" s="2"/>
      <c r="F95" s="2"/>
      <c r="G95" s="2"/>
      <c r="H95" s="2"/>
      <c r="I95" s="2"/>
      <c r="J95" s="2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Pptario</vt:lpstr>
      <vt:lpstr>'Balance Pptario'!Títulos_a_imprimir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Hermenegildo Abarca García</dc:creator>
  <cp:lastModifiedBy>oficina1</cp:lastModifiedBy>
  <cp:lastPrinted>2020-08-05T01:31:20Z</cp:lastPrinted>
  <dcterms:created xsi:type="dcterms:W3CDTF">2020-03-10T19:08:56Z</dcterms:created>
  <dcterms:modified xsi:type="dcterms:W3CDTF">2020-08-05T01:48:49Z</dcterms:modified>
</cp:coreProperties>
</file>