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'12-GUERRERO'!$B$1:$V$35</definedName>
    <definedName name="_xlnm.Print_Area" localSheetId="1">'Global'!$B$1:$V$25</definedName>
    <definedName name="_xlnm.Print_Area" localSheetId="2">'Nacional'!$B$1:$V$35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<sst xmlns="http://schemas.openxmlformats.org/spreadsheetml/2006/main" count="280" uniqueCount="92">
  <si>
    <t>Informes sobre la Situación Económica,
las Finanzas Públicas y la Deuda Pública</t>
  </si>
  <si>
    <t>Cuarto Trimestre 2015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</si>
  <si>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</si>
  <si>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</si>
  <si>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</si>
  <si>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</si>
  <si>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</si>
  <si>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</si>
  <si>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</si>
  <si>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</si>
  <si>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</si>
  <si>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</si>
  <si>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</si>
  <si>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</si>
  <si>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</si>
  <si>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</si>
  <si>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</si>
  <si>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</si>
  <si>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</si>
  <si>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</si>
  <si>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</si>
  <si>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</si>
  <si>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Sistema Nacional de Seguridad Pública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</si>
  <si>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</si>
  <si>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</si>
  <si>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</si>
  <si>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</si>
  <si>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</si>
  <si>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</si>
  <si>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</si>
  <si>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</si>
  <si>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</si>
  <si>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</si>
  <si>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</si>
  <si>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</si>
  <si>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</si>
  <si>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</si>
  <si>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</si>
  <si>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</si>
  <si>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</si>
  <si>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</si>
  <si>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Elementos de seguridad pública estatal con evaluaciones vigentes en control de confianza.</t>
  </si>
  <si>
    <t>Porcentaje de elementos con evaluaciones vigentes en control de confianza, respecto al estado de fuerza de la entidad federativa</t>
  </si>
  <si>
    <t>(Elementos con evaluaciones vigentes en Control de Confianza / Estado de fuerza en la entidad de acuerdo al RNPSP) * 100</t>
  </si>
  <si>
    <t>Porcentaje</t>
  </si>
  <si>
    <t>Gestión-Eficiencia-Semestral</t>
  </si>
  <si>
    <t>Estatal</t>
  </si>
  <si>
    <t>Propósito</t>
  </si>
  <si>
    <t>Las instituciones de seguridad pública se fortalecen en materia de profesionalización</t>
  </si>
  <si>
    <t>Porcentaje de elementos policiales que reciben capacitación con recurso del FASP, en los rubros de Formación inicial, Formación continua y Especialización, con respecto a los convenidos en el ejercicio fiscal</t>
  </si>
  <si>
    <t>(Elementos capacitados en el ejercicio fiscal / Elementos a capacitar en el ejercicio fiscal) * 100</t>
  </si>
  <si>
    <t>Estratégico-Eficacia-Semestral</t>
  </si>
  <si>
    <t>Fin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</si>
  <si>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</si>
  <si>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</si>
  <si>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</si>
  <si>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</si>
  <si>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</si>
  <si>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Actividad</t>
  </si>
  <si>
    <t>Ejercicio de recursos del Fondo de Aportaciones para la Seguridad Pública de los Estados y del Distrito Federal (FASP) del ejercicio fiscal en curso, para promover la transformación  institucional y fortalecer las capacidades de las fuerzas de seguridad.</t>
  </si>
  <si>
    <t>Ejercicio de recursos del FASP</t>
  </si>
  <si>
    <t>(Recurso del FASP del año vigente ejercido por la entidad federativa / Monto convenido del FASP del año vigente por la entidad federativa) * 100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</si>
  <si>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</si>
  <si>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</si>
  <si>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</si>
  <si>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</si>
  <si>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</si>
  <si>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</si>
  <si>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</si>
  <si>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</si>
  <si>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</si>
  <si>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</si>
  <si>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</si>
  <si>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</si>
  <si>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>Sin información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</si>
  <si>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</si>
  <si>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</si>
  <si>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Ejercicio de recursos del FASP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</si>
  <si>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</si>
  <si>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</si>
  <si>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</si>
  <si>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12 - GUERRERO  El decremento del porcentaje en evaluaciones vigentes de control de confianza durante el segundo semestre. Es debido a que en los meses de septiembre y octubre de 2015 se dieron las transiciones de presidentes municipales y gobernador, por lo que existieron demasiadas bajas y altas de elementos, sobre todo en las policías municipales de los 81 municipios del estado.
12 - GUERRERO  El decremento del porcentaje en evaluaciones vigentes de control de confianza durante el segundo semestre. Es debido a que en los meses de septiembre y octubre de 2015 se dieron las transiciones de presidentes municipales y gobernador, por lo que existieron demasiadas bajas y altas de elementos, sobre todo en las policías municipales de los 81 municipios del estado.
12 - GUERRERO  
12 - GUERRERO  
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</si>
  <si>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 xml:space="preserve">12 - GUERRERO  
12 - GUERRERO  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</si>
  <si>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12 - GUERRERO  se tuvo una disminución de delitos respecto a la meta programada, el decremento fue de 36 delitos por cada 100,000 habitantes.
12 - GUERRERO  se tuvo una disminución de delitos respecto a la meta programada, el decremento fue de 36 delitos por cada 100,000 habitantes.
12 - GUERRERO  
12 - GUERRERO  
</t>
    </r>
  </si>
  <si>
    <r>
      <t xml:space="preserve">Ejercicio de recursos del FASP
</t>
    </r>
    <r>
      <rPr>
        <sz val="10"/>
        <rFont val="Soberana Sans"/>
        <family val="2"/>
      </rPr>
      <t xml:space="preserve">12 - GUERRERO  Hasta el momento se tiene Ejercido casi el 20% del recurso del FASP, el 80% restante se encuentra comprometido.
12 - GUERRERO  Hasta el momento se tiene Ejercido casi el 20% del recurso del FASP, el 80% restante se encuentra comprometido.
12 - GUERRERO  
12 - GUERRERO  
</t>
    </r>
  </si>
  <si>
    <t>12-GUERRERO</t>
  </si>
  <si>
    <t/>
  </si>
  <si>
    <t>0 - Cobertura estatal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</si>
  <si>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0 - Cobertura estatal  El decremento del porcentaje en evaluaciones vigentes de control de confianza durante el segundo semestre. Es debido a que en los meses de septiembre y octubre de 2015 se dieron las transiciones de presidentes municipales y gobernador, por lo que existieron demasiadas bajas y altas de elementos, sobre todo en las policías municipales de los 81 municipios del estado.
0 - Cobertura estatal  El decremento del porcentaje en evaluaciones vigentes de control de confianza durante el segundo semestre. Es debido a que en los meses de septiembre y octubre de 2015 se dieron las transiciones de presidentes municipales y gobernador, por lo que existieron demasiadas bajas y altas de elementos, sobre todo en las policías municipales de los 81 municipios del estado.
0 - Cobertura estatal  
0 - Cobertura estatal  
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</si>
  <si>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 xml:space="preserve">0 - Cobertura estatal  
0 - Cobertura estatal  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</si>
  <si>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se tuvo una disminución de delitos respecto a la meta programada, el decremento fue de 36 delitos por cada 100,000 habitantes.
0 - Cobertura estatal  se tuvo una disminución de delitos respecto a la meta programada, el decremento fue de 36 delitos por cada 100,000 habitantes.
0 - Cobertura estatal  
0 - Cobertura estatal  
</t>
    </r>
  </si>
  <si>
    <r>
      <t xml:space="preserve">Ejercicio de recursos del FASP
</t>
    </r>
    <r>
      <rPr>
        <sz val="10"/>
        <rFont val="Soberana Sans"/>
        <family val="2"/>
      </rPr>
      <t xml:space="preserve">0 - Cobertura estatal  Hasta el momento se tiene Ejercido casi el 20% del recurso del FASP, el 80% restante se encuentra comprometido.
0 - Cobertura estatal  Hasta el momento se tiene Ejercido casi el 20% del recurso del FASP, el 80% restante se encuentra comprometido.
0 - Cobertura estatal  
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</si>
</sst>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5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51.93000000000001</v>
      </c>
      <c r="U11" s="65">
        <f>IF(ISERROR(T11/S11),"N/A",T11/S11*100)</f>
        <v>51.93000000000001</v>
      </c>
      <c r="V11" s="66" t="s">
        <v>46</v>
      </c>
    </row>
    <row r="12" spans="1:22" ht="75" customHeight="1" thickBot="1" thickTop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>
        <v>100</v>
      </c>
      <c r="S12" s="65">
        <v>100</v>
      </c>
      <c r="T12" s="65">
        <v>81.62</v>
      </c>
      <c r="U12" s="65">
        <f>IF(ISERROR(T12/S12),"N/A",T12/S12*100)</f>
        <v>81.62</v>
      </c>
      <c r="V12" s="66" t="s">
        <v>46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56</v>
      </c>
      <c r="Q13" s="65" t="s">
        <v>57</v>
      </c>
      <c r="R13" s="65">
        <v>1121</v>
      </c>
      <c r="S13" s="65">
        <v>1121</v>
      </c>
      <c r="T13" s="65">
        <v>1085</v>
      </c>
      <c r="U13" s="65">
        <f>IF(ISERROR(T13/S13),"N/A",T13/S13*100)</f>
        <v>96.7885816235504</v>
      </c>
      <c r="V13" s="66" t="s">
        <v>46</v>
      </c>
    </row>
    <row r="14" spans="1:22" ht="75" customHeight="1" thickBot="1" thickTop="1">
      <c r="A14" s="62"/>
      <c r="B14" s="63" t="s">
        <v>58</v>
      </c>
      <c r="C14" s="64" t="s">
        <v>59</v>
      </c>
      <c r="D14" s="64"/>
      <c r="E14" s="64"/>
      <c r="F14" s="64"/>
      <c r="G14" s="64"/>
      <c r="H14" s="64"/>
      <c r="I14" s="64" t="s">
        <v>60</v>
      </c>
      <c r="J14" s="64"/>
      <c r="K14" s="64"/>
      <c r="L14" s="64" t="s">
        <v>61</v>
      </c>
      <c r="M14" s="64"/>
      <c r="N14" s="64"/>
      <c r="O14" s="64"/>
      <c r="P14" s="65" t="s">
        <v>44</v>
      </c>
      <c r="Q14" s="65" t="s">
        <v>62</v>
      </c>
      <c r="R14" s="65">
        <v>100</v>
      </c>
      <c r="S14" s="65">
        <v>100</v>
      </c>
      <c r="T14" s="65">
        <v>44.42</v>
      </c>
      <c r="U14" s="65">
        <f>IF(ISERROR(T14/S14),"N/A",T14/S14*100)</f>
        <v>44.42</v>
      </c>
      <c r="V14" s="66" t="s">
        <v>46</v>
      </c>
    </row>
    <row r="15" spans="2:23" ht="22.5" customHeight="1" thickBot="1" thickTop="1">
      <c r="B15" s="13" t="s">
        <v>63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67"/>
    </row>
    <row r="16" spans="2:22" ht="32.25" customHeight="1" thickTop="1">
      <c r="B16" s="68"/>
      <c r="C16" s="69"/>
      <c r="D16" s="69"/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71"/>
      <c r="Q16" s="72"/>
      <c r="R16" s="50" t="s">
        <v>64</v>
      </c>
      <c r="S16" s="46" t="s">
        <v>65</v>
      </c>
      <c r="T16" s="50" t="s">
        <v>66</v>
      </c>
      <c r="U16" s="50" t="s">
        <v>67</v>
      </c>
      <c r="V16" s="73"/>
    </row>
    <row r="17" spans="2:22" ht="30" customHeight="1" thickBot="1">
      <c r="B17" s="75"/>
      <c r="C17" s="76"/>
      <c r="D17" s="76"/>
      <c r="E17" s="76"/>
      <c r="F17" s="76"/>
      <c r="G17" s="76"/>
      <c r="H17" s="77"/>
      <c r="I17" s="77"/>
      <c r="J17" s="77"/>
      <c r="K17" s="77"/>
      <c r="L17" s="77"/>
      <c r="M17" s="77"/>
      <c r="N17" s="77"/>
      <c r="O17" s="77"/>
      <c r="P17" s="78"/>
      <c r="Q17" s="79"/>
      <c r="R17" s="80" t="s">
        <v>68</v>
      </c>
      <c r="S17" s="79" t="s">
        <v>68</v>
      </c>
      <c r="T17" s="79" t="s">
        <v>68</v>
      </c>
      <c r="U17" s="79" t="s">
        <v>69</v>
      </c>
      <c r="V17" s="74"/>
    </row>
    <row r="18" spans="2:22" ht="13.5" customHeight="1" thickBot="1">
      <c r="B18" s="81" t="s">
        <v>70</v>
      </c>
      <c r="C18" s="82"/>
      <c r="D18" s="82"/>
      <c r="E18" s="83"/>
      <c r="F18" s="83"/>
      <c r="G18" s="83"/>
      <c r="H18" s="84"/>
      <c r="I18" s="84"/>
      <c r="J18" s="84"/>
      <c r="K18" s="84"/>
      <c r="L18" s="84"/>
      <c r="M18" s="84"/>
      <c r="N18" s="84"/>
      <c r="O18" s="84"/>
      <c r="P18" s="85"/>
      <c r="Q18" s="85"/>
      <c r="R18" s="86">
        <v>8190.96444</v>
      </c>
      <c r="S18" s="86">
        <v>8190.96444</v>
      </c>
      <c r="T18" s="86">
        <v>8190.96444</v>
      </c>
      <c r="U18" s="86">
        <f>+IF(ISERR(T18/S18*100),"N/A",T18/S18*100)</f>
        <v>100</v>
      </c>
      <c r="V18" s="87"/>
    </row>
    <row r="19" spans="2:22" ht="13.5" customHeight="1" thickBot="1">
      <c r="B19" s="88" t="s">
        <v>71</v>
      </c>
      <c r="C19" s="89"/>
      <c r="D19" s="89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2"/>
      <c r="Q19" s="92"/>
      <c r="R19" s="86">
        <v>8190.96444</v>
      </c>
      <c r="S19" s="86">
        <v>8190.96444</v>
      </c>
      <c r="T19" s="86">
        <v>8190.96444</v>
      </c>
      <c r="U19" s="86">
        <f>+IF(ISERR(T19/S19*100),"N/A",T19/S19*100)</f>
        <v>100</v>
      </c>
      <c r="V19" s="87"/>
    </row>
    <row r="20" spans="2:22" s="93" customFormat="1" ht="14.25" customHeight="1" thickBot="1" thickTop="1">
      <c r="B20" s="94" t="s">
        <v>72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2:22" ht="44.25" customHeight="1" thickTop="1">
      <c r="B21" s="98" t="s">
        <v>73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2:22" ht="34.5" customHeight="1">
      <c r="B22" s="101" t="s">
        <v>74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2:22" ht="34.5" customHeight="1">
      <c r="B23" s="101" t="s">
        <v>75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77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</sheetData>
  <sheetProtection/>
  <mergeCells count="42">
    <mergeCell ref="B24:V24"/>
    <mergeCell ref="B25:V25"/>
    <mergeCell ref="V16:V17"/>
    <mergeCell ref="B18:D18"/>
    <mergeCell ref="B19:D19"/>
    <mergeCell ref="B21:V21"/>
    <mergeCell ref="B22:V22"/>
    <mergeCell ref="B23:V23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3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78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51.93000000000001</v>
      </c>
      <c r="U11" s="65">
        <f>IF(ISERROR(T11/S11),"N/A",T11/S11*100)</f>
        <v>51.93000000000001</v>
      </c>
      <c r="V11" s="66" t="s">
        <v>46</v>
      </c>
    </row>
    <row r="12" spans="1:22" ht="22.5" customHeight="1" thickBot="1" thickTop="1">
      <c r="A12" s="62"/>
      <c r="B12" s="104" t="s">
        <v>79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51.93000000000001</v>
      </c>
      <c r="U13" s="112">
        <f>IF(ISERROR(T13/S13),"N/A",T13/S13*100)</f>
        <v>51.93000000000001</v>
      </c>
      <c r="V13" s="107" t="s">
        <v>80</v>
      </c>
    </row>
    <row r="14" spans="1:22" ht="75" customHeight="1" thickBot="1" thickTop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51</v>
      </c>
      <c r="R14" s="65">
        <v>100</v>
      </c>
      <c r="S14" s="65">
        <v>100</v>
      </c>
      <c r="T14" s="65">
        <v>81.62</v>
      </c>
      <c r="U14" s="65">
        <f>IF(ISERROR(T14/S14),"N/A",T14/S14*100)</f>
        <v>81.62</v>
      </c>
      <c r="V14" s="66" t="s">
        <v>46</v>
      </c>
    </row>
    <row r="15" spans="1:22" ht="22.5" customHeight="1" thickBot="1" thickTop="1">
      <c r="A15" s="62"/>
      <c r="B15" s="104" t="s">
        <v>79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100</v>
      </c>
      <c r="T16" s="111">
        <v>81.62</v>
      </c>
      <c r="U16" s="112">
        <f>IF(ISERROR(T16/S16),"N/A",T16/S16*100)</f>
        <v>81.62</v>
      </c>
      <c r="V16" s="107" t="s">
        <v>80</v>
      </c>
    </row>
    <row r="17" spans="1:22" ht="75" customHeight="1" thickBot="1" thickTop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56</v>
      </c>
      <c r="Q17" s="65" t="s">
        <v>57</v>
      </c>
      <c r="R17" s="65">
        <v>1121</v>
      </c>
      <c r="S17" s="65">
        <v>1121</v>
      </c>
      <c r="T17" s="65">
        <v>1085</v>
      </c>
      <c r="U17" s="65">
        <f>IF(ISERROR(T17/S17),"N/A",T17/S17*100)</f>
        <v>96.7885816235504</v>
      </c>
      <c r="V17" s="66" t="s">
        <v>46</v>
      </c>
    </row>
    <row r="18" spans="1:22" ht="22.5" customHeight="1" thickBot="1" thickTop="1">
      <c r="A18" s="62"/>
      <c r="B18" s="104" t="s">
        <v>79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1121</v>
      </c>
      <c r="S19" s="111">
        <v>1121</v>
      </c>
      <c r="T19" s="111">
        <v>1085</v>
      </c>
      <c r="U19" s="112">
        <f>IF(ISERROR(T19/S19),"N/A",T19/S19*100)</f>
        <v>96.7885816235504</v>
      </c>
      <c r="V19" s="107" t="s">
        <v>80</v>
      </c>
    </row>
    <row r="20" spans="1:22" ht="75" customHeight="1" thickBot="1" thickTop="1">
      <c r="A20" s="62"/>
      <c r="B20" s="63" t="s">
        <v>58</v>
      </c>
      <c r="C20" s="64" t="s">
        <v>59</v>
      </c>
      <c r="D20" s="64"/>
      <c r="E20" s="64"/>
      <c r="F20" s="64"/>
      <c r="G20" s="64"/>
      <c r="H20" s="64"/>
      <c r="I20" s="64" t="s">
        <v>60</v>
      </c>
      <c r="J20" s="64"/>
      <c r="K20" s="64"/>
      <c r="L20" s="64" t="s">
        <v>61</v>
      </c>
      <c r="M20" s="64"/>
      <c r="N20" s="64"/>
      <c r="O20" s="64"/>
      <c r="P20" s="65" t="s">
        <v>44</v>
      </c>
      <c r="Q20" s="65" t="s">
        <v>62</v>
      </c>
      <c r="R20" s="65">
        <v>100</v>
      </c>
      <c r="S20" s="65">
        <v>100</v>
      </c>
      <c r="T20" s="65">
        <v>44.42</v>
      </c>
      <c r="U20" s="65">
        <f>IF(ISERROR(T20/S20),"N/A",T20/S20*100)</f>
        <v>44.42</v>
      </c>
      <c r="V20" s="66" t="s">
        <v>46</v>
      </c>
    </row>
    <row r="21" spans="1:22" ht="22.5" customHeight="1" thickBot="1" thickTop="1">
      <c r="A21" s="62"/>
      <c r="B21" s="104" t="s">
        <v>79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100</v>
      </c>
      <c r="S22" s="111">
        <v>100</v>
      </c>
      <c r="T22" s="111">
        <v>44.42</v>
      </c>
      <c r="U22" s="112">
        <f>IF(ISERROR(T22/S22),"N/A",T22/S22*100)</f>
        <v>44.42</v>
      </c>
      <c r="V22" s="107" t="s">
        <v>80</v>
      </c>
    </row>
    <row r="23" spans="2:23" ht="22.5" customHeight="1" thickBot="1" thickTop="1">
      <c r="B23" s="13" t="s">
        <v>63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67"/>
    </row>
    <row r="24" spans="2:22" ht="32.25" customHeight="1" thickTop="1"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50" t="s">
        <v>64</v>
      </c>
      <c r="S24" s="46" t="s">
        <v>65</v>
      </c>
      <c r="T24" s="50" t="s">
        <v>66</v>
      </c>
      <c r="U24" s="50" t="s">
        <v>67</v>
      </c>
      <c r="V24" s="73"/>
    </row>
    <row r="25" spans="2:22" ht="30" customHeight="1" thickBot="1"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 t="s">
        <v>68</v>
      </c>
      <c r="S25" s="79" t="s">
        <v>68</v>
      </c>
      <c r="T25" s="79" t="s">
        <v>68</v>
      </c>
      <c r="U25" s="79" t="s">
        <v>69</v>
      </c>
      <c r="V25" s="74"/>
    </row>
    <row r="26" spans="2:22" ht="13.5" customHeight="1" thickBot="1">
      <c r="B26" s="81" t="s">
        <v>70</v>
      </c>
      <c r="C26" s="82"/>
      <c r="D26" s="82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6">
        <v>8190.96444</v>
      </c>
      <c r="S26" s="86">
        <v>8190.96444</v>
      </c>
      <c r="T26" s="86">
        <v>8190.96444</v>
      </c>
      <c r="U26" s="86">
        <f>+IF(ISERR(T26/S26*100),"N/A",T26/S26*100)</f>
        <v>100</v>
      </c>
      <c r="V26" s="87"/>
    </row>
    <row r="27" spans="2:22" ht="13.5" customHeight="1" thickBot="1">
      <c r="B27" s="88" t="s">
        <v>71</v>
      </c>
      <c r="C27" s="89"/>
      <c r="D27" s="89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86">
        <v>8190.96444</v>
      </c>
      <c r="S27" s="86">
        <v>8190.96444</v>
      </c>
      <c r="T27" s="86">
        <v>8190.96444</v>
      </c>
      <c r="U27" s="86">
        <f>+IF(ISERR(T27/S27*100),"N/A",T27/S27*100)</f>
        <v>100</v>
      </c>
      <c r="V27" s="87"/>
    </row>
    <row r="28" spans="2:22" s="93" customFormat="1" ht="14.25" customHeight="1" thickBot="1" thickTop="1">
      <c r="B28" s="94" t="s">
        <v>72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81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82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83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</sheetData>
  <sheetProtection/>
  <mergeCells count="46">
    <mergeCell ref="B31:V31"/>
    <mergeCell ref="B32:V32"/>
    <mergeCell ref="B33:V33"/>
    <mergeCell ref="B21:V21"/>
    <mergeCell ref="V24:V25"/>
    <mergeCell ref="B26:D26"/>
    <mergeCell ref="B27:D27"/>
    <mergeCell ref="B29:V29"/>
    <mergeCell ref="B30:V30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8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78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51.93000000000001</v>
      </c>
      <c r="U11" s="65">
        <f>IF(ISERROR(T11/S11),"N/A",T11/S11*100)</f>
        <v>51.93000000000001</v>
      </c>
      <c r="V11" s="66" t="s">
        <v>46</v>
      </c>
    </row>
    <row r="12" spans="1:22" ht="18.75" customHeight="1" thickBot="1" thickTop="1">
      <c r="A12" s="62"/>
      <c r="B12" s="113" t="s">
        <v>85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>
      <c r="A13" s="115"/>
      <c r="B13" s="116" t="s">
        <v>86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43</v>
      </c>
      <c r="U13" s="120">
        <f>IF(ISERROR(T13/S13),"N/A",T13/S13*100)</f>
        <v>43</v>
      </c>
      <c r="V13" s="116" t="s">
        <v>87</v>
      </c>
    </row>
    <row r="14" spans="1:22" s="114" customFormat="1" ht="18" customHeight="1">
      <c r="A14" s="115"/>
      <c r="B14" s="116" t="s">
        <v>86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100</v>
      </c>
      <c r="S14" s="120">
        <v>100</v>
      </c>
      <c r="T14" s="120">
        <v>43</v>
      </c>
      <c r="U14" s="120">
        <f>IF(ISERROR(T14/S14),"N/A",T14/S14*100)</f>
        <v>43</v>
      </c>
      <c r="V14" s="116" t="s">
        <v>87</v>
      </c>
    </row>
    <row r="15" spans="1:22" s="114" customFormat="1" ht="18" customHeight="1">
      <c r="A15" s="115"/>
      <c r="B15" s="116" t="s">
        <v>86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100</v>
      </c>
      <c r="S15" s="120">
        <v>100</v>
      </c>
      <c r="T15" s="120">
        <v>60.86</v>
      </c>
      <c r="U15" s="120">
        <f>IF(ISERROR(T15/S15),"N/A",T15/S15*100)</f>
        <v>60.86</v>
      </c>
      <c r="V15" s="116" t="s">
        <v>87</v>
      </c>
    </row>
    <row r="16" spans="1:22" s="114" customFormat="1" ht="18" customHeight="1" thickBot="1">
      <c r="A16" s="115"/>
      <c r="B16" s="116" t="s">
        <v>86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100</v>
      </c>
      <c r="T16" s="120">
        <v>60.86</v>
      </c>
      <c r="U16" s="120">
        <f>IF(ISERROR(T16/S16),"N/A",T16/S16*100)</f>
        <v>60.86</v>
      </c>
      <c r="V16" s="116" t="s">
        <v>87</v>
      </c>
    </row>
    <row r="17" spans="1:22" ht="75" customHeight="1" thickBot="1" thickTop="1">
      <c r="A17" s="62"/>
      <c r="B17" s="63" t="s">
        <v>47</v>
      </c>
      <c r="C17" s="64" t="s">
        <v>48</v>
      </c>
      <c r="D17" s="64"/>
      <c r="E17" s="64"/>
      <c r="F17" s="64"/>
      <c r="G17" s="64"/>
      <c r="H17" s="64"/>
      <c r="I17" s="64" t="s">
        <v>49</v>
      </c>
      <c r="J17" s="64"/>
      <c r="K17" s="64"/>
      <c r="L17" s="64" t="s">
        <v>50</v>
      </c>
      <c r="M17" s="64"/>
      <c r="N17" s="64"/>
      <c r="O17" s="64"/>
      <c r="P17" s="65" t="s">
        <v>44</v>
      </c>
      <c r="Q17" s="65" t="s">
        <v>51</v>
      </c>
      <c r="R17" s="65">
        <v>100</v>
      </c>
      <c r="S17" s="65">
        <v>100</v>
      </c>
      <c r="T17" s="65">
        <v>81.62</v>
      </c>
      <c r="U17" s="65">
        <f>IF(ISERROR(T17/S17),"N/A",T17/S17*100)</f>
        <v>81.62</v>
      </c>
      <c r="V17" s="66" t="s">
        <v>46</v>
      </c>
    </row>
    <row r="18" spans="1:22" ht="18.75" customHeight="1" thickBot="1" thickTop="1">
      <c r="A18" s="62"/>
      <c r="B18" s="113" t="s">
        <v>85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>
      <c r="A19" s="115"/>
      <c r="B19" s="116" t="s">
        <v>86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>
        <v>100</v>
      </c>
      <c r="T19" s="120">
        <v>81.62</v>
      </c>
      <c r="U19" s="120">
        <f>IF(ISERROR(T19/S19),"N/A",T19/S19*100)</f>
        <v>81.62</v>
      </c>
      <c r="V19" s="116" t="s">
        <v>87</v>
      </c>
    </row>
    <row r="20" spans="1:22" s="114" customFormat="1" ht="18" customHeight="1" thickBot="1">
      <c r="A20" s="115"/>
      <c r="B20" s="116" t="s">
        <v>86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100</v>
      </c>
      <c r="S20" s="120">
        <v>100</v>
      </c>
      <c r="T20" s="120">
        <v>81.62</v>
      </c>
      <c r="U20" s="120">
        <f>IF(ISERROR(T20/S20),"N/A",T20/S20*100)</f>
        <v>81.62</v>
      </c>
      <c r="V20" s="116" t="s">
        <v>87</v>
      </c>
    </row>
    <row r="21" spans="1:22" ht="75" customHeight="1" thickBot="1" thickTop="1">
      <c r="A21" s="62"/>
      <c r="B21" s="63" t="s">
        <v>52</v>
      </c>
      <c r="C21" s="64" t="s">
        <v>53</v>
      </c>
      <c r="D21" s="64"/>
      <c r="E21" s="64"/>
      <c r="F21" s="64"/>
      <c r="G21" s="64"/>
      <c r="H21" s="64"/>
      <c r="I21" s="64" t="s">
        <v>54</v>
      </c>
      <c r="J21" s="64"/>
      <c r="K21" s="64"/>
      <c r="L21" s="64" t="s">
        <v>55</v>
      </c>
      <c r="M21" s="64"/>
      <c r="N21" s="64"/>
      <c r="O21" s="64"/>
      <c r="P21" s="65" t="s">
        <v>56</v>
      </c>
      <c r="Q21" s="65" t="s">
        <v>57</v>
      </c>
      <c r="R21" s="65">
        <v>1121</v>
      </c>
      <c r="S21" s="65">
        <v>1121</v>
      </c>
      <c r="T21" s="65">
        <v>1085</v>
      </c>
      <c r="U21" s="65">
        <f>IF(ISERROR(T21/S21),"N/A",T21/S21*100)</f>
        <v>96.7885816235504</v>
      </c>
      <c r="V21" s="66" t="s">
        <v>46</v>
      </c>
    </row>
    <row r="22" spans="1:22" ht="18.75" customHeight="1" thickBot="1" thickTop="1">
      <c r="A22" s="62"/>
      <c r="B22" s="113" t="s">
        <v>85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s="114" customFormat="1" ht="18" customHeight="1">
      <c r="A23" s="115"/>
      <c r="B23" s="116" t="s">
        <v>86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1121</v>
      </c>
      <c r="S23" s="120">
        <v>1121</v>
      </c>
      <c r="T23" s="120">
        <v>1085</v>
      </c>
      <c r="U23" s="120">
        <f>IF(ISERROR(T23/S23),"N/A",T23/S23*100)</f>
        <v>96.7885816235504</v>
      </c>
      <c r="V23" s="116" t="s">
        <v>87</v>
      </c>
    </row>
    <row r="24" spans="1:22" s="114" customFormat="1" ht="18" customHeight="1">
      <c r="A24" s="115"/>
      <c r="B24" s="116" t="s">
        <v>86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1121</v>
      </c>
      <c r="S24" s="120">
        <v>1121</v>
      </c>
      <c r="T24" s="120">
        <v>1085</v>
      </c>
      <c r="U24" s="120">
        <f>IF(ISERROR(T24/S24),"N/A",T24/S24*100)</f>
        <v>96.7885816235504</v>
      </c>
      <c r="V24" s="116" t="s">
        <v>87</v>
      </c>
    </row>
    <row r="25" spans="1:22" s="114" customFormat="1" ht="18" customHeight="1">
      <c r="A25" s="115"/>
      <c r="B25" s="116" t="s">
        <v>86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1121</v>
      </c>
      <c r="S25" s="120">
        <v>1121</v>
      </c>
      <c r="T25" s="120">
        <v>1085</v>
      </c>
      <c r="U25" s="120">
        <f>IF(ISERROR(T25/S25),"N/A",T25/S25*100)</f>
        <v>96.7885816235504</v>
      </c>
      <c r="V25" s="116" t="s">
        <v>87</v>
      </c>
    </row>
    <row r="26" spans="1:22" s="114" customFormat="1" ht="18" customHeight="1" thickBot="1">
      <c r="A26" s="115"/>
      <c r="B26" s="116" t="s">
        <v>86</v>
      </c>
      <c r="C26" s="116"/>
      <c r="D26" s="117"/>
      <c r="E26" s="116"/>
      <c r="F26" s="116"/>
      <c r="G26" s="116"/>
      <c r="H26" s="116"/>
      <c r="I26" s="118"/>
      <c r="J26" s="108"/>
      <c r="K26" s="118"/>
      <c r="L26" s="108"/>
      <c r="M26" s="118"/>
      <c r="N26" s="108"/>
      <c r="O26" s="118"/>
      <c r="P26" s="108"/>
      <c r="Q26" s="119"/>
      <c r="R26" s="120">
        <v>1121</v>
      </c>
      <c r="S26" s="120">
        <v>1121</v>
      </c>
      <c r="T26" s="120">
        <v>1085</v>
      </c>
      <c r="U26" s="120">
        <f>IF(ISERROR(T26/S26),"N/A",T26/S26*100)</f>
        <v>96.7885816235504</v>
      </c>
      <c r="V26" s="116" t="s">
        <v>87</v>
      </c>
    </row>
    <row r="27" spans="1:22" ht="75" customHeight="1" thickBot="1" thickTop="1">
      <c r="A27" s="62"/>
      <c r="B27" s="63" t="s">
        <v>58</v>
      </c>
      <c r="C27" s="64" t="s">
        <v>59</v>
      </c>
      <c r="D27" s="64"/>
      <c r="E27" s="64"/>
      <c r="F27" s="64"/>
      <c r="G27" s="64"/>
      <c r="H27" s="64"/>
      <c r="I27" s="64" t="s">
        <v>60</v>
      </c>
      <c r="J27" s="64"/>
      <c r="K27" s="64"/>
      <c r="L27" s="64" t="s">
        <v>61</v>
      </c>
      <c r="M27" s="64"/>
      <c r="N27" s="64"/>
      <c r="O27" s="64"/>
      <c r="P27" s="65" t="s">
        <v>44</v>
      </c>
      <c r="Q27" s="65" t="s">
        <v>62</v>
      </c>
      <c r="R27" s="65">
        <v>100</v>
      </c>
      <c r="S27" s="65">
        <v>100</v>
      </c>
      <c r="T27" s="65">
        <v>44.42</v>
      </c>
      <c r="U27" s="65">
        <f>IF(ISERROR(T27/S27),"N/A",T27/S27*100)</f>
        <v>44.42</v>
      </c>
      <c r="V27" s="66" t="s">
        <v>46</v>
      </c>
    </row>
    <row r="28" spans="1:22" ht="18.75" customHeight="1" thickBot="1" thickTop="1">
      <c r="A28" s="62"/>
      <c r="B28" s="113" t="s">
        <v>85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s="114" customFormat="1" ht="18" customHeight="1">
      <c r="A29" s="115"/>
      <c r="B29" s="116" t="s">
        <v>86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100</v>
      </c>
      <c r="S29" s="120">
        <v>100</v>
      </c>
      <c r="T29" s="120">
        <v>19.71</v>
      </c>
      <c r="U29" s="120">
        <f>IF(ISERROR(T29/S29),"N/A",T29/S29*100)</f>
        <v>19.71</v>
      </c>
      <c r="V29" s="116" t="s">
        <v>87</v>
      </c>
    </row>
    <row r="30" spans="1:22" s="114" customFormat="1" ht="18" customHeight="1">
      <c r="A30" s="115"/>
      <c r="B30" s="116" t="s">
        <v>86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100</v>
      </c>
      <c r="S30" s="120">
        <v>100</v>
      </c>
      <c r="T30" s="120">
        <v>19.71</v>
      </c>
      <c r="U30" s="120">
        <f>IF(ISERROR(T30/S30),"N/A",T30/S30*100)</f>
        <v>19.71</v>
      </c>
      <c r="V30" s="116" t="s">
        <v>87</v>
      </c>
    </row>
    <row r="31" spans="1:22" s="114" customFormat="1" ht="18" customHeight="1">
      <c r="A31" s="115"/>
      <c r="B31" s="116" t="s">
        <v>86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>
        <v>100</v>
      </c>
      <c r="T31" s="120">
        <v>69.13</v>
      </c>
      <c r="U31" s="120">
        <f>IF(ISERROR(T31/S31),"N/A",T31/S31*100)</f>
        <v>69.13</v>
      </c>
      <c r="V31" s="116" t="s">
        <v>87</v>
      </c>
    </row>
    <row r="32" spans="1:22" s="114" customFormat="1" ht="18" customHeight="1" thickBot="1">
      <c r="A32" s="115"/>
      <c r="B32" s="116" t="s">
        <v>86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100</v>
      </c>
      <c r="S32" s="120">
        <v>100</v>
      </c>
      <c r="T32" s="120">
        <v>69.13</v>
      </c>
      <c r="U32" s="120">
        <f>IF(ISERROR(T32/S32),"N/A",T32/S32*100)</f>
        <v>69.13</v>
      </c>
      <c r="V32" s="116" t="s">
        <v>87</v>
      </c>
    </row>
    <row r="33" spans="2:22" s="93" customFormat="1" ht="14.25" customHeight="1" thickBot="1" thickTop="1">
      <c r="B33" s="94" t="s">
        <v>72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</sheetData>
  <sheetProtection/>
  <mergeCells count="43">
    <mergeCell ref="B28:V28"/>
    <mergeCell ref="B34:V34"/>
    <mergeCell ref="B35:V35"/>
    <mergeCell ref="B36:V36"/>
    <mergeCell ref="B37:V37"/>
    <mergeCell ref="B38:V38"/>
    <mergeCell ref="B18:V18"/>
    <mergeCell ref="C21:H21"/>
    <mergeCell ref="I21:K21"/>
    <mergeCell ref="L21:O21"/>
    <mergeCell ref="B22:V22"/>
    <mergeCell ref="C27:H27"/>
    <mergeCell ref="I27:K27"/>
    <mergeCell ref="L27:O27"/>
    <mergeCell ref="C11:H11"/>
    <mergeCell ref="I11:K11"/>
    <mergeCell ref="L11:O11"/>
    <mergeCell ref="B12:V12"/>
    <mergeCell ref="C17:H17"/>
    <mergeCell ref="I17:K17"/>
    <mergeCell ref="L17:O17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2017-11-07T19:59:07Z</dcterms:modified>
  <cp:category/>
  <cp:version/>
  <cp:contentType/>
  <cp:contentStatus/>
</cp:coreProperties>
</file>