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9" activeTab="1"/>
  </bookViews>
  <sheets>
    <sheet name="Portada" sheetId="1" r:id="rId1"/>
    <sheet name="Global" sheetId="2" r:id="rId2"/>
    <sheet name="Nacional" sheetId="3" r:id="rId3"/>
    <sheet name="12-GUERRERO" sheetId="4" r:id="rId4"/>
  </sheets>
  <definedNames>
    <definedName name="_xlnm.Print_Area" localSheetId="3">'12-GUERRERO'!$B$1:$V$43</definedName>
    <definedName name="_xlnm.Print_Area" localSheetId="1">'Global'!$B$1:$V$29</definedName>
    <definedName name="_xlnm.Print_Area" localSheetId="2">'Nacional'!$B$1:$V$43</definedName>
    <definedName name="_xlnm.Print_Area" localSheetId="0">'Portada'!$B$1:$AD$68</definedName>
    <definedName name="_xlnm.Print_Titles" localSheetId="3">'12-GUERRERO'!$1:$4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<sst xmlns="http://schemas.openxmlformats.org/spreadsheetml/2006/main" count="354" uniqueCount="100">
  <si>
    <t>Informes sobre la Situación Económica,
las Finanzas Públicas y la Deuda Pública</t>
  </si>
  <si>
    <t>Cuarto Trimestre 2015</t>
  </si>
  <si>
    <t>33
Aportaciones Federales para Entidades Federativas y Municipios</t>
  </si>
  <si>
    <t>Programas presupuestarios cuya MIR se incluye en el reporte</t>
  </si>
  <si>
    <t xml:space="preserve">I-002 - FASSA
</t>
  </si>
  <si>
    <t>DATOS DEL PROGRAMA</t>
  </si>
  <si>
    <t>Programa presupuestario</t>
  </si>
  <si>
    <t>I-002</t>
  </si>
  <si>
    <t>FASSA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</si>
  <si>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</si>
  <si>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</si>
  <si>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</si>
  <si>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</si>
  <si>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</si>
  <si>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</si>
  <si>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</si>
  <si>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</si>
  <si>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</si>
  <si>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</si>
  <si>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</si>
  <si>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3 - Salud</t>
  </si>
  <si>
    <t>Subfunción</t>
  </si>
  <si>
    <t>1 - Prestación de Servicios de Salud a la Comunidad</t>
  </si>
  <si>
    <t>Actividad Institucional</t>
  </si>
  <si>
    <t>4 - Fondo de Aportaciones para los Servicios de Salud</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</si>
  <si>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</si>
  <si>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</si>
  <si>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</si>
  <si>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</si>
  <si>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</si>
  <si>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</si>
  <si>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</si>
  <si>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</si>
  <si>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</si>
  <si>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</si>
  <si>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</si>
  <si>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</si>
  <si>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</si>
  <si>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</si>
  <si>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</si>
  <si>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</si>
  <si>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Planear, programar, presupuestar y ejercer adecuadamente el fondo.</t>
  </si>
  <si>
    <t>Porcentaje de estructuras programáticas en las que se ejerció presupuesto asignado a la Prestación de Servicios de Salud a la Persona</t>
  </si>
  <si>
    <t>(Estructuras programáticas en las que se ejerció el presupuestal asignado en la Subfunción de Prestación de Servicios de Salud a la Persona / Total de estructuras programáticas con presupuesto asignado correspondiente a la Prestación de Servicios de Salud a la Persona)  * 100</t>
  </si>
  <si>
    <t>Porcentaje</t>
  </si>
  <si>
    <t>Gestión-Eficiencia-Anual</t>
  </si>
  <si>
    <t>Estatal</t>
  </si>
  <si>
    <t/>
  </si>
  <si>
    <t>Porcentaje de estructuras programáticas en las que se ejerció presupuesto asignado a la Prestación de Servicios de Salud a la Comunidad</t>
  </si>
  <si>
    <t>(Número de estructuras programáticas en las que se ejerció el presupuesto asignado en la Subfunción de  Prestación de Servicios de Salud a la Comunidad / Total de estructuras programáticas con presupuesto asignado, correspondiente a la Subfunción de Prestación de Servicios de Salud a la Comunidad)  * 100</t>
  </si>
  <si>
    <t>Propósito</t>
  </si>
  <si>
    <t>La población sin seguridad social cuenta con acceso a atención médica de profesionales de la salud en los Servicios Estatales de Salud</t>
  </si>
  <si>
    <t>Porcentaje de nacidos vivos de madres sin seguridad social atendidas por personal médico</t>
  </si>
  <si>
    <t xml:space="preserve">(Número de nacidos vivos de madres sin seguridad social atendidas por personal medico / Número total de nacidos vivos de madres sin seguridad social) *100 </t>
  </si>
  <si>
    <t>Estratégico-Eficacia-Anual</t>
  </si>
  <si>
    <t>Componente</t>
  </si>
  <si>
    <t>El presupuesto asignado al Fondo de Aportaciones para los Servicios de Salud es ejercido de forma eficiente por las entidades federativas</t>
  </si>
  <si>
    <t>Porcentaje del gasto total del FASSA destinado a la Prestación de Servicios de Salud a la Comunidad</t>
  </si>
  <si>
    <t>(Gasto ejercido en la subfunción de Prestación de Servicios de Salud a la Comunidad /  Gasto Total del FASSA) * 100</t>
  </si>
  <si>
    <t>Porcentaje del gasto total del FASSA destinado a la Prestación de Servicios de Salud a la Persona</t>
  </si>
  <si>
    <t>(Gasto ejercido en la subfunción de Prestación de Servicios de Salud a la Persona /  Gasto Total del FASSA) * 100</t>
  </si>
  <si>
    <t>Fin</t>
  </si>
  <si>
    <t>Contribuir a asegurar el acceso efectivo a servicios de salud con calidad mediante la disminución de la Razón de Mortalidad Materna, a través de la atención de la incidencia de las causas directas e indirectas de la Mortalidad Materna</t>
  </si>
  <si>
    <t>Razon de Mortalidad Materna de mujeres sin seguridad social.</t>
  </si>
  <si>
    <t>[Número de muertes maternas de mujeres sin seguridad social/Número de Nacidos vivos de madres sin seguridad socia]*100,000 por entiudad de residencia en un año determinado</t>
  </si>
  <si>
    <t>Otra</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</si>
  <si>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</si>
  <si>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</si>
  <si>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</si>
  <si>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</si>
  <si>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</si>
  <si>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</si>
  <si>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</si>
  <si>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</si>
  <si>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</si>
  <si>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</si>
  <si>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</si>
  <si>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estructuras programáticas en las que se ejerció presupuesto asignado a la Prestación de Servicios de Salud a la Persona
</t>
    </r>
    <r>
      <rPr>
        <sz val="10"/>
        <rFont val="Soberana Sans"/>
        <family val="2"/>
      </rPr>
      <t>Sin información</t>
    </r>
  </si>
  <si>
    <r>
      <t xml:space="preserve">Porcentaje de estructuras programáticas en las que se ejerció presupuesto asignado a la Prestación de Servicios de Salud a la Comunidad
</t>
    </r>
    <r>
      <rPr>
        <sz val="10"/>
        <rFont val="Soberana Sans"/>
        <family val="2"/>
      </rPr>
      <t>Sin información</t>
    </r>
  </si>
  <si>
    <r>
      <t xml:space="preserve">Porcentaje de nacidos vivos de madres sin seguridad social atendidas por personal médico
</t>
    </r>
    <r>
      <rPr>
        <sz val="10"/>
        <rFont val="Soberana Sans"/>
        <family val="2"/>
      </rPr>
      <t>Sin información</t>
    </r>
  </si>
  <si>
    <r>
      <t xml:space="preserve">Porcentaje del gasto total del FASSA destinado a la Prestación de Servicios de Salud a la Comunidad
</t>
    </r>
    <r>
      <rPr>
        <sz val="10"/>
        <rFont val="Soberana Sans"/>
        <family val="2"/>
      </rPr>
      <t>Sin información</t>
    </r>
  </si>
  <si>
    <r>
      <t xml:space="preserve">Porcentaje del gasto total del FASSA destinado a la Prestación de Servicios de Salud a la Persona
</t>
    </r>
    <r>
      <rPr>
        <sz val="10"/>
        <rFont val="Soberana Sans"/>
        <family val="2"/>
      </rPr>
      <t>Sin información</t>
    </r>
  </si>
  <si>
    <r>
      <t xml:space="preserve">Razon de Mortalidad Materna de mujeres sin seguridad social.
</t>
    </r>
    <r>
      <rPr>
        <sz val="10"/>
        <rFont val="Soberana Sans"/>
        <family val="2"/>
      </rPr>
      <t>Sin información</t>
    </r>
  </si>
  <si>
    <t>Informes sobre la Situación Económica, las Finanzas Públicas y la Deuda Pública</t>
  </si>
  <si>
    <t>Nacional</t>
  </si>
  <si>
    <t>12 - GUERRERO</t>
  </si>
  <si>
    <r>
      <t xml:space="preserve">Porcentaje de estructuras programáticas en las que se ejerció presupuesto asignado a la Prestación de Servicios de Salud a la Persona
</t>
    </r>
    <r>
      <rPr>
        <sz val="10"/>
        <rFont val="Soberana Sans"/>
        <family val="2"/>
      </rPr>
      <t xml:space="preserve">12 - GUERRERO  LAS METAS PROGRAMADAS NO FUERON ALCANZADAS DEBIDO A QUE EXISTE PRESUPUESTO COMPROMETIDO PENDIENTE DE EJERCER.
12 - GUERRERO  LAS METAS PROGRAMADAS NO FUERON ALCANZADAS DEBIDO A QUE EXISTE PRESUPUESTO COMPROMETIDO PENDIENTE DE EJERCER.
12 - GUERRERO  
12 - GUERRERO  
</t>
    </r>
  </si>
  <si>
    <r>
      <t xml:space="preserve">Porcentaje de estructuras programáticas en las que se ejerció presupuesto asignado a la Prestación de Servicios de Salud a la Comunidad
</t>
    </r>
    <r>
      <rPr>
        <sz val="10"/>
        <rFont val="Soberana Sans"/>
        <family val="2"/>
      </rPr>
      <t xml:space="preserve">12 - GUERRERO  
12 - GUERRERO  
12 - GUERRERO  LAS METAS PROGRAMADAS NO FUERON ALCANZADAS DEBIDO A QUE EXISTE PRESUPUESTO COMPROMETIDO PENDIENTE DE EJERCER.
12 - GUERRERO  LAS METAS PROGRAMADAS NO FUERON ALCANZADAS DEBIDO A QUE EXISTE PRESUPUESTO COMPROMETIDO PENDIENTE DE EJERCER.
</t>
    </r>
  </si>
  <si>
    <r>
      <t xml:space="preserve">Porcentaje de nacidos vivos de madres sin seguridad social atendidas por personal médico
</t>
    </r>
    <r>
      <rPr>
        <sz val="10"/>
        <rFont val="Soberana Sans"/>
        <family val="2"/>
      </rPr>
      <t xml:space="preserve">12 - GUERRERO  LA INSEGURIDAD QUE PREVALECE EN EL ESTADO NO HA PERMITIDO CUMPLIR LA META PROGRAMADA A PESAR DE LAS ESTRATEGIAS IMPLEMENTADAS POR ESTA DEPENDENCIA COMO SON LAS JORNADAS OBSTETRICAS QUE NOS PERMITEN LLEGAR HASTA AQUELLOS LUGARES EN DONDE LAS EMBARAZADAS NO CUENTAN CON SERVICIOS MEDICOS POR LO QUE ESTE INDICADOR SE CUMPLIO EN UN 93 POR CIENTO.
12 - GUERRERO  LA INSEGURIDAD QUE PREVALECE EN EL ESTADO NO HA PERMITIDO CUMPLIR LA META PROGRAMADA A PESAR DE LAS ESTRATEGIAS IMPLEMENTADAS POR ESTA DEPENDENCIA COMO SON LAS JORNADAS OBSTETRICAS QUE NOS PERMITEN LLEGAR HASTA AQUELLOS LUGARES EN DONDE LAS EMBARAZADAS NO CUENTAN CON SERVICIOS MEDICOS POR LO QUE ESTE INDICADOR SE CUMPLIO EN UN 93 POR CIENTO.
12 - GUERRERO  
12 - GUERRERO  
</t>
    </r>
  </si>
  <si>
    <r>
      <t xml:space="preserve">Porcentaje del gasto total del FASSA destinado a la Prestación de Servicios de Salud a la Comunidad
</t>
    </r>
    <r>
      <rPr>
        <sz val="10"/>
        <rFont val="Soberana Sans"/>
        <family val="2"/>
      </rPr>
      <t xml:space="preserve">12 - GUERRERO  
12 - GUERRERO  
12 - GUERRERO  LAS METAS PROGRAMADAS NO FUERON ALCANZADAS DEBIDO A QUE EXISTE UN PRESUPUESTO COMPROMETIDO PENDIENTE DE EJERCER.
12 - GUERRERO  LAS METAS PROGRAMADAS NO FUERON ALCANZADAS DEBIDO A QUE EXISTE UN PRESUPUESTO COMPROMETIDO PENDIENTE DE EJERCER.
</t>
    </r>
  </si>
  <si>
    <r>
      <t xml:space="preserve">Porcentaje del gasto total del FASSA destinado a la Prestación de Servicios de Salud a la Persona
</t>
    </r>
    <r>
      <rPr>
        <sz val="10"/>
        <rFont val="Soberana Sans"/>
        <family val="2"/>
      </rPr>
      <t xml:space="preserve">12 - GUERRERO  LAS METAS PROGRAMADAS NO FUERON ALCANZADAS DEBIDO A QUE EXISTE UN PRESUPUESTO COMPROMETIDO PENDIENTE DE EJERCER
12 - GUERRERO  LAS METAS PROGRAMADAS NO FUERON ALCANZADAS DEBIDO A QUE EXISTE UN PRESUPUESTO COMPROMETIDO PENDIENTE DE EJERCER
12 - GUERRERO  
12 - GUERRERO  
</t>
    </r>
  </si>
  <si>
    <r>
      <t xml:space="preserve">Razon de Mortalidad Materna de mujeres sin seguridad social.
</t>
    </r>
    <r>
      <rPr>
        <sz val="10"/>
        <rFont val="Soberana Sans"/>
        <family val="2"/>
      </rPr>
      <t xml:space="preserve">12 - GUERRERO  LA REDUCCION DE LA RAZON DE MORTALIDAD MATERNA NO ES SOLAMENTE UN ASUNTO DE EFECTIVIDAD DE LA ATENCION BRINDADA A LAS EMBARAZADAS EN LAS UNIDADES DE SALUD, SINO TAMBIEN UN ASUNTO DE JUSTICIA SOCIAL, YA QUE MIDE EL DESARROLLO HUMANO DE UNA SOCIEDAD POR LO CUAL DEPENDE DE MULTIPLES FACTORES PARA LOGRAR SU DISMINUCION. EN ESTE SENTIDO LA SECRETARIA DE SALUD EN LA ENTIDAD ESTA TRABAJANDO EN REFORZAR AQUELLAS ESTRATEGIAS QUE NOS PERMITAN LA REAL DISMINUCION DE ESTE INDICE, COMO ES EL PROGRAMA DE UNIDADES MEDICAS MOVILES CUYO PRINCIPAL OBJETIVO ES ATENDER A LA POBLACION EN CONDICIONES DE VULNERABILIDAD.
12 - GUERRERO  LA REDUCCION DE LA RAZON DE MORTALIDAD MATERNA NO ES SOLAMENTE UN ASUNTO DE EFECTIVIDAD DE LA ATENCION BRINDADA A LAS EMBARAZADAS EN LAS UNIDADES DE SALUD, SINO TAMBIEN UN ASUNTO DE JUSTICIA SOCIAL, YA QUE MIDE EL DESARROLLO HUMANO DE UNA SOCIEDAD POR LO CUAL DEPENDE DE MULTIPLES FACTORES PARA LOGRAR SU DISMINUCION. EN ESTE SENTIDO LA SECRETARIA DE SALUD EN LA ENTIDAD ESTA TRABAJANDO EN REFORZAR AQUELLAS ESTRATEGIAS QUE NOS PERMITAN LA REAL DISMINUCION DE ESTE INDICE, COMO ES EL PROGRAMA DE UNIDADES MEDICAS MOVILES CUYO PRINCIPAL OBJETIVO ES ATENDER A LA POBLACION EN CONDICIONES DE VULNERABILIDAD.
12 - GUERRERO  
12 - GUERRERO  
</t>
    </r>
  </si>
  <si>
    <t>12-GUERRERO</t>
  </si>
  <si>
    <t>0 - Cobertura estatal</t>
  </si>
  <si>
    <r>
      <t xml:space="preserve">Porcentaje de estructuras programáticas en las que se ejerció presupuesto asignado a la Prestación de Servicios de Salud a la Persona
</t>
    </r>
    <r>
      <rPr>
        <sz val="10"/>
        <rFont val="Soberana Sans"/>
        <family val="2"/>
      </rPr>
      <t xml:space="preserve">0 - Cobertura estatal  LAS METAS PROGRAMADAS NO FUERON ALCANZADAS DEBIDO A QUE EXISTE PRESUPUESTO COMPROMETIDO PENDIENTE DE EJERCER.
0 - Cobertura estatal  LAS METAS PROGRAMADAS NO FUERON ALCANZADAS DEBIDO A QUE EXISTE PRESUPUESTO COMPROMETIDO PENDIENTE DE EJERCER.
0 - Cobertura estatal  
0 - Cobertura estatal  
</t>
    </r>
  </si>
  <si>
    <r>
      <t xml:space="preserve">Porcentaje de estructuras programáticas en las que se ejerció presupuesto asignado a la Prestación de Servicios de Salud a la Comunidad
</t>
    </r>
    <r>
      <rPr>
        <sz val="10"/>
        <rFont val="Soberana Sans"/>
        <family val="2"/>
      </rPr>
      <t xml:space="preserve">0 - Cobertura estatal  
0 - Cobertura estatal  
0 - Cobertura estatal  LAS METAS PROGRAMADAS NO FUERON ALCANZADAS DEBIDO A QUE EXISTE PRESUPUESTO COMPROMETIDO PENDIENTE DE EJERCER.
0 - Cobertura estatal  LAS METAS PROGRAMADAS NO FUERON ALCANZADAS DEBIDO A QUE EXISTE PRESUPUESTO COMPROMETIDO PENDIENTE DE EJERCER.
</t>
    </r>
  </si>
  <si>
    <r>
      <t xml:space="preserve">Porcentaje de nacidos vivos de madres sin seguridad social atendidas por personal médico
</t>
    </r>
    <r>
      <rPr>
        <sz val="10"/>
        <rFont val="Soberana Sans"/>
        <family val="2"/>
      </rPr>
      <t xml:space="preserve">0 - Cobertura estatal  LA INSEGURIDAD QUE PREVALECE EN EL ESTADO NO HA PERMITIDO CUMPLIR LA META PROGRAMADA A PESAR DE LAS ESTRATEGIAS IMPLEMENTADAS POR ESTA DEPENDENCIA COMO SON LAS JORNADAS OBSTETRICAS QUE NOS PERMITEN LLEGAR HASTA AQUELLOS LUGARES EN DONDE LAS EMBARAZADAS NO CUENTAN CON SERVICIOS MEDICOS POR LO QUE ESTE INDICADOR SE CUMPLIO EN UN 93 POR CIENTO.
0 - Cobertura estatal  LA INSEGURIDAD QUE PREVALECE EN EL ESTADO NO HA PERMITIDO CUMPLIR LA META PROGRAMADA A PESAR DE LAS ESTRATEGIAS IMPLEMENTADAS POR ESTA DEPENDENCIA COMO SON LAS JORNADAS OBSTETRICAS QUE NOS PERMITEN LLEGAR HASTA AQUELLOS LUGARES EN DONDE LAS EMBARAZADAS NO CUENTAN CON SERVICIOS MEDICOS POR LO QUE ESTE INDICADOR SE CUMPLIO EN UN 93 POR CIENTO.
0 - Cobertura estatal  
0 - Cobertura estatal  
</t>
    </r>
  </si>
  <si>
    <r>
      <t xml:space="preserve">Porcentaje del gasto total del FASSA destinado a la Prestación de Servicios de Salud a la Comunidad
</t>
    </r>
    <r>
      <rPr>
        <sz val="10"/>
        <rFont val="Soberana Sans"/>
        <family val="2"/>
      </rPr>
      <t xml:space="preserve">0 - Cobertura estatal  
0 - Cobertura estatal  
0 - Cobertura estatal  LAS METAS PROGRAMADAS NO FUERON ALCANZADAS DEBIDO A QUE EXISTE UN PRESUPUESTO COMPROMETIDO PENDIENTE DE EJERCER.
0 - Cobertura estatal  LAS METAS PROGRAMADAS NO FUERON ALCANZADAS DEBIDO A QUE EXISTE UN PRESUPUESTO COMPROMETIDO PENDIENTE DE EJERCER.
</t>
    </r>
  </si>
  <si>
    <r>
      <t xml:space="preserve">Porcentaje del gasto total del FASSA destinado a la Prestación de Servicios de Salud a la Persona
</t>
    </r>
    <r>
      <rPr>
        <sz val="10"/>
        <rFont val="Soberana Sans"/>
        <family val="2"/>
      </rPr>
      <t xml:space="preserve">0 - Cobertura estatal  LAS METAS PROGRAMADAS NO FUERON ALCANZADAS DEBIDO A QUE EXISTE UN PRESUPUESTO COMPROMETIDO PENDIENTE DE EJERCER
0 - Cobertura estatal  LAS METAS PROGRAMADAS NO FUERON ALCANZADAS DEBIDO A QUE EXISTE UN PRESUPUESTO COMPROMETIDO PENDIENTE DE EJERCER
0 - Cobertura estatal  
0 - Cobertura estatal  
</t>
    </r>
  </si>
  <si>
    <r>
      <t xml:space="preserve">Razon de Mortalidad Materna de mujeres sin seguridad social.
</t>
    </r>
    <r>
      <rPr>
        <sz val="10"/>
        <rFont val="Soberana Sans"/>
        <family val="2"/>
      </rPr>
      <t xml:space="preserve">0 - Cobertura estatal  LA REDUCCION DE LA RAZON DE MORTALIDAD MATERNA NO ES SOLAMENTE UN ASUNTO DE EFECTIVIDAD DE LA ATENCION BRINDADA A LAS EMBARAZADAS EN LAS UNIDADES DE SALUD, SINO TAMBIEN UN ASUNTO DE JUSTICIA SOCIAL, YA QUE MIDE EL DESARROLLO HUMANO DE UNA SOCIEDAD POR LO CUAL DEPENDE DE MULTIPLES FACTORES PARA LOGRAR SU DISMINUCION. EN ESTE SENTIDO LA SECRETARIA DE SALUD EN LA ENTIDAD ESTA TRABAJANDO EN REFORZAR AQUELLAS ESTRATEGIAS QUE NOS PERMITAN LA REAL DISMINUCION DE ESTE INDICE, COMO ES EL PROGRAMA DE UNIDADES MEDICAS MOVILES CUYO PRINCIPAL OBJETIVO ES ATENDER A LA POBLACION EN CONDICIONES DE VULNERABILIDAD.
0 - Cobertura estatal  LA REDUCCION DE LA RAZON DE MORTALIDAD MATERNA NO ES SOLAMENTE UN ASUNTO DE EFECTIVIDAD DE LA ATENCION BRINDADA A LAS EMBARAZADAS EN LAS UNIDADES DE SALUD, SINO TAMBIEN UN ASUNTO DE JUSTICIA SOCIAL, YA QUE MIDE EL DESARROLLO HUMANO DE UNA SOCIEDAD POR LO CUAL DEPENDE DE MULTIPLES FACTORES PARA LOGRAR SU DISMINUCION. EN ESTE SENTIDO LA SECRETARIA DE SALUD EN LA ENTIDAD ESTA TRABAJANDO EN REFORZAR AQUELLAS ESTRATEGIAS QUE NOS PERMITAN LA REAL DISMINUCION DE ESTE INDICE, COMO ES EL PROGRAMA DE UNIDADES MEDICAS MOVILES CUYO PRINCIPAL OBJETIVO ES ATENDER A LA POBLACION EN CONDICIONES DE VULNERABILIDAD.
0 - Cobertura estatal  
0 - Cobertura estatal  
</t>
    </r>
  </si>
</sst>
</file>

<file path=xl/styles.xml><?xml version="1.0" encoding="utf-8"?>
<styleSheet xmlns="http://schemas.openxmlformats.org/spreadsheetml/2006/main">
  <numFmts count="1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indexed="63"/>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7" fillId="33" borderId="0" xfId="0" applyFont="1" applyFill="1" applyAlignment="1">
      <alignment horizontal="center" vertical="center" wrapText="1"/>
    </xf>
    <xf numFmtId="0" fontId="20" fillId="0" borderId="0" xfId="0" applyFont="1" applyFill="1" applyAlignment="1">
      <alignment vertical="center"/>
    </xf>
    <xf numFmtId="0" fontId="28" fillId="34" borderId="0" xfId="0" applyFont="1" applyFill="1" applyAlignment="1">
      <alignment horizontal="center" vertical="center" wrapText="1"/>
    </xf>
    <xf numFmtId="0" fontId="18" fillId="0" borderId="0" xfId="0" applyFont="1" applyAlignment="1">
      <alignment horizontal="center" vertical="center" wrapText="1"/>
    </xf>
    <xf numFmtId="0" fontId="29" fillId="0" borderId="0" xfId="0" applyFont="1" applyAlignment="1">
      <alignment horizontal="justify" vertical="top" wrapText="1"/>
    </xf>
    <xf numFmtId="0" fontId="30" fillId="33" borderId="0" xfId="0" applyFont="1" applyFill="1" applyAlignment="1">
      <alignment horizontal="center" vertical="center" wrapText="1"/>
    </xf>
    <xf numFmtId="0" fontId="21"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2" fillId="35" borderId="10" xfId="0" applyFont="1" applyFill="1" applyBorder="1" applyAlignment="1">
      <alignment horizontal="centerContinuous" vertical="center"/>
    </xf>
    <xf numFmtId="0" fontId="23" fillId="35" borderId="11" xfId="0" applyFont="1" applyFill="1" applyBorder="1" applyAlignment="1">
      <alignment horizontal="centerContinuous" vertical="center"/>
    </xf>
    <xf numFmtId="0" fontId="23" fillId="35" borderId="11" xfId="0" applyFont="1" applyFill="1" applyBorder="1" applyAlignment="1">
      <alignment horizontal="centerContinuous" vertical="center" wrapText="1"/>
    </xf>
    <xf numFmtId="0" fontId="23"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9" fillId="0" borderId="20" xfId="0" applyFont="1" applyBorder="1" applyAlignment="1">
      <alignmen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29" xfId="0" applyFont="1" applyFill="1" applyBorder="1" applyAlignment="1">
      <alignment horizontal="center" vertical="top" wrapText="1"/>
    </xf>
    <xf numFmtId="0" fontId="19" fillId="36" borderId="0" xfId="0" applyFont="1" applyFill="1" applyBorder="1" applyAlignment="1">
      <alignment horizontal="center" vertical="top" wrapText="1"/>
    </xf>
    <xf numFmtId="4" fontId="19" fillId="36" borderId="39" xfId="0" applyNumberFormat="1" applyFont="1" applyFill="1" applyBorder="1" applyAlignment="1">
      <alignment horizontal="center" vertical="center" wrapText="1"/>
    </xf>
    <xf numFmtId="4" fontId="19"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9"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24" fillId="36" borderId="44"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wrapText="1"/>
    </xf>
    <xf numFmtId="4" fontId="19" fillId="36" borderId="45" xfId="0" applyNumberFormat="1" applyFont="1" applyFill="1" applyBorder="1" applyAlignment="1">
      <alignment vertical="center" wrapText="1"/>
    </xf>
    <xf numFmtId="4" fontId="19" fillId="36" borderId="46" xfId="0" applyNumberFormat="1" applyFont="1" applyFill="1" applyBorder="1" applyAlignment="1">
      <alignment vertical="center" wrapText="1"/>
    </xf>
    <xf numFmtId="0" fontId="19" fillId="36" borderId="47" xfId="0" applyFont="1" applyFill="1" applyBorder="1" applyAlignment="1">
      <alignment horizontal="center" vertical="center" wrapText="1"/>
    </xf>
    <xf numFmtId="0" fontId="19" fillId="36" borderId="48" xfId="0" applyFont="1" applyFill="1" applyBorder="1" applyAlignment="1">
      <alignment horizontal="center" vertical="center" wrapText="1"/>
    </xf>
    <xf numFmtId="4" fontId="24" fillId="36" borderId="49" xfId="0" applyNumberFormat="1" applyFont="1" applyFill="1" applyBorder="1" applyAlignment="1">
      <alignment horizontal="centerContinuous" vertical="center"/>
    </xf>
    <xf numFmtId="0" fontId="25" fillId="36" borderId="50" xfId="0" applyFont="1" applyFill="1" applyBorder="1" applyAlignment="1">
      <alignment horizontal="centerContinuous" vertical="center"/>
    </xf>
    <xf numFmtId="0" fontId="25" fillId="36" borderId="50" xfId="0" applyFont="1" applyFill="1" applyBorder="1" applyAlignment="1">
      <alignment horizontal="centerContinuous" vertical="center" wrapText="1"/>
    </xf>
    <xf numFmtId="0" fontId="19" fillId="36" borderId="50" xfId="0" applyFont="1" applyFill="1" applyBorder="1" applyAlignment="1">
      <alignment vertical="center" wrapText="1"/>
    </xf>
    <xf numFmtId="0" fontId="19" fillId="36" borderId="51" xfId="0" applyFont="1" applyFill="1" applyBorder="1" applyAlignment="1">
      <alignment horizontal="center" vertical="center" wrapText="1"/>
    </xf>
    <xf numFmtId="0" fontId="19" fillId="36" borderId="52" xfId="0" applyFont="1" applyFill="1" applyBorder="1" applyAlignment="1">
      <alignment horizontal="center" vertical="center" wrapText="1"/>
    </xf>
    <xf numFmtId="0" fontId="19" fillId="0" borderId="53" xfId="0" applyFont="1" applyBorder="1" applyAlignment="1">
      <alignment horizontal="justify" vertical="top" wrapText="1"/>
    </xf>
    <xf numFmtId="0" fontId="19" fillId="0" borderId="54" xfId="0" applyFont="1" applyBorder="1" applyAlignment="1">
      <alignment horizontal="justify" vertical="top" wrapText="1"/>
    </xf>
    <xf numFmtId="0" fontId="19"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19" fillId="0" borderId="56" xfId="0" applyFont="1" applyBorder="1" applyAlignment="1">
      <alignment horizontal="justify" vertical="top" wrapText="1"/>
    </xf>
    <xf numFmtId="0" fontId="19" fillId="0" borderId="57" xfId="0" applyFont="1" applyBorder="1" applyAlignment="1">
      <alignment horizontal="justify" vertical="top" wrapText="1"/>
    </xf>
    <xf numFmtId="0" fontId="19"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2" fillId="35" borderId="10" xfId="0" applyFont="1" applyFill="1" applyBorder="1" applyAlignment="1">
      <alignment horizontal="left" vertical="center"/>
    </xf>
    <xf numFmtId="0" fontId="23" fillId="35" borderId="11" xfId="0" applyFont="1" applyFill="1" applyBorder="1" applyAlignment="1">
      <alignment horizontal="left" vertical="center"/>
    </xf>
    <xf numFmtId="0" fontId="23" fillId="35" borderId="11" xfId="0" applyFont="1" applyFill="1" applyBorder="1" applyAlignment="1">
      <alignment horizontal="left" vertical="center" wrapText="1"/>
    </xf>
    <xf numFmtId="0" fontId="23" fillId="35" borderId="12" xfId="0" applyFont="1" applyFill="1" applyBorder="1" applyAlignment="1">
      <alignment horizontal="left" vertical="center" wrapText="1"/>
    </xf>
    <xf numFmtId="0" fontId="19" fillId="0" borderId="58" xfId="0" applyFont="1" applyFill="1" applyBorder="1" applyAlignment="1">
      <alignment horizontal="justify" vertical="top" wrapText="1"/>
    </xf>
    <xf numFmtId="0" fontId="19" fillId="0" borderId="59" xfId="0" applyFont="1" applyFill="1" applyBorder="1" applyAlignment="1">
      <alignment horizontal="justify" vertical="top" wrapText="1"/>
    </xf>
    <xf numFmtId="0" fontId="19" fillId="0" borderId="42" xfId="0" applyFont="1" applyFill="1" applyBorder="1" applyAlignment="1">
      <alignment horizontal="justify" vertical="top"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62" xfId="0" applyFont="1" applyFill="1" applyBorder="1" applyAlignment="1">
      <alignment horizontal="justify" vertical="top" wrapText="1"/>
    </xf>
    <xf numFmtId="4" fontId="19" fillId="35" borderId="63" xfId="0" applyNumberFormat="1" applyFont="1" applyFill="1" applyBorder="1" applyAlignment="1">
      <alignment horizontal="left" vertical="center" wrapText="1"/>
    </xf>
    <xf numFmtId="4" fontId="19" fillId="35" borderId="6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9"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9"/>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92.77</v>
      </c>
      <c r="S11" s="65">
        <v>92.77</v>
      </c>
      <c r="T11" s="65">
        <v>89.155</v>
      </c>
      <c r="U11" s="65">
        <f aca="true" t="shared" si="0" ref="U11:U16">IF(ISERROR(T11/S11),"N/A",T11/S11*100)</f>
        <v>96.1032661420718</v>
      </c>
      <c r="V11" s="66" t="s">
        <v>46</v>
      </c>
    </row>
    <row r="12" spans="1:22" ht="75" customHeight="1" thickBot="1" thickTop="1">
      <c r="A12" s="62"/>
      <c r="B12" s="63" t="s">
        <v>40</v>
      </c>
      <c r="C12" s="64" t="s">
        <v>47</v>
      </c>
      <c r="D12" s="64"/>
      <c r="E12" s="64"/>
      <c r="F12" s="64"/>
      <c r="G12" s="64"/>
      <c r="H12" s="64"/>
      <c r="I12" s="64" t="s">
        <v>48</v>
      </c>
      <c r="J12" s="64"/>
      <c r="K12" s="64"/>
      <c r="L12" s="64" t="s">
        <v>49</v>
      </c>
      <c r="M12" s="64"/>
      <c r="N12" s="64"/>
      <c r="O12" s="64"/>
      <c r="P12" s="65" t="s">
        <v>44</v>
      </c>
      <c r="Q12" s="65" t="s">
        <v>45</v>
      </c>
      <c r="R12" s="65">
        <v>92.45</v>
      </c>
      <c r="S12" s="65">
        <v>92.45</v>
      </c>
      <c r="T12" s="65">
        <v>90.56500000000001</v>
      </c>
      <c r="U12" s="65">
        <f t="shared" si="0"/>
        <v>97.96106003244999</v>
      </c>
      <c r="V12" s="66" t="s">
        <v>46</v>
      </c>
    </row>
    <row r="13" spans="1:22" ht="75" customHeight="1" thickBot="1" thickTop="1">
      <c r="A13" s="62"/>
      <c r="B13" s="63" t="s">
        <v>50</v>
      </c>
      <c r="C13" s="64" t="s">
        <v>51</v>
      </c>
      <c r="D13" s="64"/>
      <c r="E13" s="64"/>
      <c r="F13" s="64"/>
      <c r="G13" s="64"/>
      <c r="H13" s="64"/>
      <c r="I13" s="64" t="s">
        <v>52</v>
      </c>
      <c r="J13" s="64"/>
      <c r="K13" s="64"/>
      <c r="L13" s="64" t="s">
        <v>53</v>
      </c>
      <c r="M13" s="64"/>
      <c r="N13" s="64"/>
      <c r="O13" s="64"/>
      <c r="P13" s="65" t="s">
        <v>44</v>
      </c>
      <c r="Q13" s="65" t="s">
        <v>54</v>
      </c>
      <c r="R13" s="65">
        <v>100</v>
      </c>
      <c r="S13" s="65">
        <v>100</v>
      </c>
      <c r="T13" s="65">
        <v>94.185</v>
      </c>
      <c r="U13" s="65">
        <f t="shared" si="0"/>
        <v>94.185</v>
      </c>
      <c r="V13" s="66" t="s">
        <v>46</v>
      </c>
    </row>
    <row r="14" spans="1:22" ht="75" customHeight="1" thickBot="1" thickTop="1">
      <c r="A14" s="62"/>
      <c r="B14" s="63" t="s">
        <v>55</v>
      </c>
      <c r="C14" s="64" t="s">
        <v>56</v>
      </c>
      <c r="D14" s="64"/>
      <c r="E14" s="64"/>
      <c r="F14" s="64"/>
      <c r="G14" s="64"/>
      <c r="H14" s="64"/>
      <c r="I14" s="64" t="s">
        <v>57</v>
      </c>
      <c r="J14" s="64"/>
      <c r="K14" s="64"/>
      <c r="L14" s="64" t="s">
        <v>58</v>
      </c>
      <c r="M14" s="64"/>
      <c r="N14" s="64"/>
      <c r="O14" s="64"/>
      <c r="P14" s="65" t="s">
        <v>44</v>
      </c>
      <c r="Q14" s="65" t="s">
        <v>54</v>
      </c>
      <c r="R14" s="65">
        <v>26.77</v>
      </c>
      <c r="S14" s="65">
        <v>26.77</v>
      </c>
      <c r="T14" s="65">
        <v>26.119999999999997</v>
      </c>
      <c r="U14" s="65">
        <f t="shared" si="0"/>
        <v>97.57190885319386</v>
      </c>
      <c r="V14" s="66" t="s">
        <v>46</v>
      </c>
    </row>
    <row r="15" spans="1:22" ht="75" customHeight="1" thickBot="1" thickTop="1">
      <c r="A15" s="62"/>
      <c r="B15" s="63" t="s">
        <v>55</v>
      </c>
      <c r="C15" s="64" t="s">
        <v>47</v>
      </c>
      <c r="D15" s="64"/>
      <c r="E15" s="64"/>
      <c r="F15" s="64"/>
      <c r="G15" s="64"/>
      <c r="H15" s="64"/>
      <c r="I15" s="64" t="s">
        <v>59</v>
      </c>
      <c r="J15" s="64"/>
      <c r="K15" s="64"/>
      <c r="L15" s="64" t="s">
        <v>60</v>
      </c>
      <c r="M15" s="64"/>
      <c r="N15" s="64"/>
      <c r="O15" s="64"/>
      <c r="P15" s="65" t="s">
        <v>44</v>
      </c>
      <c r="Q15" s="65" t="s">
        <v>54</v>
      </c>
      <c r="R15" s="65">
        <v>64.33</v>
      </c>
      <c r="S15" s="65">
        <v>64.33</v>
      </c>
      <c r="T15" s="65">
        <v>61.834999999999994</v>
      </c>
      <c r="U15" s="65">
        <f t="shared" si="0"/>
        <v>96.12156070262708</v>
      </c>
      <c r="V15" s="66" t="s">
        <v>46</v>
      </c>
    </row>
    <row r="16" spans="1:22" ht="75" customHeight="1" thickBot="1" thickTop="1">
      <c r="A16" s="62"/>
      <c r="B16" s="63" t="s">
        <v>61</v>
      </c>
      <c r="C16" s="64" t="s">
        <v>62</v>
      </c>
      <c r="D16" s="64"/>
      <c r="E16" s="64"/>
      <c r="F16" s="64"/>
      <c r="G16" s="64"/>
      <c r="H16" s="64"/>
      <c r="I16" s="64" t="s">
        <v>63</v>
      </c>
      <c r="J16" s="64"/>
      <c r="K16" s="64"/>
      <c r="L16" s="64" t="s">
        <v>64</v>
      </c>
      <c r="M16" s="64"/>
      <c r="N16" s="64"/>
      <c r="O16" s="64"/>
      <c r="P16" s="65" t="s">
        <v>65</v>
      </c>
      <c r="Q16" s="65" t="s">
        <v>54</v>
      </c>
      <c r="R16" s="65">
        <v>47.08</v>
      </c>
      <c r="S16" s="65">
        <v>47.08</v>
      </c>
      <c r="T16" s="65">
        <v>60.59</v>
      </c>
      <c r="U16" s="65">
        <f t="shared" si="0"/>
        <v>128.695836873407</v>
      </c>
      <c r="V16" s="66" t="s">
        <v>46</v>
      </c>
    </row>
    <row r="17" spans="2:23" ht="22.5" customHeight="1" thickBot="1" thickTop="1">
      <c r="B17" s="13" t="s">
        <v>66</v>
      </c>
      <c r="C17" s="14"/>
      <c r="D17" s="14"/>
      <c r="E17" s="14"/>
      <c r="F17" s="14"/>
      <c r="G17" s="14"/>
      <c r="H17" s="15"/>
      <c r="I17" s="15"/>
      <c r="J17" s="15"/>
      <c r="K17" s="15"/>
      <c r="L17" s="15"/>
      <c r="M17" s="15"/>
      <c r="N17" s="15"/>
      <c r="O17" s="15"/>
      <c r="P17" s="15"/>
      <c r="Q17" s="15"/>
      <c r="R17" s="15"/>
      <c r="S17" s="15"/>
      <c r="T17" s="15"/>
      <c r="U17" s="15"/>
      <c r="V17" s="16"/>
      <c r="W17" s="67"/>
    </row>
    <row r="18" spans="2:22" ht="32.25" customHeight="1" thickTop="1">
      <c r="B18" s="68"/>
      <c r="C18" s="69"/>
      <c r="D18" s="69"/>
      <c r="E18" s="69"/>
      <c r="F18" s="69"/>
      <c r="G18" s="69"/>
      <c r="H18" s="70"/>
      <c r="I18" s="70"/>
      <c r="J18" s="70"/>
      <c r="K18" s="70"/>
      <c r="L18" s="70"/>
      <c r="M18" s="70"/>
      <c r="N18" s="70"/>
      <c r="O18" s="70"/>
      <c r="P18" s="71"/>
      <c r="Q18" s="72"/>
      <c r="R18" s="50" t="s">
        <v>67</v>
      </c>
      <c r="S18" s="46" t="s">
        <v>68</v>
      </c>
      <c r="T18" s="50" t="s">
        <v>69</v>
      </c>
      <c r="U18" s="50" t="s">
        <v>70</v>
      </c>
      <c r="V18" s="73"/>
    </row>
    <row r="19" spans="2:22" ht="30" customHeight="1" thickBot="1">
      <c r="B19" s="75"/>
      <c r="C19" s="76"/>
      <c r="D19" s="76"/>
      <c r="E19" s="76"/>
      <c r="F19" s="76"/>
      <c r="G19" s="76"/>
      <c r="H19" s="77"/>
      <c r="I19" s="77"/>
      <c r="J19" s="77"/>
      <c r="K19" s="77"/>
      <c r="L19" s="77"/>
      <c r="M19" s="77"/>
      <c r="N19" s="77"/>
      <c r="O19" s="77"/>
      <c r="P19" s="78"/>
      <c r="Q19" s="79"/>
      <c r="R19" s="80" t="s">
        <v>71</v>
      </c>
      <c r="S19" s="79" t="s">
        <v>71</v>
      </c>
      <c r="T19" s="79" t="s">
        <v>71</v>
      </c>
      <c r="U19" s="79" t="s">
        <v>72</v>
      </c>
      <c r="V19" s="74"/>
    </row>
    <row r="20" spans="2:22" ht="13.5" customHeight="1" thickBot="1">
      <c r="B20" s="81" t="s">
        <v>73</v>
      </c>
      <c r="C20" s="82"/>
      <c r="D20" s="82"/>
      <c r="E20" s="83"/>
      <c r="F20" s="83"/>
      <c r="G20" s="83"/>
      <c r="H20" s="84"/>
      <c r="I20" s="84"/>
      <c r="J20" s="84"/>
      <c r="K20" s="84"/>
      <c r="L20" s="84"/>
      <c r="M20" s="84"/>
      <c r="N20" s="84"/>
      <c r="O20" s="84"/>
      <c r="P20" s="85"/>
      <c r="Q20" s="85"/>
      <c r="R20" s="86">
        <v>77845.081243</v>
      </c>
      <c r="S20" s="86">
        <v>77845.081243</v>
      </c>
      <c r="T20" s="86">
        <v>81502.017845</v>
      </c>
      <c r="U20" s="86">
        <f>+IF(ISERR(T20/S20*100),"N/A",T20/S20*100)</f>
        <v>104.697710560009</v>
      </c>
      <c r="V20" s="87"/>
    </row>
    <row r="21" spans="2:22" ht="13.5" customHeight="1" thickBot="1">
      <c r="B21" s="88" t="s">
        <v>74</v>
      </c>
      <c r="C21" s="89"/>
      <c r="D21" s="89"/>
      <c r="E21" s="90"/>
      <c r="F21" s="90"/>
      <c r="G21" s="90"/>
      <c r="H21" s="91"/>
      <c r="I21" s="91"/>
      <c r="J21" s="91"/>
      <c r="K21" s="91"/>
      <c r="L21" s="91"/>
      <c r="M21" s="91"/>
      <c r="N21" s="91"/>
      <c r="O21" s="91"/>
      <c r="P21" s="92"/>
      <c r="Q21" s="92"/>
      <c r="R21" s="86">
        <v>81502.017845</v>
      </c>
      <c r="S21" s="86">
        <v>81502.017845</v>
      </c>
      <c r="T21" s="86">
        <v>81502.017845</v>
      </c>
      <c r="U21" s="86">
        <f>+IF(ISERR(T21/S21*100),"N/A",T21/S21*100)</f>
        <v>100</v>
      </c>
      <c r="V21" s="87"/>
    </row>
    <row r="22" spans="2:22" s="93" customFormat="1" ht="14.25" customHeight="1" thickBot="1" thickTop="1">
      <c r="B22" s="94" t="s">
        <v>75</v>
      </c>
      <c r="C22" s="95"/>
      <c r="D22" s="95"/>
      <c r="E22" s="95"/>
      <c r="F22" s="95"/>
      <c r="G22" s="95"/>
      <c r="H22" s="96"/>
      <c r="I22" s="96"/>
      <c r="J22" s="96"/>
      <c r="K22" s="96"/>
      <c r="L22" s="96"/>
      <c r="M22" s="96"/>
      <c r="N22" s="96"/>
      <c r="O22" s="96"/>
      <c r="P22" s="96"/>
      <c r="Q22" s="96"/>
      <c r="R22" s="96"/>
      <c r="S22" s="96"/>
      <c r="T22" s="96"/>
      <c r="U22" s="96"/>
      <c r="V22" s="97"/>
    </row>
    <row r="23" spans="2:22" ht="44.25" customHeight="1" thickTop="1">
      <c r="B23" s="98" t="s">
        <v>76</v>
      </c>
      <c r="C23" s="100"/>
      <c r="D23" s="100"/>
      <c r="E23" s="100"/>
      <c r="F23" s="100"/>
      <c r="G23" s="100"/>
      <c r="H23" s="100"/>
      <c r="I23" s="100"/>
      <c r="J23" s="100"/>
      <c r="K23" s="100"/>
      <c r="L23" s="100"/>
      <c r="M23" s="100"/>
      <c r="N23" s="100"/>
      <c r="O23" s="100"/>
      <c r="P23" s="100"/>
      <c r="Q23" s="100"/>
      <c r="R23" s="100"/>
      <c r="S23" s="100"/>
      <c r="T23" s="100"/>
      <c r="U23" s="100"/>
      <c r="V23" s="99"/>
    </row>
    <row r="24" spans="2:22" ht="34.5" customHeight="1">
      <c r="B24" s="101" t="s">
        <v>77</v>
      </c>
      <c r="C24" s="103"/>
      <c r="D24" s="103"/>
      <c r="E24" s="103"/>
      <c r="F24" s="103"/>
      <c r="G24" s="103"/>
      <c r="H24" s="103"/>
      <c r="I24" s="103"/>
      <c r="J24" s="103"/>
      <c r="K24" s="103"/>
      <c r="L24" s="103"/>
      <c r="M24" s="103"/>
      <c r="N24" s="103"/>
      <c r="O24" s="103"/>
      <c r="P24" s="103"/>
      <c r="Q24" s="103"/>
      <c r="R24" s="103"/>
      <c r="S24" s="103"/>
      <c r="T24" s="103"/>
      <c r="U24" s="103"/>
      <c r="V24" s="102"/>
    </row>
    <row r="25" spans="2:22" ht="34.5" customHeight="1">
      <c r="B25" s="101" t="s">
        <v>78</v>
      </c>
      <c r="C25" s="103"/>
      <c r="D25" s="103"/>
      <c r="E25" s="103"/>
      <c r="F25" s="103"/>
      <c r="G25" s="103"/>
      <c r="H25" s="103"/>
      <c r="I25" s="103"/>
      <c r="J25" s="103"/>
      <c r="K25" s="103"/>
      <c r="L25" s="103"/>
      <c r="M25" s="103"/>
      <c r="N25" s="103"/>
      <c r="O25" s="103"/>
      <c r="P25" s="103"/>
      <c r="Q25" s="103"/>
      <c r="R25" s="103"/>
      <c r="S25" s="103"/>
      <c r="T25" s="103"/>
      <c r="U25" s="103"/>
      <c r="V25" s="102"/>
    </row>
    <row r="26" spans="2:22" ht="34.5" customHeight="1">
      <c r="B26" s="101" t="s">
        <v>79</v>
      </c>
      <c r="C26" s="103"/>
      <c r="D26" s="103"/>
      <c r="E26" s="103"/>
      <c r="F26" s="103"/>
      <c r="G26" s="103"/>
      <c r="H26" s="103"/>
      <c r="I26" s="103"/>
      <c r="J26" s="103"/>
      <c r="K26" s="103"/>
      <c r="L26" s="103"/>
      <c r="M26" s="103"/>
      <c r="N26" s="103"/>
      <c r="O26" s="103"/>
      <c r="P26" s="103"/>
      <c r="Q26" s="103"/>
      <c r="R26" s="103"/>
      <c r="S26" s="103"/>
      <c r="T26" s="103"/>
      <c r="U26" s="103"/>
      <c r="V26" s="102"/>
    </row>
    <row r="27" spans="2:22" ht="34.5" customHeight="1">
      <c r="B27" s="101" t="s">
        <v>80</v>
      </c>
      <c r="C27" s="103"/>
      <c r="D27" s="103"/>
      <c r="E27" s="103"/>
      <c r="F27" s="103"/>
      <c r="G27" s="103"/>
      <c r="H27" s="103"/>
      <c r="I27" s="103"/>
      <c r="J27" s="103"/>
      <c r="K27" s="103"/>
      <c r="L27" s="103"/>
      <c r="M27" s="103"/>
      <c r="N27" s="103"/>
      <c r="O27" s="103"/>
      <c r="P27" s="103"/>
      <c r="Q27" s="103"/>
      <c r="R27" s="103"/>
      <c r="S27" s="103"/>
      <c r="T27" s="103"/>
      <c r="U27" s="103"/>
      <c r="V27" s="102"/>
    </row>
    <row r="28" spans="2:22" ht="34.5" customHeight="1">
      <c r="B28" s="101" t="s">
        <v>81</v>
      </c>
      <c r="C28" s="103"/>
      <c r="D28" s="103"/>
      <c r="E28" s="103"/>
      <c r="F28" s="103"/>
      <c r="G28" s="103"/>
      <c r="H28" s="103"/>
      <c r="I28" s="103"/>
      <c r="J28" s="103"/>
      <c r="K28" s="103"/>
      <c r="L28" s="103"/>
      <c r="M28" s="103"/>
      <c r="N28" s="103"/>
      <c r="O28" s="103"/>
      <c r="P28" s="103"/>
      <c r="Q28" s="103"/>
      <c r="R28" s="103"/>
      <c r="S28" s="103"/>
      <c r="T28" s="103"/>
      <c r="U28" s="103"/>
      <c r="V28" s="102"/>
    </row>
    <row r="29" spans="2:22" ht="34.5" customHeight="1">
      <c r="B29" s="101" t="s">
        <v>82</v>
      </c>
      <c r="C29" s="103"/>
      <c r="D29" s="103"/>
      <c r="E29" s="103"/>
      <c r="F29" s="103"/>
      <c r="G29" s="103"/>
      <c r="H29" s="103"/>
      <c r="I29" s="103"/>
      <c r="J29" s="103"/>
      <c r="K29" s="103"/>
      <c r="L29" s="103"/>
      <c r="M29" s="103"/>
      <c r="N29" s="103"/>
      <c r="O29" s="103"/>
      <c r="P29" s="103"/>
      <c r="Q29" s="103"/>
      <c r="R29" s="103"/>
      <c r="S29" s="103"/>
      <c r="T29" s="103"/>
      <c r="U29" s="103"/>
      <c r="V29" s="102"/>
    </row>
  </sheetData>
  <sheetProtection/>
  <mergeCells count="50">
    <mergeCell ref="B26:V26"/>
    <mergeCell ref="B27:V27"/>
    <mergeCell ref="B28:V28"/>
    <mergeCell ref="B29:V29"/>
    <mergeCell ref="V18:V19"/>
    <mergeCell ref="B20:D20"/>
    <mergeCell ref="B21:D21"/>
    <mergeCell ref="B23:V23"/>
    <mergeCell ref="B24:V24"/>
    <mergeCell ref="B25:V25"/>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41"/>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83</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92.77</v>
      </c>
      <c r="S11" s="65">
        <v>92.77</v>
      </c>
      <c r="T11" s="65">
        <v>89.155</v>
      </c>
      <c r="U11" s="65">
        <f>IF(ISERROR(T11/S11),"N/A",T11/S11*100)</f>
        <v>96.1032661420718</v>
      </c>
      <c r="V11" s="66" t="s">
        <v>46</v>
      </c>
    </row>
    <row r="12" spans="1:22" ht="22.5" customHeight="1" thickBot="1" thickTop="1">
      <c r="A12" s="62"/>
      <c r="B12" s="104" t="s">
        <v>84</v>
      </c>
      <c r="C12" s="106"/>
      <c r="D12" s="106"/>
      <c r="E12" s="106"/>
      <c r="F12" s="106"/>
      <c r="G12" s="106"/>
      <c r="H12" s="106"/>
      <c r="I12" s="106"/>
      <c r="J12" s="106"/>
      <c r="K12" s="106"/>
      <c r="L12" s="106"/>
      <c r="M12" s="106"/>
      <c r="N12" s="106"/>
      <c r="O12" s="106"/>
      <c r="P12" s="106"/>
      <c r="Q12" s="106"/>
      <c r="R12" s="106"/>
      <c r="S12" s="106"/>
      <c r="T12" s="106"/>
      <c r="U12" s="106"/>
      <c r="V12" s="105"/>
    </row>
    <row r="13" spans="1:22" ht="22.5" customHeight="1" thickBot="1">
      <c r="A13" s="62"/>
      <c r="B13" s="107"/>
      <c r="C13" s="107"/>
      <c r="D13" s="107"/>
      <c r="E13" s="107"/>
      <c r="F13" s="107"/>
      <c r="G13" s="107"/>
      <c r="H13" s="107"/>
      <c r="I13" s="108"/>
      <c r="J13" s="108"/>
      <c r="K13" s="107"/>
      <c r="L13" s="107"/>
      <c r="M13" s="107"/>
      <c r="N13" s="107"/>
      <c r="O13" s="109"/>
      <c r="P13" s="109"/>
      <c r="Q13" s="107"/>
      <c r="R13" s="110">
        <v>92.77</v>
      </c>
      <c r="S13" s="111">
        <v>92.77</v>
      </c>
      <c r="T13" s="111">
        <v>89.155</v>
      </c>
      <c r="U13" s="112">
        <f>IF(ISERROR(T13/S13),"N/A",T13/S13*100)</f>
        <v>96.1032661420718</v>
      </c>
      <c r="V13" s="107" t="s">
        <v>85</v>
      </c>
    </row>
    <row r="14" spans="1:22" ht="75" customHeight="1" thickBot="1" thickTop="1">
      <c r="A14" s="62"/>
      <c r="B14" s="63" t="s">
        <v>40</v>
      </c>
      <c r="C14" s="64" t="s">
        <v>47</v>
      </c>
      <c r="D14" s="64"/>
      <c r="E14" s="64"/>
      <c r="F14" s="64"/>
      <c r="G14" s="64"/>
      <c r="H14" s="64"/>
      <c r="I14" s="64" t="s">
        <v>48</v>
      </c>
      <c r="J14" s="64"/>
      <c r="K14" s="64"/>
      <c r="L14" s="64" t="s">
        <v>49</v>
      </c>
      <c r="M14" s="64"/>
      <c r="N14" s="64"/>
      <c r="O14" s="64"/>
      <c r="P14" s="65" t="s">
        <v>44</v>
      </c>
      <c r="Q14" s="65" t="s">
        <v>45</v>
      </c>
      <c r="R14" s="65">
        <v>92.45</v>
      </c>
      <c r="S14" s="65">
        <v>92.45</v>
      </c>
      <c r="T14" s="65">
        <v>90.56500000000001</v>
      </c>
      <c r="U14" s="65">
        <f>IF(ISERROR(T14/S14),"N/A",T14/S14*100)</f>
        <v>97.96106003244999</v>
      </c>
      <c r="V14" s="66" t="s">
        <v>46</v>
      </c>
    </row>
    <row r="15" spans="1:22" ht="22.5" customHeight="1" thickBot="1" thickTop="1">
      <c r="A15" s="62"/>
      <c r="B15" s="104" t="s">
        <v>84</v>
      </c>
      <c r="C15" s="106"/>
      <c r="D15" s="106"/>
      <c r="E15" s="106"/>
      <c r="F15" s="106"/>
      <c r="G15" s="106"/>
      <c r="H15" s="106"/>
      <c r="I15" s="106"/>
      <c r="J15" s="106"/>
      <c r="K15" s="106"/>
      <c r="L15" s="106"/>
      <c r="M15" s="106"/>
      <c r="N15" s="106"/>
      <c r="O15" s="106"/>
      <c r="P15" s="106"/>
      <c r="Q15" s="106"/>
      <c r="R15" s="106"/>
      <c r="S15" s="106"/>
      <c r="T15" s="106"/>
      <c r="U15" s="106"/>
      <c r="V15" s="105"/>
    </row>
    <row r="16" spans="1:22" ht="22.5" customHeight="1" thickBot="1">
      <c r="A16" s="62"/>
      <c r="B16" s="107"/>
      <c r="C16" s="107"/>
      <c r="D16" s="107"/>
      <c r="E16" s="107"/>
      <c r="F16" s="107"/>
      <c r="G16" s="107"/>
      <c r="H16" s="107"/>
      <c r="I16" s="108"/>
      <c r="J16" s="108"/>
      <c r="K16" s="107"/>
      <c r="L16" s="107"/>
      <c r="M16" s="107"/>
      <c r="N16" s="107"/>
      <c r="O16" s="109"/>
      <c r="P16" s="109"/>
      <c r="Q16" s="107"/>
      <c r="R16" s="110">
        <v>92.45</v>
      </c>
      <c r="S16" s="111">
        <v>92.45</v>
      </c>
      <c r="T16" s="111">
        <v>90.56500000000001</v>
      </c>
      <c r="U16" s="112">
        <f>IF(ISERROR(T16/S16),"N/A",T16/S16*100)</f>
        <v>97.96106003244999</v>
      </c>
      <c r="V16" s="107" t="s">
        <v>85</v>
      </c>
    </row>
    <row r="17" spans="1:22" ht="75" customHeight="1" thickBot="1" thickTop="1">
      <c r="A17" s="62"/>
      <c r="B17" s="63" t="s">
        <v>50</v>
      </c>
      <c r="C17" s="64" t="s">
        <v>51</v>
      </c>
      <c r="D17" s="64"/>
      <c r="E17" s="64"/>
      <c r="F17" s="64"/>
      <c r="G17" s="64"/>
      <c r="H17" s="64"/>
      <c r="I17" s="64" t="s">
        <v>52</v>
      </c>
      <c r="J17" s="64"/>
      <c r="K17" s="64"/>
      <c r="L17" s="64" t="s">
        <v>53</v>
      </c>
      <c r="M17" s="64"/>
      <c r="N17" s="64"/>
      <c r="O17" s="64"/>
      <c r="P17" s="65" t="s">
        <v>44</v>
      </c>
      <c r="Q17" s="65" t="s">
        <v>54</v>
      </c>
      <c r="R17" s="65">
        <v>100</v>
      </c>
      <c r="S17" s="65">
        <v>100</v>
      </c>
      <c r="T17" s="65">
        <v>94.185</v>
      </c>
      <c r="U17" s="65">
        <f>IF(ISERROR(T17/S17),"N/A",T17/S17*100)</f>
        <v>94.185</v>
      </c>
      <c r="V17" s="66" t="s">
        <v>46</v>
      </c>
    </row>
    <row r="18" spans="1:22" ht="22.5" customHeight="1" thickBot="1" thickTop="1">
      <c r="A18" s="62"/>
      <c r="B18" s="104" t="s">
        <v>84</v>
      </c>
      <c r="C18" s="106"/>
      <c r="D18" s="106"/>
      <c r="E18" s="106"/>
      <c r="F18" s="106"/>
      <c r="G18" s="106"/>
      <c r="H18" s="106"/>
      <c r="I18" s="106"/>
      <c r="J18" s="106"/>
      <c r="K18" s="106"/>
      <c r="L18" s="106"/>
      <c r="M18" s="106"/>
      <c r="N18" s="106"/>
      <c r="O18" s="106"/>
      <c r="P18" s="106"/>
      <c r="Q18" s="106"/>
      <c r="R18" s="106"/>
      <c r="S18" s="106"/>
      <c r="T18" s="106"/>
      <c r="U18" s="106"/>
      <c r="V18" s="105"/>
    </row>
    <row r="19" spans="1:22" ht="22.5" customHeight="1" thickBot="1">
      <c r="A19" s="62"/>
      <c r="B19" s="107"/>
      <c r="C19" s="107"/>
      <c r="D19" s="107"/>
      <c r="E19" s="107"/>
      <c r="F19" s="107"/>
      <c r="G19" s="107"/>
      <c r="H19" s="107"/>
      <c r="I19" s="108"/>
      <c r="J19" s="108"/>
      <c r="K19" s="107"/>
      <c r="L19" s="107"/>
      <c r="M19" s="107"/>
      <c r="N19" s="107"/>
      <c r="O19" s="109"/>
      <c r="P19" s="109"/>
      <c r="Q19" s="107"/>
      <c r="R19" s="110">
        <v>100</v>
      </c>
      <c r="S19" s="111">
        <v>100</v>
      </c>
      <c r="T19" s="111">
        <v>94.185</v>
      </c>
      <c r="U19" s="112">
        <f>IF(ISERROR(T19/S19),"N/A",T19/S19*100)</f>
        <v>94.185</v>
      </c>
      <c r="V19" s="107" t="s">
        <v>85</v>
      </c>
    </row>
    <row r="20" spans="1:22" ht="75" customHeight="1" thickBot="1" thickTop="1">
      <c r="A20" s="62"/>
      <c r="B20" s="63" t="s">
        <v>55</v>
      </c>
      <c r="C20" s="64" t="s">
        <v>56</v>
      </c>
      <c r="D20" s="64"/>
      <c r="E20" s="64"/>
      <c r="F20" s="64"/>
      <c r="G20" s="64"/>
      <c r="H20" s="64"/>
      <c r="I20" s="64" t="s">
        <v>57</v>
      </c>
      <c r="J20" s="64"/>
      <c r="K20" s="64"/>
      <c r="L20" s="64" t="s">
        <v>58</v>
      </c>
      <c r="M20" s="64"/>
      <c r="N20" s="64"/>
      <c r="O20" s="64"/>
      <c r="P20" s="65" t="s">
        <v>44</v>
      </c>
      <c r="Q20" s="65" t="s">
        <v>54</v>
      </c>
      <c r="R20" s="65">
        <v>26.77</v>
      </c>
      <c r="S20" s="65">
        <v>26.77</v>
      </c>
      <c r="T20" s="65">
        <v>26.119999999999997</v>
      </c>
      <c r="U20" s="65">
        <f>IF(ISERROR(T20/S20),"N/A",T20/S20*100)</f>
        <v>97.57190885319386</v>
      </c>
      <c r="V20" s="66" t="s">
        <v>46</v>
      </c>
    </row>
    <row r="21" spans="1:22" ht="22.5" customHeight="1" thickBot="1" thickTop="1">
      <c r="A21" s="62"/>
      <c r="B21" s="104" t="s">
        <v>84</v>
      </c>
      <c r="C21" s="106"/>
      <c r="D21" s="106"/>
      <c r="E21" s="106"/>
      <c r="F21" s="106"/>
      <c r="G21" s="106"/>
      <c r="H21" s="106"/>
      <c r="I21" s="106"/>
      <c r="J21" s="106"/>
      <c r="K21" s="106"/>
      <c r="L21" s="106"/>
      <c r="M21" s="106"/>
      <c r="N21" s="106"/>
      <c r="O21" s="106"/>
      <c r="P21" s="106"/>
      <c r="Q21" s="106"/>
      <c r="R21" s="106"/>
      <c r="S21" s="106"/>
      <c r="T21" s="106"/>
      <c r="U21" s="106"/>
      <c r="V21" s="105"/>
    </row>
    <row r="22" spans="1:22" ht="22.5" customHeight="1" thickBot="1">
      <c r="A22" s="62"/>
      <c r="B22" s="107"/>
      <c r="C22" s="107"/>
      <c r="D22" s="107"/>
      <c r="E22" s="107"/>
      <c r="F22" s="107"/>
      <c r="G22" s="107"/>
      <c r="H22" s="107"/>
      <c r="I22" s="108"/>
      <c r="J22" s="108"/>
      <c r="K22" s="107"/>
      <c r="L22" s="107"/>
      <c r="M22" s="107"/>
      <c r="N22" s="107"/>
      <c r="O22" s="109"/>
      <c r="P22" s="109"/>
      <c r="Q22" s="107"/>
      <c r="R22" s="110">
        <v>26.77</v>
      </c>
      <c r="S22" s="111">
        <v>26.77</v>
      </c>
      <c r="T22" s="111">
        <v>26.119999999999997</v>
      </c>
      <c r="U22" s="112">
        <f>IF(ISERROR(T22/S22),"N/A",T22/S22*100)</f>
        <v>97.57190885319386</v>
      </c>
      <c r="V22" s="107" t="s">
        <v>85</v>
      </c>
    </row>
    <row r="23" spans="1:22" ht="75" customHeight="1" thickBot="1" thickTop="1">
      <c r="A23" s="62"/>
      <c r="B23" s="63" t="s">
        <v>55</v>
      </c>
      <c r="C23" s="64" t="s">
        <v>47</v>
      </c>
      <c r="D23" s="64"/>
      <c r="E23" s="64"/>
      <c r="F23" s="64"/>
      <c r="G23" s="64"/>
      <c r="H23" s="64"/>
      <c r="I23" s="64" t="s">
        <v>59</v>
      </c>
      <c r="J23" s="64"/>
      <c r="K23" s="64"/>
      <c r="L23" s="64" t="s">
        <v>60</v>
      </c>
      <c r="M23" s="64"/>
      <c r="N23" s="64"/>
      <c r="O23" s="64"/>
      <c r="P23" s="65" t="s">
        <v>44</v>
      </c>
      <c r="Q23" s="65" t="s">
        <v>54</v>
      </c>
      <c r="R23" s="65">
        <v>64.33</v>
      </c>
      <c r="S23" s="65">
        <v>64.33</v>
      </c>
      <c r="T23" s="65">
        <v>61.834999999999994</v>
      </c>
      <c r="U23" s="65">
        <f>IF(ISERROR(T23/S23),"N/A",T23/S23*100)</f>
        <v>96.12156070262708</v>
      </c>
      <c r="V23" s="66" t="s">
        <v>46</v>
      </c>
    </row>
    <row r="24" spans="1:22" ht="22.5" customHeight="1" thickBot="1" thickTop="1">
      <c r="A24" s="62"/>
      <c r="B24" s="104" t="s">
        <v>84</v>
      </c>
      <c r="C24" s="106"/>
      <c r="D24" s="106"/>
      <c r="E24" s="106"/>
      <c r="F24" s="106"/>
      <c r="G24" s="106"/>
      <c r="H24" s="106"/>
      <c r="I24" s="106"/>
      <c r="J24" s="106"/>
      <c r="K24" s="106"/>
      <c r="L24" s="106"/>
      <c r="M24" s="106"/>
      <c r="N24" s="106"/>
      <c r="O24" s="106"/>
      <c r="P24" s="106"/>
      <c r="Q24" s="106"/>
      <c r="R24" s="106"/>
      <c r="S24" s="106"/>
      <c r="T24" s="106"/>
      <c r="U24" s="106"/>
      <c r="V24" s="105"/>
    </row>
    <row r="25" spans="1:22" ht="22.5" customHeight="1" thickBot="1">
      <c r="A25" s="62"/>
      <c r="B25" s="107"/>
      <c r="C25" s="107"/>
      <c r="D25" s="107"/>
      <c r="E25" s="107"/>
      <c r="F25" s="107"/>
      <c r="G25" s="107"/>
      <c r="H25" s="107"/>
      <c r="I25" s="108"/>
      <c r="J25" s="108"/>
      <c r="K25" s="107"/>
      <c r="L25" s="107"/>
      <c r="M25" s="107"/>
      <c r="N25" s="107"/>
      <c r="O25" s="109"/>
      <c r="P25" s="109"/>
      <c r="Q25" s="107"/>
      <c r="R25" s="110">
        <v>64.33</v>
      </c>
      <c r="S25" s="111">
        <v>64.33</v>
      </c>
      <c r="T25" s="111">
        <v>61.834999999999994</v>
      </c>
      <c r="U25" s="112">
        <f>IF(ISERROR(T25/S25),"N/A",T25/S25*100)</f>
        <v>96.12156070262708</v>
      </c>
      <c r="V25" s="107" t="s">
        <v>85</v>
      </c>
    </row>
    <row r="26" spans="1:22" ht="75" customHeight="1" thickBot="1" thickTop="1">
      <c r="A26" s="62"/>
      <c r="B26" s="63" t="s">
        <v>61</v>
      </c>
      <c r="C26" s="64" t="s">
        <v>62</v>
      </c>
      <c r="D26" s="64"/>
      <c r="E26" s="64"/>
      <c r="F26" s="64"/>
      <c r="G26" s="64"/>
      <c r="H26" s="64"/>
      <c r="I26" s="64" t="s">
        <v>63</v>
      </c>
      <c r="J26" s="64"/>
      <c r="K26" s="64"/>
      <c r="L26" s="64" t="s">
        <v>64</v>
      </c>
      <c r="M26" s="64"/>
      <c r="N26" s="64"/>
      <c r="O26" s="64"/>
      <c r="P26" s="65" t="s">
        <v>65</v>
      </c>
      <c r="Q26" s="65" t="s">
        <v>54</v>
      </c>
      <c r="R26" s="65">
        <v>47.08</v>
      </c>
      <c r="S26" s="65">
        <v>47.08</v>
      </c>
      <c r="T26" s="65">
        <v>60.59</v>
      </c>
      <c r="U26" s="65">
        <f>IF(ISERROR(T26/S26),"N/A",T26/S26*100)</f>
        <v>128.695836873407</v>
      </c>
      <c r="V26" s="66" t="s">
        <v>46</v>
      </c>
    </row>
    <row r="27" spans="1:22" ht="22.5" customHeight="1" thickBot="1" thickTop="1">
      <c r="A27" s="62"/>
      <c r="B27" s="104" t="s">
        <v>84</v>
      </c>
      <c r="C27" s="106"/>
      <c r="D27" s="106"/>
      <c r="E27" s="106"/>
      <c r="F27" s="106"/>
      <c r="G27" s="106"/>
      <c r="H27" s="106"/>
      <c r="I27" s="106"/>
      <c r="J27" s="106"/>
      <c r="K27" s="106"/>
      <c r="L27" s="106"/>
      <c r="M27" s="106"/>
      <c r="N27" s="106"/>
      <c r="O27" s="106"/>
      <c r="P27" s="106"/>
      <c r="Q27" s="106"/>
      <c r="R27" s="106"/>
      <c r="S27" s="106"/>
      <c r="T27" s="106"/>
      <c r="U27" s="106"/>
      <c r="V27" s="105"/>
    </row>
    <row r="28" spans="1:22" ht="22.5" customHeight="1" thickBot="1">
      <c r="A28" s="62"/>
      <c r="B28" s="107"/>
      <c r="C28" s="107"/>
      <c r="D28" s="107"/>
      <c r="E28" s="107"/>
      <c r="F28" s="107"/>
      <c r="G28" s="107"/>
      <c r="H28" s="107"/>
      <c r="I28" s="108"/>
      <c r="J28" s="108"/>
      <c r="K28" s="107"/>
      <c r="L28" s="107"/>
      <c r="M28" s="107"/>
      <c r="N28" s="107"/>
      <c r="O28" s="109"/>
      <c r="P28" s="109"/>
      <c r="Q28" s="107"/>
      <c r="R28" s="110">
        <v>47.08</v>
      </c>
      <c r="S28" s="111">
        <v>47.08</v>
      </c>
      <c r="T28" s="111">
        <v>60.59</v>
      </c>
      <c r="U28" s="112">
        <f>IF(ISERROR(T28/S28),"N/A",T28/S28*100)</f>
        <v>128.695836873407</v>
      </c>
      <c r="V28" s="107" t="s">
        <v>85</v>
      </c>
    </row>
    <row r="29" spans="2:23" ht="22.5" customHeight="1" thickBot="1" thickTop="1">
      <c r="B29" s="13" t="s">
        <v>66</v>
      </c>
      <c r="C29" s="14"/>
      <c r="D29" s="14"/>
      <c r="E29" s="14"/>
      <c r="F29" s="14"/>
      <c r="G29" s="14"/>
      <c r="H29" s="15"/>
      <c r="I29" s="15"/>
      <c r="J29" s="15"/>
      <c r="K29" s="15"/>
      <c r="L29" s="15"/>
      <c r="M29" s="15"/>
      <c r="N29" s="15"/>
      <c r="O29" s="15"/>
      <c r="P29" s="15"/>
      <c r="Q29" s="15"/>
      <c r="R29" s="15"/>
      <c r="S29" s="15"/>
      <c r="T29" s="15"/>
      <c r="U29" s="15"/>
      <c r="V29" s="16"/>
      <c r="W29" s="67"/>
    </row>
    <row r="30" spans="2:22" ht="32.25" customHeight="1" thickTop="1">
      <c r="B30" s="68"/>
      <c r="C30" s="69"/>
      <c r="D30" s="69"/>
      <c r="E30" s="69"/>
      <c r="F30" s="69"/>
      <c r="G30" s="69"/>
      <c r="H30" s="70"/>
      <c r="I30" s="70"/>
      <c r="J30" s="70"/>
      <c r="K30" s="70"/>
      <c r="L30" s="70"/>
      <c r="M30" s="70"/>
      <c r="N30" s="70"/>
      <c r="O30" s="70"/>
      <c r="P30" s="71"/>
      <c r="Q30" s="72"/>
      <c r="R30" s="50" t="s">
        <v>67</v>
      </c>
      <c r="S30" s="46" t="s">
        <v>68</v>
      </c>
      <c r="T30" s="50" t="s">
        <v>69</v>
      </c>
      <c r="U30" s="50" t="s">
        <v>70</v>
      </c>
      <c r="V30" s="73"/>
    </row>
    <row r="31" spans="2:22" ht="30" customHeight="1" thickBot="1">
      <c r="B31" s="75"/>
      <c r="C31" s="76"/>
      <c r="D31" s="76"/>
      <c r="E31" s="76"/>
      <c r="F31" s="76"/>
      <c r="G31" s="76"/>
      <c r="H31" s="77"/>
      <c r="I31" s="77"/>
      <c r="J31" s="77"/>
      <c r="K31" s="77"/>
      <c r="L31" s="77"/>
      <c r="M31" s="77"/>
      <c r="N31" s="77"/>
      <c r="O31" s="77"/>
      <c r="P31" s="78"/>
      <c r="Q31" s="79"/>
      <c r="R31" s="80" t="s">
        <v>71</v>
      </c>
      <c r="S31" s="79" t="s">
        <v>71</v>
      </c>
      <c r="T31" s="79" t="s">
        <v>71</v>
      </c>
      <c r="U31" s="79" t="s">
        <v>72</v>
      </c>
      <c r="V31" s="74"/>
    </row>
    <row r="32" spans="2:22" ht="13.5" customHeight="1" thickBot="1">
      <c r="B32" s="81" t="s">
        <v>73</v>
      </c>
      <c r="C32" s="82"/>
      <c r="D32" s="82"/>
      <c r="E32" s="83"/>
      <c r="F32" s="83"/>
      <c r="G32" s="83"/>
      <c r="H32" s="84"/>
      <c r="I32" s="84"/>
      <c r="J32" s="84"/>
      <c r="K32" s="84"/>
      <c r="L32" s="84"/>
      <c r="M32" s="84"/>
      <c r="N32" s="84"/>
      <c r="O32" s="84"/>
      <c r="P32" s="85"/>
      <c r="Q32" s="85"/>
      <c r="R32" s="86">
        <v>77845.081243</v>
      </c>
      <c r="S32" s="86">
        <v>77845.081243</v>
      </c>
      <c r="T32" s="86">
        <v>81502.017845</v>
      </c>
      <c r="U32" s="86">
        <f>+IF(ISERR(T32/S32*100),"N/A",T32/S32*100)</f>
        <v>104.697710560009</v>
      </c>
      <c r="V32" s="87"/>
    </row>
    <row r="33" spans="2:22" ht="13.5" customHeight="1" thickBot="1">
      <c r="B33" s="88" t="s">
        <v>74</v>
      </c>
      <c r="C33" s="89"/>
      <c r="D33" s="89"/>
      <c r="E33" s="90"/>
      <c r="F33" s="90"/>
      <c r="G33" s="90"/>
      <c r="H33" s="91"/>
      <c r="I33" s="91"/>
      <c r="J33" s="91"/>
      <c r="K33" s="91"/>
      <c r="L33" s="91"/>
      <c r="M33" s="91"/>
      <c r="N33" s="91"/>
      <c r="O33" s="91"/>
      <c r="P33" s="92"/>
      <c r="Q33" s="92"/>
      <c r="R33" s="86">
        <v>81502.017845</v>
      </c>
      <c r="S33" s="86">
        <v>81502.017845</v>
      </c>
      <c r="T33" s="86">
        <v>81502.017845</v>
      </c>
      <c r="U33" s="86">
        <f>+IF(ISERR(T33/S33*100),"N/A",T33/S33*100)</f>
        <v>100</v>
      </c>
      <c r="V33" s="87"/>
    </row>
    <row r="34" spans="2:22" s="93" customFormat="1" ht="14.25" customHeight="1" thickBot="1" thickTop="1">
      <c r="B34" s="94" t="s">
        <v>75</v>
      </c>
      <c r="C34" s="95"/>
      <c r="D34" s="95"/>
      <c r="E34" s="95"/>
      <c r="F34" s="95"/>
      <c r="G34" s="95"/>
      <c r="H34" s="96"/>
      <c r="I34" s="96"/>
      <c r="J34" s="96"/>
      <c r="K34" s="96"/>
      <c r="L34" s="96"/>
      <c r="M34" s="96"/>
      <c r="N34" s="96"/>
      <c r="O34" s="96"/>
      <c r="P34" s="96"/>
      <c r="Q34" s="96"/>
      <c r="R34" s="96"/>
      <c r="S34" s="96"/>
      <c r="T34" s="96"/>
      <c r="U34" s="96"/>
      <c r="V34" s="97"/>
    </row>
    <row r="35" spans="2:22" ht="44.25" customHeight="1" thickTop="1">
      <c r="B35" s="98" t="s">
        <v>76</v>
      </c>
      <c r="C35" s="100"/>
      <c r="D35" s="100"/>
      <c r="E35" s="100"/>
      <c r="F35" s="100"/>
      <c r="G35" s="100"/>
      <c r="H35" s="100"/>
      <c r="I35" s="100"/>
      <c r="J35" s="100"/>
      <c r="K35" s="100"/>
      <c r="L35" s="100"/>
      <c r="M35" s="100"/>
      <c r="N35" s="100"/>
      <c r="O35" s="100"/>
      <c r="P35" s="100"/>
      <c r="Q35" s="100"/>
      <c r="R35" s="100"/>
      <c r="S35" s="100"/>
      <c r="T35" s="100"/>
      <c r="U35" s="100"/>
      <c r="V35" s="99"/>
    </row>
    <row r="36" spans="2:22" ht="34.5" customHeight="1">
      <c r="B36" s="101" t="s">
        <v>86</v>
      </c>
      <c r="C36" s="103"/>
      <c r="D36" s="103"/>
      <c r="E36" s="103"/>
      <c r="F36" s="103"/>
      <c r="G36" s="103"/>
      <c r="H36" s="103"/>
      <c r="I36" s="103"/>
      <c r="J36" s="103"/>
      <c r="K36" s="103"/>
      <c r="L36" s="103"/>
      <c r="M36" s="103"/>
      <c r="N36" s="103"/>
      <c r="O36" s="103"/>
      <c r="P36" s="103"/>
      <c r="Q36" s="103"/>
      <c r="R36" s="103"/>
      <c r="S36" s="103"/>
      <c r="T36" s="103"/>
      <c r="U36" s="103"/>
      <c r="V36" s="102"/>
    </row>
    <row r="37" spans="2:22" ht="34.5" customHeight="1">
      <c r="B37" s="101" t="s">
        <v>87</v>
      </c>
      <c r="C37" s="103"/>
      <c r="D37" s="103"/>
      <c r="E37" s="103"/>
      <c r="F37" s="103"/>
      <c r="G37" s="103"/>
      <c r="H37" s="103"/>
      <c r="I37" s="103"/>
      <c r="J37" s="103"/>
      <c r="K37" s="103"/>
      <c r="L37" s="103"/>
      <c r="M37" s="103"/>
      <c r="N37" s="103"/>
      <c r="O37" s="103"/>
      <c r="P37" s="103"/>
      <c r="Q37" s="103"/>
      <c r="R37" s="103"/>
      <c r="S37" s="103"/>
      <c r="T37" s="103"/>
      <c r="U37" s="103"/>
      <c r="V37" s="102"/>
    </row>
    <row r="38" spans="2:22" ht="34.5" customHeight="1">
      <c r="B38" s="101" t="s">
        <v>88</v>
      </c>
      <c r="C38" s="103"/>
      <c r="D38" s="103"/>
      <c r="E38" s="103"/>
      <c r="F38" s="103"/>
      <c r="G38" s="103"/>
      <c r="H38" s="103"/>
      <c r="I38" s="103"/>
      <c r="J38" s="103"/>
      <c r="K38" s="103"/>
      <c r="L38" s="103"/>
      <c r="M38" s="103"/>
      <c r="N38" s="103"/>
      <c r="O38" s="103"/>
      <c r="P38" s="103"/>
      <c r="Q38" s="103"/>
      <c r="R38" s="103"/>
      <c r="S38" s="103"/>
      <c r="T38" s="103"/>
      <c r="U38" s="103"/>
      <c r="V38" s="102"/>
    </row>
    <row r="39" spans="2:22" ht="34.5" customHeight="1">
      <c r="B39" s="101" t="s">
        <v>89</v>
      </c>
      <c r="C39" s="103"/>
      <c r="D39" s="103"/>
      <c r="E39" s="103"/>
      <c r="F39" s="103"/>
      <c r="G39" s="103"/>
      <c r="H39" s="103"/>
      <c r="I39" s="103"/>
      <c r="J39" s="103"/>
      <c r="K39" s="103"/>
      <c r="L39" s="103"/>
      <c r="M39" s="103"/>
      <c r="N39" s="103"/>
      <c r="O39" s="103"/>
      <c r="P39" s="103"/>
      <c r="Q39" s="103"/>
      <c r="R39" s="103"/>
      <c r="S39" s="103"/>
      <c r="T39" s="103"/>
      <c r="U39" s="103"/>
      <c r="V39" s="102"/>
    </row>
    <row r="40" spans="2:22" ht="34.5" customHeight="1">
      <c r="B40" s="101" t="s">
        <v>90</v>
      </c>
      <c r="C40" s="103"/>
      <c r="D40" s="103"/>
      <c r="E40" s="103"/>
      <c r="F40" s="103"/>
      <c r="G40" s="103"/>
      <c r="H40" s="103"/>
      <c r="I40" s="103"/>
      <c r="J40" s="103"/>
      <c r="K40" s="103"/>
      <c r="L40" s="103"/>
      <c r="M40" s="103"/>
      <c r="N40" s="103"/>
      <c r="O40" s="103"/>
      <c r="P40" s="103"/>
      <c r="Q40" s="103"/>
      <c r="R40" s="103"/>
      <c r="S40" s="103"/>
      <c r="T40" s="103"/>
      <c r="U40" s="103"/>
      <c r="V40" s="102"/>
    </row>
    <row r="41" spans="2:22" ht="34.5" customHeight="1">
      <c r="B41" s="101" t="s">
        <v>91</v>
      </c>
      <c r="C41" s="103"/>
      <c r="D41" s="103"/>
      <c r="E41" s="103"/>
      <c r="F41" s="103"/>
      <c r="G41" s="103"/>
      <c r="H41" s="103"/>
      <c r="I41" s="103"/>
      <c r="J41" s="103"/>
      <c r="K41" s="103"/>
      <c r="L41" s="103"/>
      <c r="M41" s="103"/>
      <c r="N41" s="103"/>
      <c r="O41" s="103"/>
      <c r="P41" s="103"/>
      <c r="Q41" s="103"/>
      <c r="R41" s="103"/>
      <c r="S41" s="103"/>
      <c r="T41" s="103"/>
      <c r="U41" s="103"/>
      <c r="V41" s="102"/>
    </row>
  </sheetData>
  <sheetProtection/>
  <mergeCells count="56">
    <mergeCell ref="B37:V37"/>
    <mergeCell ref="B38:V38"/>
    <mergeCell ref="B39:V39"/>
    <mergeCell ref="B40:V40"/>
    <mergeCell ref="B41:V41"/>
    <mergeCell ref="B27:V27"/>
    <mergeCell ref="V30:V31"/>
    <mergeCell ref="B32:D32"/>
    <mergeCell ref="B33:D33"/>
    <mergeCell ref="B35:V35"/>
    <mergeCell ref="B36:V36"/>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54"/>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83</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92.77</v>
      </c>
      <c r="S11" s="65">
        <v>92.77</v>
      </c>
      <c r="T11" s="65">
        <v>89.155</v>
      </c>
      <c r="U11" s="65">
        <f>IF(ISERROR(T11/S11),"N/A",T11/S11*100)</f>
        <v>96.1032661420718</v>
      </c>
      <c r="V11" s="66" t="s">
        <v>46</v>
      </c>
    </row>
    <row r="12" spans="1:22" ht="18.75" customHeight="1" thickBot="1" thickTop="1">
      <c r="A12" s="62"/>
      <c r="B12" s="113" t="s">
        <v>92</v>
      </c>
      <c r="C12" s="106"/>
      <c r="D12" s="106"/>
      <c r="E12" s="106"/>
      <c r="F12" s="106"/>
      <c r="G12" s="106"/>
      <c r="H12" s="106"/>
      <c r="I12" s="106"/>
      <c r="J12" s="106"/>
      <c r="K12" s="106"/>
      <c r="L12" s="106"/>
      <c r="M12" s="106"/>
      <c r="N12" s="106"/>
      <c r="O12" s="106"/>
      <c r="P12" s="106"/>
      <c r="Q12" s="106"/>
      <c r="R12" s="106"/>
      <c r="S12" s="106"/>
      <c r="T12" s="106"/>
      <c r="U12" s="106"/>
      <c r="V12" s="105"/>
    </row>
    <row r="13" spans="1:22" s="114" customFormat="1" ht="18" customHeight="1">
      <c r="A13" s="115"/>
      <c r="B13" s="116" t="s">
        <v>47</v>
      </c>
      <c r="C13" s="116"/>
      <c r="D13" s="117"/>
      <c r="E13" s="116"/>
      <c r="F13" s="116"/>
      <c r="G13" s="116"/>
      <c r="H13" s="116"/>
      <c r="I13" s="118"/>
      <c r="J13" s="108"/>
      <c r="K13" s="118"/>
      <c r="L13" s="108"/>
      <c r="M13" s="118"/>
      <c r="N13" s="108"/>
      <c r="O13" s="118"/>
      <c r="P13" s="108"/>
      <c r="Q13" s="119"/>
      <c r="R13" s="120">
        <v>92.77</v>
      </c>
      <c r="S13" s="120">
        <v>92.77</v>
      </c>
      <c r="T13" s="120">
        <v>85.54</v>
      </c>
      <c r="U13" s="120">
        <f>IF(ISERROR(T13/S13),"N/A",T13/S13*100)</f>
        <v>92.20653228414359</v>
      </c>
      <c r="V13" s="116" t="s">
        <v>93</v>
      </c>
    </row>
    <row r="14" spans="1:22" s="114" customFormat="1" ht="18" customHeight="1">
      <c r="A14" s="115"/>
      <c r="B14" s="116" t="s">
        <v>47</v>
      </c>
      <c r="C14" s="116"/>
      <c r="D14" s="117"/>
      <c r="E14" s="116"/>
      <c r="F14" s="116"/>
      <c r="G14" s="116"/>
      <c r="H14" s="116"/>
      <c r="I14" s="118"/>
      <c r="J14" s="108"/>
      <c r="K14" s="118"/>
      <c r="L14" s="108"/>
      <c r="M14" s="118"/>
      <c r="N14" s="108"/>
      <c r="O14" s="118"/>
      <c r="P14" s="108"/>
      <c r="Q14" s="119"/>
      <c r="R14" s="120">
        <v>92.77</v>
      </c>
      <c r="S14" s="120">
        <v>92.77</v>
      </c>
      <c r="T14" s="120">
        <v>85.54</v>
      </c>
      <c r="U14" s="120">
        <f>IF(ISERROR(T14/S14),"N/A",T14/S14*100)</f>
        <v>92.20653228414359</v>
      </c>
      <c r="V14" s="116" t="s">
        <v>93</v>
      </c>
    </row>
    <row r="15" spans="1:22" s="114" customFormat="1" ht="18" customHeight="1">
      <c r="A15" s="115"/>
      <c r="B15" s="116" t="s">
        <v>47</v>
      </c>
      <c r="C15" s="116"/>
      <c r="D15" s="117"/>
      <c r="E15" s="116"/>
      <c r="F15" s="116"/>
      <c r="G15" s="116"/>
      <c r="H15" s="116"/>
      <c r="I15" s="118"/>
      <c r="J15" s="108"/>
      <c r="K15" s="118"/>
      <c r="L15" s="108"/>
      <c r="M15" s="118"/>
      <c r="N15" s="108"/>
      <c r="O15" s="118"/>
      <c r="P15" s="108"/>
      <c r="Q15" s="119"/>
      <c r="R15" s="120">
        <v>92.77</v>
      </c>
      <c r="S15" s="120">
        <v>92.77</v>
      </c>
      <c r="T15" s="120">
        <v>92.77</v>
      </c>
      <c r="U15" s="120">
        <f>IF(ISERROR(T15/S15),"N/A",T15/S15*100)</f>
        <v>100</v>
      </c>
      <c r="V15" s="116" t="s">
        <v>93</v>
      </c>
    </row>
    <row r="16" spans="1:22" s="114" customFormat="1" ht="18" customHeight="1" thickBot="1">
      <c r="A16" s="115"/>
      <c r="B16" s="116" t="s">
        <v>47</v>
      </c>
      <c r="C16" s="116"/>
      <c r="D16" s="117"/>
      <c r="E16" s="116"/>
      <c r="F16" s="116"/>
      <c r="G16" s="116"/>
      <c r="H16" s="116"/>
      <c r="I16" s="118"/>
      <c r="J16" s="108"/>
      <c r="K16" s="118"/>
      <c r="L16" s="108"/>
      <c r="M16" s="118"/>
      <c r="N16" s="108"/>
      <c r="O16" s="118"/>
      <c r="P16" s="108"/>
      <c r="Q16" s="119"/>
      <c r="R16" s="120">
        <v>92.77</v>
      </c>
      <c r="S16" s="120">
        <v>92.77</v>
      </c>
      <c r="T16" s="120">
        <v>92.77</v>
      </c>
      <c r="U16" s="120">
        <f>IF(ISERROR(T16/S16),"N/A",T16/S16*100)</f>
        <v>100</v>
      </c>
      <c r="V16" s="116" t="s">
        <v>93</v>
      </c>
    </row>
    <row r="17" spans="1:22" ht="75" customHeight="1" thickBot="1" thickTop="1">
      <c r="A17" s="62"/>
      <c r="B17" s="63" t="s">
        <v>40</v>
      </c>
      <c r="C17" s="64" t="s">
        <v>47</v>
      </c>
      <c r="D17" s="64"/>
      <c r="E17" s="64"/>
      <c r="F17" s="64"/>
      <c r="G17" s="64"/>
      <c r="H17" s="64"/>
      <c r="I17" s="64" t="s">
        <v>48</v>
      </c>
      <c r="J17" s="64"/>
      <c r="K17" s="64"/>
      <c r="L17" s="64" t="s">
        <v>49</v>
      </c>
      <c r="M17" s="64"/>
      <c r="N17" s="64"/>
      <c r="O17" s="64"/>
      <c r="P17" s="65" t="s">
        <v>44</v>
      </c>
      <c r="Q17" s="65" t="s">
        <v>45</v>
      </c>
      <c r="R17" s="65">
        <v>92.45</v>
      </c>
      <c r="S17" s="65">
        <v>92.45</v>
      </c>
      <c r="T17" s="65">
        <v>90.56500000000001</v>
      </c>
      <c r="U17" s="65">
        <f>IF(ISERROR(T17/S17),"N/A",T17/S17*100)</f>
        <v>97.96106003244999</v>
      </c>
      <c r="V17" s="66" t="s">
        <v>46</v>
      </c>
    </row>
    <row r="18" spans="1:22" ht="18.75" customHeight="1" thickBot="1" thickTop="1">
      <c r="A18" s="62"/>
      <c r="B18" s="113" t="s">
        <v>92</v>
      </c>
      <c r="C18" s="106"/>
      <c r="D18" s="106"/>
      <c r="E18" s="106"/>
      <c r="F18" s="106"/>
      <c r="G18" s="106"/>
      <c r="H18" s="106"/>
      <c r="I18" s="106"/>
      <c r="J18" s="106"/>
      <c r="K18" s="106"/>
      <c r="L18" s="106"/>
      <c r="M18" s="106"/>
      <c r="N18" s="106"/>
      <c r="O18" s="106"/>
      <c r="P18" s="106"/>
      <c r="Q18" s="106"/>
      <c r="R18" s="106"/>
      <c r="S18" s="106"/>
      <c r="T18" s="106"/>
      <c r="U18" s="106"/>
      <c r="V18" s="105"/>
    </row>
    <row r="19" spans="1:22" s="114" customFormat="1" ht="18" customHeight="1">
      <c r="A19" s="115"/>
      <c r="B19" s="116" t="s">
        <v>47</v>
      </c>
      <c r="C19" s="116"/>
      <c r="D19" s="117"/>
      <c r="E19" s="116"/>
      <c r="F19" s="116"/>
      <c r="G19" s="116"/>
      <c r="H19" s="116"/>
      <c r="I19" s="118"/>
      <c r="J19" s="108"/>
      <c r="K19" s="118"/>
      <c r="L19" s="108"/>
      <c r="M19" s="118"/>
      <c r="N19" s="108"/>
      <c r="O19" s="118"/>
      <c r="P19" s="108"/>
      <c r="Q19" s="119"/>
      <c r="R19" s="120">
        <v>92.45</v>
      </c>
      <c r="S19" s="120">
        <v>92.45</v>
      </c>
      <c r="T19" s="120">
        <v>92.45</v>
      </c>
      <c r="U19" s="120">
        <f>IF(ISERROR(T19/S19),"N/A",T19/S19*100)</f>
        <v>100</v>
      </c>
      <c r="V19" s="116" t="s">
        <v>93</v>
      </c>
    </row>
    <row r="20" spans="1:22" s="114" customFormat="1" ht="18" customHeight="1">
      <c r="A20" s="115"/>
      <c r="B20" s="116" t="s">
        <v>47</v>
      </c>
      <c r="C20" s="116"/>
      <c r="D20" s="117"/>
      <c r="E20" s="116"/>
      <c r="F20" s="116"/>
      <c r="G20" s="116"/>
      <c r="H20" s="116"/>
      <c r="I20" s="118"/>
      <c r="J20" s="108"/>
      <c r="K20" s="118"/>
      <c r="L20" s="108"/>
      <c r="M20" s="118"/>
      <c r="N20" s="108"/>
      <c r="O20" s="118"/>
      <c r="P20" s="108"/>
      <c r="Q20" s="119"/>
      <c r="R20" s="120">
        <v>92.45</v>
      </c>
      <c r="S20" s="120">
        <v>92.45</v>
      </c>
      <c r="T20" s="120">
        <v>92.45</v>
      </c>
      <c r="U20" s="120">
        <f>IF(ISERROR(T20/S20),"N/A",T20/S20*100)</f>
        <v>100</v>
      </c>
      <c r="V20" s="116" t="s">
        <v>93</v>
      </c>
    </row>
    <row r="21" spans="1:22" s="114" customFormat="1" ht="18" customHeight="1">
      <c r="A21" s="115"/>
      <c r="B21" s="116" t="s">
        <v>47</v>
      </c>
      <c r="C21" s="116"/>
      <c r="D21" s="117"/>
      <c r="E21" s="116"/>
      <c r="F21" s="116"/>
      <c r="G21" s="116"/>
      <c r="H21" s="116"/>
      <c r="I21" s="118"/>
      <c r="J21" s="108"/>
      <c r="K21" s="118"/>
      <c r="L21" s="108"/>
      <c r="M21" s="118"/>
      <c r="N21" s="108"/>
      <c r="O21" s="118"/>
      <c r="P21" s="108"/>
      <c r="Q21" s="119"/>
      <c r="R21" s="120">
        <v>92.45</v>
      </c>
      <c r="S21" s="120">
        <v>92.45</v>
      </c>
      <c r="T21" s="120">
        <v>88.68</v>
      </c>
      <c r="U21" s="120">
        <f>IF(ISERROR(T21/S21),"N/A",T21/S21*100)</f>
        <v>95.92212006489996</v>
      </c>
      <c r="V21" s="116" t="s">
        <v>93</v>
      </c>
    </row>
    <row r="22" spans="1:22" s="114" customFormat="1" ht="18" customHeight="1" thickBot="1">
      <c r="A22" s="115"/>
      <c r="B22" s="116" t="s">
        <v>47</v>
      </c>
      <c r="C22" s="116"/>
      <c r="D22" s="117"/>
      <c r="E22" s="116"/>
      <c r="F22" s="116"/>
      <c r="G22" s="116"/>
      <c r="H22" s="116"/>
      <c r="I22" s="118"/>
      <c r="J22" s="108"/>
      <c r="K22" s="118"/>
      <c r="L22" s="108"/>
      <c r="M22" s="118"/>
      <c r="N22" s="108"/>
      <c r="O22" s="118"/>
      <c r="P22" s="108"/>
      <c r="Q22" s="119"/>
      <c r="R22" s="120">
        <v>92.45</v>
      </c>
      <c r="S22" s="120">
        <v>92.45</v>
      </c>
      <c r="T22" s="120">
        <v>88.68</v>
      </c>
      <c r="U22" s="120">
        <f>IF(ISERROR(T22/S22),"N/A",T22/S22*100)</f>
        <v>95.92212006489996</v>
      </c>
      <c r="V22" s="116" t="s">
        <v>93</v>
      </c>
    </row>
    <row r="23" spans="1:22" ht="75" customHeight="1" thickBot="1" thickTop="1">
      <c r="A23" s="62"/>
      <c r="B23" s="63" t="s">
        <v>50</v>
      </c>
      <c r="C23" s="64" t="s">
        <v>51</v>
      </c>
      <c r="D23" s="64"/>
      <c r="E23" s="64"/>
      <c r="F23" s="64"/>
      <c r="G23" s="64"/>
      <c r="H23" s="64"/>
      <c r="I23" s="64" t="s">
        <v>52</v>
      </c>
      <c r="J23" s="64"/>
      <c r="K23" s="64"/>
      <c r="L23" s="64" t="s">
        <v>53</v>
      </c>
      <c r="M23" s="64"/>
      <c r="N23" s="64"/>
      <c r="O23" s="64"/>
      <c r="P23" s="65" t="s">
        <v>44</v>
      </c>
      <c r="Q23" s="65" t="s">
        <v>54</v>
      </c>
      <c r="R23" s="65">
        <v>100</v>
      </c>
      <c r="S23" s="65">
        <v>100</v>
      </c>
      <c r="T23" s="65">
        <v>94.185</v>
      </c>
      <c r="U23" s="65">
        <f>IF(ISERROR(T23/S23),"N/A",T23/S23*100)</f>
        <v>94.185</v>
      </c>
      <c r="V23" s="66" t="s">
        <v>46</v>
      </c>
    </row>
    <row r="24" spans="1:22" ht="18.75" customHeight="1" thickBot="1" thickTop="1">
      <c r="A24" s="62"/>
      <c r="B24" s="113" t="s">
        <v>92</v>
      </c>
      <c r="C24" s="106"/>
      <c r="D24" s="106"/>
      <c r="E24" s="106"/>
      <c r="F24" s="106"/>
      <c r="G24" s="106"/>
      <c r="H24" s="106"/>
      <c r="I24" s="106"/>
      <c r="J24" s="106"/>
      <c r="K24" s="106"/>
      <c r="L24" s="106"/>
      <c r="M24" s="106"/>
      <c r="N24" s="106"/>
      <c r="O24" s="106"/>
      <c r="P24" s="106"/>
      <c r="Q24" s="106"/>
      <c r="R24" s="106"/>
      <c r="S24" s="106"/>
      <c r="T24" s="106"/>
      <c r="U24" s="106"/>
      <c r="V24" s="105"/>
    </row>
    <row r="25" spans="1:22" s="114" customFormat="1" ht="18" customHeight="1">
      <c r="A25" s="115"/>
      <c r="B25" s="116" t="s">
        <v>47</v>
      </c>
      <c r="C25" s="116"/>
      <c r="D25" s="117"/>
      <c r="E25" s="116"/>
      <c r="F25" s="116"/>
      <c r="G25" s="116"/>
      <c r="H25" s="116"/>
      <c r="I25" s="118"/>
      <c r="J25" s="108"/>
      <c r="K25" s="118"/>
      <c r="L25" s="108"/>
      <c r="M25" s="118"/>
      <c r="N25" s="108"/>
      <c r="O25" s="118"/>
      <c r="P25" s="108"/>
      <c r="Q25" s="119"/>
      <c r="R25" s="120">
        <v>100</v>
      </c>
      <c r="S25" s="120">
        <v>100</v>
      </c>
      <c r="T25" s="120">
        <v>93.97</v>
      </c>
      <c r="U25" s="120">
        <f>IF(ISERROR(T25/S25),"N/A",T25/S25*100)</f>
        <v>93.97</v>
      </c>
      <c r="V25" s="116" t="s">
        <v>93</v>
      </c>
    </row>
    <row r="26" spans="1:22" s="114" customFormat="1" ht="18" customHeight="1">
      <c r="A26" s="115"/>
      <c r="B26" s="116" t="s">
        <v>47</v>
      </c>
      <c r="C26" s="116"/>
      <c r="D26" s="117"/>
      <c r="E26" s="116"/>
      <c r="F26" s="116"/>
      <c r="G26" s="116"/>
      <c r="H26" s="116"/>
      <c r="I26" s="118"/>
      <c r="J26" s="108"/>
      <c r="K26" s="118"/>
      <c r="L26" s="108"/>
      <c r="M26" s="118"/>
      <c r="N26" s="108"/>
      <c r="O26" s="118"/>
      <c r="P26" s="108"/>
      <c r="Q26" s="119"/>
      <c r="R26" s="120">
        <v>100</v>
      </c>
      <c r="S26" s="120">
        <v>100</v>
      </c>
      <c r="T26" s="120">
        <v>93.97</v>
      </c>
      <c r="U26" s="120">
        <f>IF(ISERROR(T26/S26),"N/A",T26/S26*100)</f>
        <v>93.97</v>
      </c>
      <c r="V26" s="116" t="s">
        <v>93</v>
      </c>
    </row>
    <row r="27" spans="1:22" s="114" customFormat="1" ht="18" customHeight="1">
      <c r="A27" s="115"/>
      <c r="B27" s="116" t="s">
        <v>47</v>
      </c>
      <c r="C27" s="116"/>
      <c r="D27" s="117"/>
      <c r="E27" s="116"/>
      <c r="F27" s="116"/>
      <c r="G27" s="116"/>
      <c r="H27" s="116"/>
      <c r="I27" s="118"/>
      <c r="J27" s="108"/>
      <c r="K27" s="118"/>
      <c r="L27" s="108"/>
      <c r="M27" s="118"/>
      <c r="N27" s="108"/>
      <c r="O27" s="118"/>
      <c r="P27" s="108"/>
      <c r="Q27" s="119"/>
      <c r="R27" s="120">
        <v>100</v>
      </c>
      <c r="S27" s="120">
        <v>100</v>
      </c>
      <c r="T27" s="120">
        <v>94.4</v>
      </c>
      <c r="U27" s="120">
        <f>IF(ISERROR(T27/S27),"N/A",T27/S27*100)</f>
        <v>94.4</v>
      </c>
      <c r="V27" s="116" t="s">
        <v>93</v>
      </c>
    </row>
    <row r="28" spans="1:22" s="114" customFormat="1" ht="18" customHeight="1" thickBot="1">
      <c r="A28" s="115"/>
      <c r="B28" s="116" t="s">
        <v>47</v>
      </c>
      <c r="C28" s="116"/>
      <c r="D28" s="117"/>
      <c r="E28" s="116"/>
      <c r="F28" s="116"/>
      <c r="G28" s="116"/>
      <c r="H28" s="116"/>
      <c r="I28" s="118"/>
      <c r="J28" s="108"/>
      <c r="K28" s="118"/>
      <c r="L28" s="108"/>
      <c r="M28" s="118"/>
      <c r="N28" s="108"/>
      <c r="O28" s="118"/>
      <c r="P28" s="108"/>
      <c r="Q28" s="119"/>
      <c r="R28" s="120">
        <v>100</v>
      </c>
      <c r="S28" s="120">
        <v>100</v>
      </c>
      <c r="T28" s="120">
        <v>94.4</v>
      </c>
      <c r="U28" s="120">
        <f>IF(ISERROR(T28/S28),"N/A",T28/S28*100)</f>
        <v>94.4</v>
      </c>
      <c r="V28" s="116" t="s">
        <v>93</v>
      </c>
    </row>
    <row r="29" spans="1:22" ht="75" customHeight="1" thickBot="1" thickTop="1">
      <c r="A29" s="62"/>
      <c r="B29" s="63" t="s">
        <v>55</v>
      </c>
      <c r="C29" s="64" t="s">
        <v>56</v>
      </c>
      <c r="D29" s="64"/>
      <c r="E29" s="64"/>
      <c r="F29" s="64"/>
      <c r="G29" s="64"/>
      <c r="H29" s="64"/>
      <c r="I29" s="64" t="s">
        <v>57</v>
      </c>
      <c r="J29" s="64"/>
      <c r="K29" s="64"/>
      <c r="L29" s="64" t="s">
        <v>58</v>
      </c>
      <c r="M29" s="64"/>
      <c r="N29" s="64"/>
      <c r="O29" s="64"/>
      <c r="P29" s="65" t="s">
        <v>44</v>
      </c>
      <c r="Q29" s="65" t="s">
        <v>54</v>
      </c>
      <c r="R29" s="65">
        <v>26.77</v>
      </c>
      <c r="S29" s="65">
        <v>26.77</v>
      </c>
      <c r="T29" s="65">
        <v>26.119999999999997</v>
      </c>
      <c r="U29" s="65">
        <f>IF(ISERROR(T29/S29),"N/A",T29/S29*100)</f>
        <v>97.57190885319386</v>
      </c>
      <c r="V29" s="66" t="s">
        <v>46</v>
      </c>
    </row>
    <row r="30" spans="1:22" ht="18.75" customHeight="1" thickBot="1" thickTop="1">
      <c r="A30" s="62"/>
      <c r="B30" s="113" t="s">
        <v>92</v>
      </c>
      <c r="C30" s="106"/>
      <c r="D30" s="106"/>
      <c r="E30" s="106"/>
      <c r="F30" s="106"/>
      <c r="G30" s="106"/>
      <c r="H30" s="106"/>
      <c r="I30" s="106"/>
      <c r="J30" s="106"/>
      <c r="K30" s="106"/>
      <c r="L30" s="106"/>
      <c r="M30" s="106"/>
      <c r="N30" s="106"/>
      <c r="O30" s="106"/>
      <c r="P30" s="106"/>
      <c r="Q30" s="106"/>
      <c r="R30" s="106"/>
      <c r="S30" s="106"/>
      <c r="T30" s="106"/>
      <c r="U30" s="106"/>
      <c r="V30" s="105"/>
    </row>
    <row r="31" spans="1:22" s="114" customFormat="1" ht="18" customHeight="1">
      <c r="A31" s="115"/>
      <c r="B31" s="116" t="s">
        <v>47</v>
      </c>
      <c r="C31" s="116"/>
      <c r="D31" s="117"/>
      <c r="E31" s="116"/>
      <c r="F31" s="116"/>
      <c r="G31" s="116"/>
      <c r="H31" s="116"/>
      <c r="I31" s="118"/>
      <c r="J31" s="108"/>
      <c r="K31" s="118"/>
      <c r="L31" s="108"/>
      <c r="M31" s="118"/>
      <c r="N31" s="108"/>
      <c r="O31" s="118"/>
      <c r="P31" s="108"/>
      <c r="Q31" s="119"/>
      <c r="R31" s="120">
        <v>26.77</v>
      </c>
      <c r="S31" s="120">
        <v>26.77</v>
      </c>
      <c r="T31" s="120">
        <v>26.77</v>
      </c>
      <c r="U31" s="120">
        <f>IF(ISERROR(T31/S31),"N/A",T31/S31*100)</f>
        <v>100</v>
      </c>
      <c r="V31" s="116" t="s">
        <v>93</v>
      </c>
    </row>
    <row r="32" spans="1:22" s="114" customFormat="1" ht="18" customHeight="1">
      <c r="A32" s="115"/>
      <c r="B32" s="116" t="s">
        <v>47</v>
      </c>
      <c r="C32" s="116"/>
      <c r="D32" s="117"/>
      <c r="E32" s="116"/>
      <c r="F32" s="116"/>
      <c r="G32" s="116"/>
      <c r="H32" s="116"/>
      <c r="I32" s="118"/>
      <c r="J32" s="108"/>
      <c r="K32" s="118"/>
      <c r="L32" s="108"/>
      <c r="M32" s="118"/>
      <c r="N32" s="108"/>
      <c r="O32" s="118"/>
      <c r="P32" s="108"/>
      <c r="Q32" s="119"/>
      <c r="R32" s="120">
        <v>26.77</v>
      </c>
      <c r="S32" s="120">
        <v>26.77</v>
      </c>
      <c r="T32" s="120">
        <v>26.77</v>
      </c>
      <c r="U32" s="120">
        <f>IF(ISERROR(T32/S32),"N/A",T32/S32*100)</f>
        <v>100</v>
      </c>
      <c r="V32" s="116" t="s">
        <v>93</v>
      </c>
    </row>
    <row r="33" spans="1:22" s="114" customFormat="1" ht="18" customHeight="1">
      <c r="A33" s="115"/>
      <c r="B33" s="116" t="s">
        <v>47</v>
      </c>
      <c r="C33" s="116"/>
      <c r="D33" s="117"/>
      <c r="E33" s="116"/>
      <c r="F33" s="116"/>
      <c r="G33" s="116"/>
      <c r="H33" s="116"/>
      <c r="I33" s="118"/>
      <c r="J33" s="108"/>
      <c r="K33" s="118"/>
      <c r="L33" s="108"/>
      <c r="M33" s="118"/>
      <c r="N33" s="108"/>
      <c r="O33" s="118"/>
      <c r="P33" s="108"/>
      <c r="Q33" s="119"/>
      <c r="R33" s="120">
        <v>26.77</v>
      </c>
      <c r="S33" s="120">
        <v>26.77</v>
      </c>
      <c r="T33" s="120">
        <v>25.47</v>
      </c>
      <c r="U33" s="120">
        <f>IF(ISERROR(T33/S33),"N/A",T33/S33*100)</f>
        <v>95.14381770638775</v>
      </c>
      <c r="V33" s="116" t="s">
        <v>93</v>
      </c>
    </row>
    <row r="34" spans="1:22" s="114" customFormat="1" ht="18" customHeight="1" thickBot="1">
      <c r="A34" s="115"/>
      <c r="B34" s="116" t="s">
        <v>47</v>
      </c>
      <c r="C34" s="116"/>
      <c r="D34" s="117"/>
      <c r="E34" s="116"/>
      <c r="F34" s="116"/>
      <c r="G34" s="116"/>
      <c r="H34" s="116"/>
      <c r="I34" s="118"/>
      <c r="J34" s="108"/>
      <c r="K34" s="118"/>
      <c r="L34" s="108"/>
      <c r="M34" s="118"/>
      <c r="N34" s="108"/>
      <c r="O34" s="118"/>
      <c r="P34" s="108"/>
      <c r="Q34" s="119"/>
      <c r="R34" s="120">
        <v>26.77</v>
      </c>
      <c r="S34" s="120">
        <v>26.77</v>
      </c>
      <c r="T34" s="120">
        <v>25.47</v>
      </c>
      <c r="U34" s="120">
        <f>IF(ISERROR(T34/S34),"N/A",T34/S34*100)</f>
        <v>95.14381770638775</v>
      </c>
      <c r="V34" s="116" t="s">
        <v>93</v>
      </c>
    </row>
    <row r="35" spans="1:22" ht="75" customHeight="1" thickBot="1" thickTop="1">
      <c r="A35" s="62"/>
      <c r="B35" s="63" t="s">
        <v>55</v>
      </c>
      <c r="C35" s="64" t="s">
        <v>47</v>
      </c>
      <c r="D35" s="64"/>
      <c r="E35" s="64"/>
      <c r="F35" s="64"/>
      <c r="G35" s="64"/>
      <c r="H35" s="64"/>
      <c r="I35" s="64" t="s">
        <v>59</v>
      </c>
      <c r="J35" s="64"/>
      <c r="K35" s="64"/>
      <c r="L35" s="64" t="s">
        <v>60</v>
      </c>
      <c r="M35" s="64"/>
      <c r="N35" s="64"/>
      <c r="O35" s="64"/>
      <c r="P35" s="65" t="s">
        <v>44</v>
      </c>
      <c r="Q35" s="65" t="s">
        <v>54</v>
      </c>
      <c r="R35" s="65">
        <v>64.33</v>
      </c>
      <c r="S35" s="65">
        <v>64.33</v>
      </c>
      <c r="T35" s="65">
        <v>61.834999999999994</v>
      </c>
      <c r="U35" s="65">
        <f>IF(ISERROR(T35/S35),"N/A",T35/S35*100)</f>
        <v>96.12156070262708</v>
      </c>
      <c r="V35" s="66" t="s">
        <v>46</v>
      </c>
    </row>
    <row r="36" spans="1:22" ht="18.75" customHeight="1" thickBot="1" thickTop="1">
      <c r="A36" s="62"/>
      <c r="B36" s="113" t="s">
        <v>92</v>
      </c>
      <c r="C36" s="106"/>
      <c r="D36" s="106"/>
      <c r="E36" s="106"/>
      <c r="F36" s="106"/>
      <c r="G36" s="106"/>
      <c r="H36" s="106"/>
      <c r="I36" s="106"/>
      <c r="J36" s="106"/>
      <c r="K36" s="106"/>
      <c r="L36" s="106"/>
      <c r="M36" s="106"/>
      <c r="N36" s="106"/>
      <c r="O36" s="106"/>
      <c r="P36" s="106"/>
      <c r="Q36" s="106"/>
      <c r="R36" s="106"/>
      <c r="S36" s="106"/>
      <c r="T36" s="106"/>
      <c r="U36" s="106"/>
      <c r="V36" s="105"/>
    </row>
    <row r="37" spans="1:22" s="114" customFormat="1" ht="18" customHeight="1">
      <c r="A37" s="115"/>
      <c r="B37" s="116" t="s">
        <v>47</v>
      </c>
      <c r="C37" s="116"/>
      <c r="D37" s="117"/>
      <c r="E37" s="116"/>
      <c r="F37" s="116"/>
      <c r="G37" s="116"/>
      <c r="H37" s="116"/>
      <c r="I37" s="118"/>
      <c r="J37" s="108"/>
      <c r="K37" s="118"/>
      <c r="L37" s="108"/>
      <c r="M37" s="118"/>
      <c r="N37" s="108"/>
      <c r="O37" s="118"/>
      <c r="P37" s="108"/>
      <c r="Q37" s="119"/>
      <c r="R37" s="120">
        <v>64.33</v>
      </c>
      <c r="S37" s="120">
        <v>64.33</v>
      </c>
      <c r="T37" s="120">
        <v>59.34</v>
      </c>
      <c r="U37" s="120">
        <f>IF(ISERROR(T37/S37),"N/A",T37/S37*100)</f>
        <v>92.24312140525417</v>
      </c>
      <c r="V37" s="116" t="s">
        <v>93</v>
      </c>
    </row>
    <row r="38" spans="1:22" s="114" customFormat="1" ht="18" customHeight="1">
      <c r="A38" s="115"/>
      <c r="B38" s="116" t="s">
        <v>47</v>
      </c>
      <c r="C38" s="116"/>
      <c r="D38" s="117"/>
      <c r="E38" s="116"/>
      <c r="F38" s="116"/>
      <c r="G38" s="116"/>
      <c r="H38" s="116"/>
      <c r="I38" s="118"/>
      <c r="J38" s="108"/>
      <c r="K38" s="118"/>
      <c r="L38" s="108"/>
      <c r="M38" s="118"/>
      <c r="N38" s="108"/>
      <c r="O38" s="118"/>
      <c r="P38" s="108"/>
      <c r="Q38" s="119"/>
      <c r="R38" s="120">
        <v>64.33</v>
      </c>
      <c r="S38" s="120">
        <v>64.33</v>
      </c>
      <c r="T38" s="120">
        <v>59.34</v>
      </c>
      <c r="U38" s="120">
        <f>IF(ISERROR(T38/S38),"N/A",T38/S38*100)</f>
        <v>92.24312140525417</v>
      </c>
      <c r="V38" s="116" t="s">
        <v>93</v>
      </c>
    </row>
    <row r="39" spans="1:22" s="114" customFormat="1" ht="18" customHeight="1">
      <c r="A39" s="115"/>
      <c r="B39" s="116" t="s">
        <v>47</v>
      </c>
      <c r="C39" s="116"/>
      <c r="D39" s="117"/>
      <c r="E39" s="116"/>
      <c r="F39" s="116"/>
      <c r="G39" s="116"/>
      <c r="H39" s="116"/>
      <c r="I39" s="118"/>
      <c r="J39" s="108"/>
      <c r="K39" s="118"/>
      <c r="L39" s="108"/>
      <c r="M39" s="118"/>
      <c r="N39" s="108"/>
      <c r="O39" s="118"/>
      <c r="P39" s="108"/>
      <c r="Q39" s="119"/>
      <c r="R39" s="120">
        <v>64.33</v>
      </c>
      <c r="S39" s="120">
        <v>64.33</v>
      </c>
      <c r="T39" s="120">
        <v>64.33</v>
      </c>
      <c r="U39" s="120">
        <f>IF(ISERROR(T39/S39),"N/A",T39/S39*100)</f>
        <v>100</v>
      </c>
      <c r="V39" s="116" t="s">
        <v>93</v>
      </c>
    </row>
    <row r="40" spans="1:22" s="114" customFormat="1" ht="18" customHeight="1" thickBot="1">
      <c r="A40" s="115"/>
      <c r="B40" s="116" t="s">
        <v>47</v>
      </c>
      <c r="C40" s="116"/>
      <c r="D40" s="117"/>
      <c r="E40" s="116"/>
      <c r="F40" s="116"/>
      <c r="G40" s="116"/>
      <c r="H40" s="116"/>
      <c r="I40" s="118"/>
      <c r="J40" s="108"/>
      <c r="K40" s="118"/>
      <c r="L40" s="108"/>
      <c r="M40" s="118"/>
      <c r="N40" s="108"/>
      <c r="O40" s="118"/>
      <c r="P40" s="108"/>
      <c r="Q40" s="119"/>
      <c r="R40" s="120">
        <v>64.33</v>
      </c>
      <c r="S40" s="120">
        <v>64.33</v>
      </c>
      <c r="T40" s="120">
        <v>64.33</v>
      </c>
      <c r="U40" s="120">
        <f>IF(ISERROR(T40/S40),"N/A",T40/S40*100)</f>
        <v>100</v>
      </c>
      <c r="V40" s="116" t="s">
        <v>93</v>
      </c>
    </row>
    <row r="41" spans="1:22" ht="75" customHeight="1" thickBot="1" thickTop="1">
      <c r="A41" s="62"/>
      <c r="B41" s="63" t="s">
        <v>61</v>
      </c>
      <c r="C41" s="64" t="s">
        <v>62</v>
      </c>
      <c r="D41" s="64"/>
      <c r="E41" s="64"/>
      <c r="F41" s="64"/>
      <c r="G41" s="64"/>
      <c r="H41" s="64"/>
      <c r="I41" s="64" t="s">
        <v>63</v>
      </c>
      <c r="J41" s="64"/>
      <c r="K41" s="64"/>
      <c r="L41" s="64" t="s">
        <v>64</v>
      </c>
      <c r="M41" s="64"/>
      <c r="N41" s="64"/>
      <c r="O41" s="64"/>
      <c r="P41" s="65" t="s">
        <v>65</v>
      </c>
      <c r="Q41" s="65" t="s">
        <v>54</v>
      </c>
      <c r="R41" s="65">
        <v>47.08</v>
      </c>
      <c r="S41" s="65">
        <v>47.08</v>
      </c>
      <c r="T41" s="65">
        <v>60.59</v>
      </c>
      <c r="U41" s="65">
        <f>IF(ISERROR(T41/S41),"N/A",T41/S41*100)</f>
        <v>128.695836873407</v>
      </c>
      <c r="V41" s="66" t="s">
        <v>46</v>
      </c>
    </row>
    <row r="42" spans="1:22" ht="18.75" customHeight="1" thickBot="1" thickTop="1">
      <c r="A42" s="62"/>
      <c r="B42" s="113" t="s">
        <v>92</v>
      </c>
      <c r="C42" s="106"/>
      <c r="D42" s="106"/>
      <c r="E42" s="106"/>
      <c r="F42" s="106"/>
      <c r="G42" s="106"/>
      <c r="H42" s="106"/>
      <c r="I42" s="106"/>
      <c r="J42" s="106"/>
      <c r="K42" s="106"/>
      <c r="L42" s="106"/>
      <c r="M42" s="106"/>
      <c r="N42" s="106"/>
      <c r="O42" s="106"/>
      <c r="P42" s="106"/>
      <c r="Q42" s="106"/>
      <c r="R42" s="106"/>
      <c r="S42" s="106"/>
      <c r="T42" s="106"/>
      <c r="U42" s="106"/>
      <c r="V42" s="105"/>
    </row>
    <row r="43" spans="1:22" s="114" customFormat="1" ht="18" customHeight="1">
      <c r="A43" s="115"/>
      <c r="B43" s="116" t="s">
        <v>47</v>
      </c>
      <c r="C43" s="116"/>
      <c r="D43" s="117"/>
      <c r="E43" s="116"/>
      <c r="F43" s="116"/>
      <c r="G43" s="116"/>
      <c r="H43" s="116"/>
      <c r="I43" s="118"/>
      <c r="J43" s="108"/>
      <c r="K43" s="118"/>
      <c r="L43" s="108"/>
      <c r="M43" s="118"/>
      <c r="N43" s="108"/>
      <c r="O43" s="118"/>
      <c r="P43" s="108"/>
      <c r="Q43" s="119"/>
      <c r="R43" s="120">
        <v>47.08</v>
      </c>
      <c r="S43" s="120">
        <v>47.08</v>
      </c>
      <c r="T43" s="120">
        <v>56.78</v>
      </c>
      <c r="U43" s="120">
        <f>IF(ISERROR(T43/S43),"N/A",T43/S43*100)</f>
        <v>120.60322854715379</v>
      </c>
      <c r="V43" s="116" t="s">
        <v>93</v>
      </c>
    </row>
    <row r="44" spans="1:22" s="114" customFormat="1" ht="18" customHeight="1">
      <c r="A44" s="115"/>
      <c r="B44" s="116" t="s">
        <v>47</v>
      </c>
      <c r="C44" s="116"/>
      <c r="D44" s="117"/>
      <c r="E44" s="116"/>
      <c r="F44" s="116"/>
      <c r="G44" s="116"/>
      <c r="H44" s="116"/>
      <c r="I44" s="118"/>
      <c r="J44" s="108"/>
      <c r="K44" s="118"/>
      <c r="L44" s="108"/>
      <c r="M44" s="118"/>
      <c r="N44" s="108"/>
      <c r="O44" s="118"/>
      <c r="P44" s="108"/>
      <c r="Q44" s="119"/>
      <c r="R44" s="120">
        <v>47.08</v>
      </c>
      <c r="S44" s="120">
        <v>47.08</v>
      </c>
      <c r="T44" s="120">
        <v>56.78</v>
      </c>
      <c r="U44" s="120">
        <f>IF(ISERROR(T44/S44),"N/A",T44/S44*100)</f>
        <v>120.60322854715379</v>
      </c>
      <c r="V44" s="116" t="s">
        <v>93</v>
      </c>
    </row>
    <row r="45" spans="1:22" s="114" customFormat="1" ht="18" customHeight="1">
      <c r="A45" s="115"/>
      <c r="B45" s="116" t="s">
        <v>47</v>
      </c>
      <c r="C45" s="116"/>
      <c r="D45" s="117"/>
      <c r="E45" s="116"/>
      <c r="F45" s="116"/>
      <c r="G45" s="116"/>
      <c r="H45" s="116"/>
      <c r="I45" s="118"/>
      <c r="J45" s="108"/>
      <c r="K45" s="118"/>
      <c r="L45" s="108"/>
      <c r="M45" s="118"/>
      <c r="N45" s="108"/>
      <c r="O45" s="118"/>
      <c r="P45" s="108"/>
      <c r="Q45" s="119"/>
      <c r="R45" s="120">
        <v>47.08</v>
      </c>
      <c r="S45" s="120">
        <v>47.08</v>
      </c>
      <c r="T45" s="120">
        <v>64.4</v>
      </c>
      <c r="U45" s="120">
        <f>IF(ISERROR(T45/S45),"N/A",T45/S45*100)</f>
        <v>136.78844519966017</v>
      </c>
      <c r="V45" s="116" t="s">
        <v>93</v>
      </c>
    </row>
    <row r="46" spans="1:22" s="114" customFormat="1" ht="18" customHeight="1" thickBot="1">
      <c r="A46" s="115"/>
      <c r="B46" s="116" t="s">
        <v>47</v>
      </c>
      <c r="C46" s="116"/>
      <c r="D46" s="117"/>
      <c r="E46" s="116"/>
      <c r="F46" s="116"/>
      <c r="G46" s="116"/>
      <c r="H46" s="116"/>
      <c r="I46" s="118"/>
      <c r="J46" s="108"/>
      <c r="K46" s="118"/>
      <c r="L46" s="108"/>
      <c r="M46" s="118"/>
      <c r="N46" s="108"/>
      <c r="O46" s="118"/>
      <c r="P46" s="108"/>
      <c r="Q46" s="119"/>
      <c r="R46" s="120">
        <v>47.08</v>
      </c>
      <c r="S46" s="120">
        <v>47.08</v>
      </c>
      <c r="T46" s="120">
        <v>64.4</v>
      </c>
      <c r="U46" s="120">
        <f>IF(ISERROR(T46/S46),"N/A",T46/S46*100)</f>
        <v>136.78844519966017</v>
      </c>
      <c r="V46" s="116" t="s">
        <v>93</v>
      </c>
    </row>
    <row r="47" spans="2:22" s="93" customFormat="1" ht="14.25" customHeight="1" thickBot="1" thickTop="1">
      <c r="B47" s="94" t="s">
        <v>75</v>
      </c>
      <c r="C47" s="95"/>
      <c r="D47" s="95"/>
      <c r="E47" s="95"/>
      <c r="F47" s="95"/>
      <c r="G47" s="95"/>
      <c r="H47" s="96"/>
      <c r="I47" s="96"/>
      <c r="J47" s="96"/>
      <c r="K47" s="96"/>
      <c r="L47" s="96"/>
      <c r="M47" s="96"/>
      <c r="N47" s="96"/>
      <c r="O47" s="96"/>
      <c r="P47" s="96"/>
      <c r="Q47" s="96"/>
      <c r="R47" s="96"/>
      <c r="S47" s="96"/>
      <c r="T47" s="96"/>
      <c r="U47" s="96"/>
      <c r="V47" s="97"/>
    </row>
    <row r="48" spans="2:22" ht="44.25" customHeight="1" thickTop="1">
      <c r="B48" s="98" t="s">
        <v>76</v>
      </c>
      <c r="C48" s="100"/>
      <c r="D48" s="100"/>
      <c r="E48" s="100"/>
      <c r="F48" s="100"/>
      <c r="G48" s="100"/>
      <c r="H48" s="100"/>
      <c r="I48" s="100"/>
      <c r="J48" s="100"/>
      <c r="K48" s="100"/>
      <c r="L48" s="100"/>
      <c r="M48" s="100"/>
      <c r="N48" s="100"/>
      <c r="O48" s="100"/>
      <c r="P48" s="100"/>
      <c r="Q48" s="100"/>
      <c r="R48" s="100"/>
      <c r="S48" s="100"/>
      <c r="T48" s="100"/>
      <c r="U48" s="100"/>
      <c r="V48" s="99"/>
    </row>
    <row r="49" spans="2:22" ht="34.5" customHeight="1">
      <c r="B49" s="101" t="s">
        <v>94</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95</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96</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97</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98</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99</v>
      </c>
      <c r="C54" s="103"/>
      <c r="D54" s="103"/>
      <c r="E54" s="103"/>
      <c r="F54" s="103"/>
      <c r="G54" s="103"/>
      <c r="H54" s="103"/>
      <c r="I54" s="103"/>
      <c r="J54" s="103"/>
      <c r="K54" s="103"/>
      <c r="L54" s="103"/>
      <c r="M54" s="103"/>
      <c r="N54" s="103"/>
      <c r="O54" s="103"/>
      <c r="P54" s="103"/>
      <c r="Q54" s="103"/>
      <c r="R54" s="103"/>
      <c r="S54" s="103"/>
      <c r="T54" s="103"/>
      <c r="U54" s="103"/>
      <c r="V54" s="102"/>
    </row>
  </sheetData>
  <sheetProtection/>
  <mergeCells count="53">
    <mergeCell ref="B53:V53"/>
    <mergeCell ref="B54:V54"/>
    <mergeCell ref="B42:V42"/>
    <mergeCell ref="B48:V48"/>
    <mergeCell ref="B49:V49"/>
    <mergeCell ref="B50:V50"/>
    <mergeCell ref="B51:V51"/>
    <mergeCell ref="B52:V52"/>
    <mergeCell ref="B30:V30"/>
    <mergeCell ref="C35:H35"/>
    <mergeCell ref="I35:K35"/>
    <mergeCell ref="L35:O35"/>
    <mergeCell ref="B36:V36"/>
    <mergeCell ref="C41:H41"/>
    <mergeCell ref="I41:K41"/>
    <mergeCell ref="L41:O41"/>
    <mergeCell ref="B18:V18"/>
    <mergeCell ref="C23:H23"/>
    <mergeCell ref="I23:K23"/>
    <mergeCell ref="L23:O23"/>
    <mergeCell ref="B24:V24"/>
    <mergeCell ref="C29:H29"/>
    <mergeCell ref="I29:K29"/>
    <mergeCell ref="L29:O29"/>
    <mergeCell ref="C11:H11"/>
    <mergeCell ref="I11:K11"/>
    <mergeCell ref="L11:O11"/>
    <mergeCell ref="B12:V12"/>
    <mergeCell ref="C17:H17"/>
    <mergeCell ref="I17:K17"/>
    <mergeCell ref="L17:O17"/>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Are</cp:lastModifiedBy>
  <cp:lastPrinted>2013-04-24T16:19:46Z</cp:lastPrinted>
  <dcterms:created xsi:type="dcterms:W3CDTF">2009-03-25T01:44:41Z</dcterms:created>
  <dcterms:modified xsi:type="dcterms:W3CDTF">2017-11-07T19:34:10Z</dcterms:modified>
  <cp:category/>
  <cp:version/>
  <cp:contentType/>
  <cp:contentStatus/>
</cp:coreProperties>
</file>