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tabRatio="829" activeTab="1"/>
  </bookViews>
  <sheets>
    <sheet name="Portada" sheetId="1" r:id="rId1"/>
    <sheet name="Global" sheetId="2" r:id="rId2"/>
    <sheet name="Nacional" sheetId="3" r:id="rId3"/>
    <sheet name="12-GUERRERO" sheetId="4" r:id="rId4"/>
  </sheets>
  <definedNames>
    <definedName name="_xlnm.Print_Area" localSheetId="3">'12-GUERRERO'!$B$1:$V$37</definedName>
    <definedName name="_xlnm.Print_Area" localSheetId="1">'Global'!$B$1:$V$27</definedName>
    <definedName name="_xlnm.Print_Area" localSheetId="2">'Nacional'!$B$1:$V$37</definedName>
    <definedName name="_xlnm.Print_Area" localSheetId="0">'Portada'!$B$1:$AD$68</definedName>
    <definedName name="_xlnm.Print_Titles" localSheetId="3">'12-GUERRERO'!$1:$4</definedName>
    <definedName name="_xlnm.Print_Titles" localSheetId="1">'Global'!$1:$4</definedName>
    <definedName name="_xlnm.Print_Titles" localSheetId="2">'Nacional'!$1:$4</definedName>
    <definedName name="_xlnm.Print_Titles" localSheetId="0">'Portada'!$1:$4</definedName>
  </definedNames>
  <calcPr fullCalcOnLoad="1"/>
</workbook>
</file>

<file path=xl/sharedStrings.xml><?xml version="1.0" encoding="utf-8"?>
<sst xmlns="http://schemas.openxmlformats.org/spreadsheetml/2006/main" count="467" uniqueCount="122">
  <si>
    <t>Informes sobre la Situación Económica,
las Finanzas Públicas y la Deuda Pública</t>
  </si>
  <si>
    <t>Segundo Trimestre 2017</t>
  </si>
  <si>
    <t>33
Aportaciones Federales para Entidades Federativas y Municipios</t>
  </si>
  <si>
    <t>Programas presupuestarios cuya MIR se incluye en el reporte</t>
  </si>
  <si>
    <t xml:space="preserve">I-005 - FORTAMUN
</t>
  </si>
  <si>
    <t>DATOS DEL PROGRAMA</t>
  </si>
  <si>
    <t>Programa presupuestario</t>
  </si>
  <si>
    <t>I-005</t>
  </si>
  <si>
    <t>FORTAMUN</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</si>
  <si>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</si>
  <si>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</si>
  <si>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</si>
  <si>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</si>
  <si>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</si>
  <si>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</si>
  <si>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</si>
  <si>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</si>
  <si>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</si>
  <si>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</si>
  <si>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</si>
  <si>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</si>
  <si>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</si>
  <si>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</si>
  <si>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</si>
  <si>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6 - Fondo de Aportaciones para el Fortalecimiento de los Municipios y de las Demarcaciones Territoriales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</si>
  <si>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</si>
  <si>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</si>
  <si>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</si>
  <si>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</si>
  <si>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</si>
  <si>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</si>
  <si>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</si>
  <si>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</si>
  <si>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</si>
  <si>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</si>
  <si>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</si>
  <si>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</si>
  <si>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</si>
  <si>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</si>
  <si>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</si>
  <si>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</si>
  <si>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impulsar el fortalecimiento del federalismo fiscal para que las Entidades Federativas y Municipios puedan lograr y preservar el equilibrio de sus finanzas públicas. mediante la optimización en la aplicación de los recursos públicos federales transferidos.</t>
  </si>
  <si>
    <t>Mejora de la calidad crediticia estatal acumulada</t>
  </si>
  <si>
    <t>La MCCEA es un contador simple de la mejora o deterioro en la calidad crediticia agregada de las entidades federativas.  Dónde: MCCEA= ¿_(i=1)^32¿ICC¿_(i,t)   ¿ICC¿_i=1 si ¿MMC¿_(i,t )&gt; ¿MCC¿_(i,13)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</si>
  <si>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
  </si>
  <si>
    <t>Estratégico-Eficacia-Anual</t>
  </si>
  <si>
    <t>N/A</t>
  </si>
  <si>
    <t>Estatal</t>
  </si>
  <si>
    <t>Índice de Aplicación Prioritaria de Recursos</t>
  </si>
  <si>
    <t xml:space="preserve">((Gasto ejercido en Obligaciones Financieras + Gasto ejercido en Pago por Derechos de Agua + Gasto ejercido en Seguridad Pública + Gasto ejercido en Inversión) / (Gasto total ejercido del FORTAMUN DF)) * 100     </t>
  </si>
  <si>
    <t>Porcentaje</t>
  </si>
  <si>
    <t>Municipal</t>
  </si>
  <si>
    <t>Actividad</t>
  </si>
  <si>
    <t>Aplicación de los recursos federales transferidos a los municipios y a las demarcaciones territoriales, en los destinos de gasto establecidos en la Ley de Coordinación Fiscal.</t>
  </si>
  <si>
    <t>Índice en el Ejercicio de Recursos</t>
  </si>
  <si>
    <t>(Gasto ejercido del FORTAMUN DF por el municipio o demarcación territorial / Monto anual aprobado del FORTAMUN DF al municipio o demarcación territorial)*100</t>
  </si>
  <si>
    <t>Gestión-Eficacia-Trimestral</t>
  </si>
  <si>
    <t>Componente</t>
  </si>
  <si>
    <t>Recursos federales transferidos a los municipios y  a las demarcaciones territoriales del Distrito Federal, aplicados en los destinos de gasto establecidos en la Ley de Coordinación Fiscal.</t>
  </si>
  <si>
    <t>Porcentaje de avance en las metas</t>
  </si>
  <si>
    <t>(Promedio de avance en las metas porcentuales de i / Promedio de las metas programadas porcentuales de i ) * 100</t>
  </si>
  <si>
    <t>Estratégico-Eficacia-Trimestral</t>
  </si>
  <si>
    <t>Propósito</t>
  </si>
  <si>
    <t>Los municipios y las demarcaciones territoriales del Distrito Federal reciben la transferencia de recursos federales para el fortalecimiento de sus finanzas públicas municipales.</t>
  </si>
  <si>
    <t>Índice de Dependencia Financiera</t>
  </si>
  <si>
    <t>(Recursos ministrados del FORTAMUN DF al municipio o demarcación territorial / Ingresos propios registrados por el municipio o demarcación territorial del Distrito Federal)</t>
  </si>
  <si>
    <t>Otra</t>
  </si>
  <si>
    <t>Estratégico-Eficacia-Semestral</t>
  </si>
  <si>
    <t>PRESUPUESTO</t>
  </si>
  <si>
    <t>Meta anual</t>
  </si>
  <si>
    <t>Meta al periodo</t>
  </si>
  <si>
    <t>Pagado al periodo</t>
  </si>
  <si>
    <t>Avance %</t>
  </si>
  <si>
    <t>Millones de pesos</t>
  </si>
  <si>
    <t>Al periodo</t>
  </si>
  <si>
    <t>PRESUPUESTO ORIGINAL</t>
  </si>
  <si>
    <t>N/D</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</si>
  <si>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</si>
  <si>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</si>
  <si>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</si>
  <si>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Mejora de la calidad crediticia estatal acumulada
</t>
    </r>
    <r>
      <rPr>
        <sz val="10"/>
        <rFont val="Soberana Sans"/>
        <family val="2"/>
      </rPr>
      <t>Sin información</t>
    </r>
  </si>
  <si>
    <r>
      <t xml:space="preserve">Índice de Aplicación Prioritaria de Recursos
</t>
    </r>
    <r>
      <rPr>
        <sz val="10"/>
        <rFont val="Soberana Sans"/>
        <family val="2"/>
      </rPr>
      <t>Sin información</t>
    </r>
  </si>
  <si>
    <r>
      <t xml:space="preserve">Índice en el Ejercicio de Recursos
</t>
    </r>
    <r>
      <rPr>
        <sz val="10"/>
        <rFont val="Soberana Sans"/>
        <family val="2"/>
      </rPr>
      <t>Sin información</t>
    </r>
  </si>
  <si>
    <r>
      <t xml:space="preserve">Porcentaje de avance en las metas
</t>
    </r>
    <r>
      <rPr>
        <sz val="10"/>
        <rFont val="Soberana Sans"/>
        <family val="2"/>
      </rPr>
      <t>Sin información</t>
    </r>
  </si>
  <si>
    <r>
      <t xml:space="preserve">Índice de Dependencia Financiera
</t>
    </r>
    <r>
      <rPr>
        <sz val="10"/>
        <rFont val="Soberana Sans"/>
        <family val="2"/>
      </rPr>
      <t>Sin información</t>
    </r>
  </si>
  <si>
    <t>Informes sobre la Situación Económica, las Finanzas Públicas y la Deuda Pública</t>
  </si>
  <si>
    <t>Nacional -- Sin Información --</t>
  </si>
  <si>
    <t>Nacional</t>
  </si>
  <si>
    <t>NaN</t>
  </si>
  <si>
    <t>12 - GUERRERO</t>
  </si>
  <si>
    <t xml:space="preserve">Mejora de la calidad crediticia estatal acumulada
</t>
  </si>
  <si>
    <r>
      <t xml:space="preserve">Índice de Aplicación Prioritaria de Recursos
</t>
    </r>
    <r>
      <rPr>
        <sz val="10"/>
        <rFont val="Soberana Sans"/>
        <family val="2"/>
      </rPr>
      <t xml:space="preserve">12 - GUERRERO  
12 - GUERRERO  
12 - GUERRERO  
12 - GUERRERO  
12 - GUERRERO  
12 - GUERRERO  
12 - GUERRERO  
12 - GUERRERO  
12 - GUERRERO  
12 - GUERRERO  
12 - GUERRERO  
12 - GUERRERO  
</t>
    </r>
  </si>
  <si>
    <r>
      <t xml:space="preserve">Índice en el Ejercicio de Recursos
</t>
    </r>
    <r>
      <rPr>
        <sz val="10"/>
        <rFont val="Soberana Sans"/>
        <family val="2"/>
      </rPr>
      <t xml:space="preserve">12 - GUERRERO  
12 - GUERRERO  NO SE A EJERCIDO EL 100% DEL RECURSO RECAUDADO DURANTE EL PERIODO.
12 - GUERRERO  
12 - GUERRERO  NO SE EJERCIO EL 100% DE RECURSO RECAUDADO.
12 - GUERRERO  
12 - GUERRERO  
12 - GUERRERO  LA VARIACION ES QUE NO SE EJERCIERON  LA TOTALIDAD DE LOS RECURSOS DISPONIBLES
12 - GUERRERO  
12 - GUERRERO  
12 - GUERRERO  
12 - GUERRERO  
12 - GUERRERO  
12 - GUERRERO  
12 - GUERRERO  
12 - GUERRERO  
12 - GUERRERO  
12 - GUERRERO  
12 - GUERRERO  
12 - GUERRERO  
12 - GUERRERO  
</t>
    </r>
  </si>
  <si>
    <r>
      <t xml:space="preserve">Porcentaje de avance en las metas
</t>
    </r>
    <r>
      <rPr>
        <sz val="10"/>
        <rFont val="Soberana Sans"/>
        <family val="2"/>
      </rPr>
      <t xml:space="preserve">12 - GUERRERO  NO SE EJERCIO EL 100%RECURSO PROGRAMADO EN EL TRIMESTRE.
12 - GUERRERO  
12 - GUERRERO  LAS METAS ALCANZADAS Y PLANEADAS CORRESPONDEN AL TOTAL DE LAS METAS EN PUNTOS PORCENTUALES 
12 - GUERRERO  
12 - GUERRERO  
12 - GUERRERO  
12 - GUERRERO  
12 - GUERRERO  
12 - GUERRERO  NO SE EJERCIO EL 100% DE RECURSO RECAUDADO DURANTE EL PERIODO
12 - GUERRERO  
12 - GUERRERO  
12 - GUERRERO  
12 - GUERRERO  
12 - GUERRERO  
12 - GUERRERO  
12 - GUERRERO  
12 - GUERRERO  
12 - GUERRERO  
</t>
    </r>
  </si>
  <si>
    <r>
      <t xml:space="preserve">Índice de Dependencia Financiera
</t>
    </r>
    <r>
      <rPr>
        <sz val="10"/>
        <rFont val="Soberana Sans"/>
        <family val="2"/>
      </rPr>
      <t xml:space="preserve">12 - GUERRERO  
12 - GUERRERO  
12 - GUERRERO  
12 - GUERRERO  
12 - GUERRERO  
12 - GUERRERO  
12 - GUERRERO  
12 - GUERRERO  NO SE RECAUDO LO ESTIMADO DE INGRESOS PROPIOS DURANTE EL PERIODO POR ENDE EL MUNICPIO DEPENDE DE LA APORTACION.
12 - GUERRERO  
12 - GUERRERO  
12 - GUERRERO  
12 - GUERRERO  
12 - GUERRERO  NO SE RECAUDO LO ESTIMADO EN INGRESOS PROPIOS DURANTE EL PRIMER SEMESTRE,POR ENDE EL H.AYUNTAMIENTO DEPENDE AL 100% DE APORTACIONES FEDERALES.
12 - GUERRERO  EL MUNICIPIO DE ZAPOTITLAN TABLAS NO TIENE EN SU PRESUPUESTO DE INGRESOS DEL EJERCICIO FISCAL 2017, INGRESOS POR CONCEPTO DE INGRESOS PROPIOS RAZON POR LA CUAL SE MANEJA EN CEROS EN EL CAMPO DE LAS METAS PROGRAMADAS.
12 - GUERRERO  
12 - GUERRERO  NO SE RECAUDO LA TOTALIDAD DE INGRESOS DISPONIBLES
12 - GUERRERO  
12 - GUERRERO  
</t>
    </r>
  </si>
  <si>
    <t>12-GUERRERO -- Sin Información --</t>
  </si>
  <si>
    <t>12-GUERRERO</t>
  </si>
  <si>
    <t>24 - Cualác</t>
  </si>
  <si>
    <t>10 - Atlixtac</t>
  </si>
  <si>
    <t>79 - José Joaquín de Herrera</t>
  </si>
  <si>
    <t>70 - Xochihuehuetlán</t>
  </si>
  <si>
    <t>2 - Ahuacuotzingo</t>
  </si>
  <si>
    <t>32 - General Heliodoro Castillo</t>
  </si>
  <si>
    <t>81 - Iliatenco</t>
  </si>
  <si>
    <t>29 - Chilpancingo de los Bravo</t>
  </si>
  <si>
    <t>76 - Acatepec</t>
  </si>
  <si>
    <t>39 - Juan R. Escudero</t>
  </si>
  <si>
    <t>38 - Zihuatanejo de Azueta</t>
  </si>
  <si>
    <t>80 - Juchitán</t>
  </si>
  <si>
    <t>49 - Pilcaya</t>
  </si>
  <si>
    <t>59 - Tepecoacuilco de Trujano</t>
  </si>
  <si>
    <t>1 - Acapulco de Juárez</t>
  </si>
  <si>
    <t>72 - Zapotitlán Tablas</t>
  </si>
  <si>
    <t>74 - Zitlala</t>
  </si>
  <si>
    <t>68 - La Unión de Isidoro Montes de Oca</t>
  </si>
  <si>
    <t>65 - Tlalixtaquilla de Maldonado</t>
  </si>
  <si>
    <t>35 - Iguala de la Independencia</t>
  </si>
  <si>
    <t>28 - Chilapa de Álvarez</t>
  </si>
  <si>
    <r>
      <t xml:space="preserve">Índice de Aplicación Prioritaria de Recursos
</t>
    </r>
    <r>
      <rPr>
        <sz val="10"/>
        <rFont val="Soberana Sans"/>
        <family val="2"/>
      </rPr>
      <t xml:space="preserve">24 - Cualác  
10 - Atlixtac  
79 - José Joaquín de Herrera  
70 - Xochihuehuetlán  
2 - Ahuacuotzingo  
32 - General Heliodoro Castillo  
81 - Iliatenco  
29 - Chilpancingo de los Bravo  
76 - Acatepec  
39 - Juan R. Escudero  
38 - Zihuatanejo de Azueta  
80 - Juchitán  
</t>
    </r>
  </si>
  <si>
    <r>
      <t xml:space="preserve">Índice en el Ejercicio de Recursos
</t>
    </r>
    <r>
      <rPr>
        <sz val="10"/>
        <rFont val="Soberana Sans"/>
        <family val="2"/>
      </rPr>
      <t xml:space="preserve">29 - Chilpancingo de los Bravo  
81 - Iliatenco  NO SE A EJERCIDO EL 100% DEL RECURSO RECAUDADO DURANTE EL PERIODO.
24 - Cualác  
79 - José Joaquín de Herrera  NO SE EJERCIO EL 100% DE RECURSO RECAUDADO.
49 - Pilcaya  
10 - Atlixtac  
70 - Xochihuehuetlán  LA VARIACION ES QUE NO SE EJERCIERON  LA TOTALIDAD DE LOS RECURSOS DISPONIBLES
59 - Tepecoacuilco de Trujano  
32 - General Heliodoro Castillo  
38 - Zihuatanejo de Azueta  
1 - Acapulco de Juárez  
72 - Zapotitlán Tablas  
39 - Juan R. Escudero  
74 - Zitlala  
68 - La Unión de Isidoro Montes de Oca  
76 - Acatepec  
65 - Tlalixtaquilla de Maldonado  
35 - Iguala de la Independencia  
80 - Juchitán  
2 - Ahuacuotzingo  
</t>
    </r>
  </si>
  <si>
    <r>
      <t xml:space="preserve">Porcentaje de avance en las metas
</t>
    </r>
    <r>
      <rPr>
        <sz val="10"/>
        <rFont val="Soberana Sans"/>
        <family val="2"/>
      </rPr>
      <t xml:space="preserve">79 - José Joaquín de Herrera  NO SE EJERCIO EL 100%RECURSO PROGRAMADO EN EL TRIMESTRE.
49 - Pilcaya  
38 - Zihuatanejo de Azueta  LAS METAS ALCANZADAS Y PLANEADAS CORRESPONDEN AL TOTAL DE LAS METAS EN PUNTOS PORCENTUALES 
29 - Chilpancingo de los Bravo  
10 - Atlixtac  
74 - Zitlala  
39 - Juan R. Escudero  
76 - Acatepec  
81 - Iliatenco  NO SE EJERCIO EL 100% DE RECURSO RECAUDADO DURANTE EL PERIODO
70 - Xochihuehuetlán  
72 - Zapotitlán Tablas  
1 - Acapulco de Juárez  
32 - General Heliodoro Castillo  
59 - Tepecoacuilco de Trujano  
2 - Ahuacuotzingo  
65 - Tlalixtaquilla de Maldonado  
28 - Chilapa de Álvarez  
80 - Juchitán  
</t>
    </r>
  </si>
  <si>
    <r>
      <t xml:space="preserve">Índice de Dependencia Financiera
</t>
    </r>
    <r>
      <rPr>
        <sz val="10"/>
        <rFont val="Soberana Sans"/>
        <family val="2"/>
      </rPr>
      <t xml:space="preserve">29 - Chilpancingo de los Bravo  
80 - Juchitán  
74 - Zitlala  
1 - Acapulco de Juárez  
32 - General Heliodoro Castillo  
49 - Pilcaya  
59 - Tepecoacuilco de Trujano  
81 - Iliatenco  NO SE RECAUDO LO ESTIMADO DE INGRESOS PROPIOS DURANTE EL PERIODO POR ENDE EL MUNICPIO DEPENDE DE LA APORTACION.
2 - Ahuacuotzingo  
39 - Juan R. Escudero  
38 - Zihuatanejo de Azueta  
10 - Atlixtac  
79 - José Joaquín de Herrera  NO SE RECAUDO LO ESTIMADO EN INGRESOS PROPIOS DURANTE EL PRIMER SEMESTRE,POR ENDE EL H.AYUNTAMIENTO DEPENDE AL 100% DE APORTACIONES FEDERALES.
72 - Zapotitlán Tablas  EL MUNICIPIO DE ZAPOTITLAN TABLAS NO TIENE EN SU PRESUPUESTO DE INGRESOS DEL EJERCICIO FISCAL 2017, INGRESOS POR CONCEPTO DE INGRESOS PROPIOS RAZON POR LA CUAL SE MANEJA EN CEROS EN EL CAMPO DE LAS METAS PROGRAMADAS.
68 - La Unión de Isidoro Montes de Oca  
70 - Xochihuehuetlán  NO SE RECAUDO LA TOTALIDAD DE INGRESOS DISPONIBLES
24 - Cualác  
76 - Acatepec  
</t>
    </r>
  </si>
</sst>
</file>

<file path=xl/styles.xml><?xml version="1.0" encoding="utf-8"?>
<styleSheet xmlns="http://schemas.openxmlformats.org/spreadsheetml/2006/main">
  <numFmts count="13">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Soberana Sans"/>
      <family val="2"/>
    </font>
    <font>
      <b/>
      <sz val="10"/>
      <name val="Soberana Sans"/>
      <family val="2"/>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
      <left style="medium">
        <color rgb="FF7F7F7F"/>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indexed="63"/>
      </left>
      <right>
        <color indexed="63"/>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2" fillId="31" borderId="0" applyNumberFormat="0" applyBorder="0" applyAlignment="0" applyProtection="0"/>
    <xf numFmtId="0" fontId="32" fillId="32" borderId="5" applyNumberFormat="0" applyFont="0" applyAlignment="0" applyProtection="0"/>
    <xf numFmtId="9" fontId="32"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1">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7" fillId="33" borderId="0" xfId="0" applyFont="1" applyFill="1" applyAlignment="1">
      <alignment horizontal="center" vertical="center" wrapText="1"/>
    </xf>
    <xf numFmtId="0" fontId="20" fillId="0" borderId="0" xfId="0" applyFont="1" applyFill="1" applyAlignment="1">
      <alignment vertical="center"/>
    </xf>
    <xf numFmtId="0" fontId="28" fillId="34" borderId="0" xfId="0" applyFont="1" applyFill="1" applyAlignment="1">
      <alignment horizontal="center" vertical="center" wrapText="1"/>
    </xf>
    <xf numFmtId="0" fontId="18" fillId="0" borderId="0" xfId="0" applyFont="1" applyAlignment="1">
      <alignment horizontal="center" vertical="center" wrapText="1"/>
    </xf>
    <xf numFmtId="0" fontId="29" fillId="0" borderId="0" xfId="0" applyFont="1" applyAlignment="1">
      <alignment horizontal="justify" vertical="top" wrapText="1"/>
    </xf>
    <xf numFmtId="0" fontId="30" fillId="33" borderId="0" xfId="0" applyFont="1" applyFill="1" applyAlignment="1">
      <alignment horizontal="center" vertical="center" wrapText="1"/>
    </xf>
    <xf numFmtId="0" fontId="21"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2" fillId="35" borderId="10" xfId="0" applyFont="1" applyFill="1" applyBorder="1" applyAlignment="1">
      <alignment horizontal="centerContinuous" vertical="center"/>
    </xf>
    <xf numFmtId="0" fontId="23" fillId="35" borderId="11" xfId="0" applyFont="1" applyFill="1" applyBorder="1" applyAlignment="1">
      <alignment horizontal="centerContinuous" vertical="center"/>
    </xf>
    <xf numFmtId="0" fontId="23" fillId="35" borderId="11" xfId="0" applyFont="1" applyFill="1" applyBorder="1" applyAlignment="1">
      <alignment horizontal="centerContinuous" vertical="center" wrapText="1"/>
    </xf>
    <xf numFmtId="0" fontId="23" fillId="35" borderId="12" xfId="0" applyFont="1" applyFill="1" applyBorder="1" applyAlignment="1">
      <alignment horizontal="centerContinuous" vertical="center" wrapText="1"/>
    </xf>
    <xf numFmtId="0" fontId="19" fillId="0" borderId="13" xfId="0" applyFont="1" applyBorder="1" applyAlignment="1">
      <alignment vertical="top" wrapText="1"/>
    </xf>
    <xf numFmtId="0" fontId="26"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9"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9"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8" fillId="0" borderId="17" xfId="0" applyFont="1" applyBorder="1" applyAlignment="1">
      <alignment horizontal="center" vertical="top" wrapText="1"/>
    </xf>
    <xf numFmtId="0" fontId="18" fillId="0" borderId="0" xfId="0" applyFont="1" applyBorder="1" applyAlignment="1">
      <alignment horizontal="center" vertical="top" wrapText="1"/>
    </xf>
    <xf numFmtId="0" fontId="18" fillId="0" borderId="18" xfId="0" applyFont="1" applyBorder="1" applyAlignment="1">
      <alignment horizontal="center" vertical="top" wrapText="1"/>
    </xf>
    <xf numFmtId="0" fontId="19" fillId="0" borderId="19" xfId="0" applyFont="1" applyBorder="1" applyAlignment="1">
      <alignment horizontal="justify" vertical="top" wrapText="1"/>
    </xf>
    <xf numFmtId="0" fontId="0" fillId="0" borderId="20" xfId="0" applyFont="1" applyBorder="1" applyAlignment="1">
      <alignment horizontal="justify" vertical="top" wrapText="1"/>
    </xf>
    <xf numFmtId="0" fontId="19"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vertical="top" wrapText="1"/>
    </xf>
    <xf numFmtId="0" fontId="19" fillId="0" borderId="20" xfId="0" applyFont="1" applyBorder="1" applyAlignment="1">
      <alignment vertical="top" wrapText="1"/>
    </xf>
    <xf numFmtId="0" fontId="0" fillId="0" borderId="21" xfId="0" applyFont="1" applyBorder="1" applyAlignment="1">
      <alignment horizontal="justify" vertical="top" wrapText="1"/>
    </xf>
    <xf numFmtId="0" fontId="19" fillId="36" borderId="0" xfId="0" applyFont="1" applyFill="1" applyBorder="1" applyAlignment="1">
      <alignment horizontal="justify" vertical="center" wrapText="1"/>
    </xf>
    <xf numFmtId="0" fontId="19" fillId="36" borderId="22" xfId="0" applyFont="1" applyFill="1" applyBorder="1" applyAlignment="1">
      <alignment horizontal="justify" vertical="center" wrapText="1"/>
    </xf>
    <xf numFmtId="0" fontId="19" fillId="36" borderId="23" xfId="0" applyFont="1" applyFill="1" applyBorder="1" applyAlignment="1">
      <alignment horizontal="justify" vertical="center" wrapText="1"/>
    </xf>
    <xf numFmtId="0" fontId="19" fillId="36" borderId="24" xfId="0" applyFont="1" applyFill="1" applyBorder="1" applyAlignment="1">
      <alignment horizontal="justify" vertical="center" wrapText="1"/>
    </xf>
    <xf numFmtId="0" fontId="19" fillId="36" borderId="25" xfId="0" applyFont="1" applyFill="1" applyBorder="1" applyAlignment="1">
      <alignment horizontal="justify" vertical="center" wrapText="1"/>
    </xf>
    <xf numFmtId="0" fontId="19" fillId="36" borderId="26" xfId="0" applyFont="1" applyFill="1" applyBorder="1" applyAlignment="1">
      <alignment horizontal="justify" vertical="center" wrapText="1"/>
    </xf>
    <xf numFmtId="0" fontId="19" fillId="36" borderId="27" xfId="0" applyFont="1" applyFill="1" applyBorder="1" applyAlignment="1">
      <alignment horizontal="justify" vertical="center" wrapText="1"/>
    </xf>
    <xf numFmtId="0" fontId="19" fillId="36" borderId="28" xfId="0" applyFont="1" applyFill="1" applyBorder="1" applyAlignment="1">
      <alignment horizontal="justify" vertical="center" wrapText="1"/>
    </xf>
    <xf numFmtId="0" fontId="19" fillId="36" borderId="29" xfId="0" applyFont="1" applyFill="1" applyBorder="1" applyAlignment="1">
      <alignment horizontal="justify" vertical="center" wrapText="1"/>
    </xf>
    <xf numFmtId="0" fontId="19" fillId="36" borderId="30"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33"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4" xfId="0" applyFont="1" applyFill="1" applyBorder="1" applyAlignment="1">
      <alignment horizontal="center" vertical="center" wrapText="1"/>
    </xf>
    <xf numFmtId="0" fontId="19" fillId="36" borderId="35" xfId="0" applyFont="1" applyFill="1" applyBorder="1" applyAlignment="1">
      <alignment horizontal="center" vertical="center" wrapText="1"/>
    </xf>
    <xf numFmtId="0" fontId="19" fillId="36" borderId="36" xfId="0" applyFont="1" applyFill="1" applyBorder="1" applyAlignment="1">
      <alignment horizontal="center" vertical="center" wrapText="1"/>
    </xf>
    <xf numFmtId="0" fontId="19" fillId="36" borderId="37" xfId="0" applyFont="1" applyFill="1" applyBorder="1" applyAlignment="1">
      <alignment horizontal="center" vertical="center" wrapText="1"/>
    </xf>
    <xf numFmtId="0" fontId="19" fillId="36" borderId="25"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39" xfId="0" applyFont="1" applyFill="1" applyBorder="1" applyAlignment="1">
      <alignment horizontal="center" vertical="center" wrapText="1"/>
    </xf>
    <xf numFmtId="0" fontId="19" fillId="36" borderId="29" xfId="0" applyFont="1" applyFill="1" applyBorder="1" applyAlignment="1">
      <alignment horizontal="center" vertical="top" wrapText="1"/>
    </xf>
    <xf numFmtId="0" fontId="19" fillId="36" borderId="0" xfId="0" applyFont="1" applyFill="1" applyBorder="1" applyAlignment="1">
      <alignment horizontal="center" vertical="top" wrapText="1"/>
    </xf>
    <xf numFmtId="4" fontId="19" fillId="36" borderId="39" xfId="0" applyNumberFormat="1" applyFont="1" applyFill="1" applyBorder="1" applyAlignment="1">
      <alignment horizontal="center" vertical="center" wrapText="1"/>
    </xf>
    <xf numFmtId="4" fontId="19" fillId="36" borderId="40" xfId="0" applyNumberFormat="1" applyFont="1" applyFill="1" applyBorder="1" applyAlignment="1">
      <alignment horizontal="center" vertical="center" wrapText="1"/>
    </xf>
    <xf numFmtId="4" fontId="0" fillId="0" borderId="0" xfId="0" applyNumberFormat="1" applyFont="1" applyAlignment="1">
      <alignment vertical="top" wrapText="1"/>
    </xf>
    <xf numFmtId="4" fontId="19" fillId="0" borderId="41" xfId="0" applyNumberFormat="1" applyFont="1" applyFill="1" applyBorder="1" applyAlignment="1">
      <alignment vertical="top" wrapText="1"/>
    </xf>
    <xf numFmtId="0" fontId="0" fillId="0" borderId="42" xfId="0" applyFont="1"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Font="1" applyBorder="1" applyAlignment="1">
      <alignment horizontal="left" vertical="top" wrapText="1"/>
    </xf>
    <xf numFmtId="4" fontId="0" fillId="0" borderId="0" xfId="0" applyNumberFormat="1" applyAlignment="1">
      <alignment vertical="top" wrapText="1"/>
    </xf>
    <xf numFmtId="4" fontId="24" fillId="36" borderId="44" xfId="0" applyNumberFormat="1" applyFont="1" applyFill="1" applyBorder="1" applyAlignment="1">
      <alignment horizontal="centerContinuous" vertical="center"/>
    </xf>
    <xf numFmtId="4" fontId="25" fillId="36" borderId="45" xfId="0" applyNumberFormat="1" applyFont="1" applyFill="1" applyBorder="1" applyAlignment="1">
      <alignment horizontal="centerContinuous" vertical="center"/>
    </xf>
    <xf numFmtId="4" fontId="25" fillId="36" borderId="45" xfId="0" applyNumberFormat="1" applyFont="1" applyFill="1" applyBorder="1" applyAlignment="1">
      <alignment horizontal="centerContinuous" vertical="center" wrapText="1"/>
    </xf>
    <xf numFmtId="4" fontId="19" fillId="36" borderId="45" xfId="0" applyNumberFormat="1" applyFont="1" applyFill="1" applyBorder="1" applyAlignment="1">
      <alignment vertical="center" wrapText="1"/>
    </xf>
    <xf numFmtId="4" fontId="19" fillId="36" borderId="46" xfId="0" applyNumberFormat="1" applyFont="1" applyFill="1" applyBorder="1" applyAlignment="1">
      <alignment vertical="center" wrapText="1"/>
    </xf>
    <xf numFmtId="0" fontId="19" fillId="36" borderId="47" xfId="0" applyFont="1" applyFill="1" applyBorder="1" applyAlignment="1">
      <alignment horizontal="center" vertical="center" wrapText="1"/>
    </xf>
    <xf numFmtId="0" fontId="19" fillId="36" borderId="48" xfId="0" applyFont="1" applyFill="1" applyBorder="1" applyAlignment="1">
      <alignment horizontal="center" vertical="center" wrapText="1"/>
    </xf>
    <xf numFmtId="4" fontId="24" fillId="36" borderId="49" xfId="0" applyNumberFormat="1" applyFont="1" applyFill="1" applyBorder="1" applyAlignment="1">
      <alignment horizontal="centerContinuous" vertical="center"/>
    </xf>
    <xf numFmtId="0" fontId="25" fillId="36" borderId="50" xfId="0" applyFont="1" applyFill="1" applyBorder="1" applyAlignment="1">
      <alignment horizontal="centerContinuous" vertical="center"/>
    </xf>
    <xf numFmtId="0" fontId="25" fillId="36" borderId="50" xfId="0" applyFont="1" applyFill="1" applyBorder="1" applyAlignment="1">
      <alignment horizontal="centerContinuous" vertical="center" wrapText="1"/>
    </xf>
    <xf numFmtId="0" fontId="19" fillId="36" borderId="50" xfId="0" applyFont="1" applyFill="1" applyBorder="1" applyAlignment="1">
      <alignment vertical="center" wrapText="1"/>
    </xf>
    <xf numFmtId="0" fontId="19" fillId="36" borderId="51" xfId="0" applyFont="1" applyFill="1" applyBorder="1" applyAlignment="1">
      <alignment horizontal="center" vertical="center" wrapText="1"/>
    </xf>
    <xf numFmtId="0" fontId="19" fillId="36" borderId="52" xfId="0" applyFont="1" applyFill="1" applyBorder="1" applyAlignment="1">
      <alignment horizontal="center" vertical="center" wrapText="1"/>
    </xf>
    <xf numFmtId="0" fontId="19" fillId="0" borderId="53" xfId="0" applyFont="1" applyBorder="1" applyAlignment="1">
      <alignment horizontal="justify" vertical="top" wrapText="1"/>
    </xf>
    <xf numFmtId="0" fontId="19" fillId="0" borderId="54" xfId="0" applyFont="1" applyBorder="1" applyAlignment="1">
      <alignment horizontal="justify" vertical="top" wrapText="1"/>
    </xf>
    <xf numFmtId="0" fontId="19"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0" fillId="0" borderId="55" xfId="0" applyNumberFormat="1" applyFont="1" applyFill="1" applyBorder="1" applyAlignment="1">
      <alignment horizontal="right" vertical="top" wrapText="1"/>
    </xf>
    <xf numFmtId="0" fontId="19" fillId="0" borderId="56" xfId="0" applyFont="1" applyBorder="1" applyAlignment="1">
      <alignment horizontal="justify" vertical="top" wrapText="1"/>
    </xf>
    <xf numFmtId="0" fontId="19" fillId="0" borderId="57" xfId="0" applyFont="1" applyBorder="1" applyAlignment="1">
      <alignment horizontal="justify" vertical="top" wrapText="1"/>
    </xf>
    <xf numFmtId="0" fontId="19"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2" fillId="35" borderId="10" xfId="0" applyFont="1" applyFill="1" applyBorder="1" applyAlignment="1">
      <alignment horizontal="left" vertical="center"/>
    </xf>
    <xf numFmtId="0" fontId="23" fillId="35" borderId="11" xfId="0" applyFont="1" applyFill="1" applyBorder="1" applyAlignment="1">
      <alignment horizontal="left" vertical="center"/>
    </xf>
    <xf numFmtId="0" fontId="23" fillId="35" borderId="11" xfId="0" applyFont="1" applyFill="1" applyBorder="1" applyAlignment="1">
      <alignment horizontal="left" vertical="center" wrapText="1"/>
    </xf>
    <xf numFmtId="0" fontId="23" fillId="35" borderId="12" xfId="0" applyFont="1" applyFill="1" applyBorder="1" applyAlignment="1">
      <alignment horizontal="left" vertical="center" wrapText="1"/>
    </xf>
    <xf numFmtId="0" fontId="19" fillId="0" borderId="58" xfId="0" applyFont="1" applyFill="1" applyBorder="1" applyAlignment="1">
      <alignment horizontal="justify" vertical="top" wrapText="1"/>
    </xf>
    <xf numFmtId="0" fontId="19" fillId="0" borderId="59" xfId="0" applyFont="1" applyFill="1" applyBorder="1" applyAlignment="1">
      <alignment horizontal="justify" vertical="top" wrapText="1"/>
    </xf>
    <xf numFmtId="0" fontId="19" fillId="0" borderId="42" xfId="0" applyFont="1" applyFill="1" applyBorder="1" applyAlignment="1">
      <alignment horizontal="justify" vertical="top" wrapText="1"/>
    </xf>
    <xf numFmtId="0" fontId="19" fillId="0" borderId="60" xfId="0" applyFont="1" applyFill="1" applyBorder="1" applyAlignment="1">
      <alignment horizontal="justify" vertical="top" wrapText="1"/>
    </xf>
    <xf numFmtId="0" fontId="19" fillId="0" borderId="61" xfId="0" applyFont="1" applyFill="1" applyBorder="1" applyAlignment="1">
      <alignment horizontal="justify" vertical="top" wrapText="1"/>
    </xf>
    <xf numFmtId="0" fontId="19" fillId="0" borderId="62" xfId="0" applyFont="1" applyFill="1" applyBorder="1" applyAlignment="1">
      <alignment horizontal="justify" vertical="top" wrapText="1"/>
    </xf>
    <xf numFmtId="4" fontId="19" fillId="35" borderId="63" xfId="0" applyNumberFormat="1" applyFont="1" applyFill="1" applyBorder="1" applyAlignment="1">
      <alignment horizontal="left" vertical="center" wrapText="1"/>
    </xf>
    <xf numFmtId="4" fontId="19" fillId="35" borderId="64"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19" fillId="35" borderId="65" xfId="0" applyNumberFormat="1"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4.00390625" style="1" customWidth="1"/>
  </cols>
  <sheetData>
    <row r="1" spans="2:17" s="2" customFormat="1" ht="48" customHeight="1">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27"/>
  <sheetViews>
    <sheetView showGridLines="0" tabSelected="1" view="pageBreakPreview" zoomScale="78" zoomScaleNormal="80" zoomScaleSheetLayoutView="78" zoomScalePageLayoutView="0" workbookViewId="0" topLeftCell="A1">
      <selection activeCell="B2" sqref="B2"/>
    </sheetView>
  </sheetViews>
  <sheetFormatPr defaultColWidth="11.00390625" defaultRowHeight="12.75"/>
  <cols>
    <col min="1" max="1" width="4.00390625" style="1" customWidth="1"/>
    <col min="2" max="2" width="16.3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4.875" style="1" customWidth="1"/>
    <col min="17" max="17" width="13.875" style="1" customWidth="1"/>
    <col min="18" max="18" width="10.25390625" style="1" customWidth="1"/>
    <col min="19" max="19" width="14.875" style="1" customWidth="1"/>
    <col min="20" max="21" width="12.25390625" style="1" customWidth="1"/>
    <col min="22" max="22" width="17.253906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IF(ISERROR(T11/S11),"N/A",T11/S11*100)</f>
        <v>N/A</v>
      </c>
      <c r="V11" s="66" t="s">
        <v>47</v>
      </c>
    </row>
    <row r="12" spans="1:22" ht="75" customHeight="1" thickBot="1" thickTop="1">
      <c r="A12" s="62"/>
      <c r="B12" s="63" t="s">
        <v>40</v>
      </c>
      <c r="C12" s="64" t="s">
        <v>44</v>
      </c>
      <c r="D12" s="64"/>
      <c r="E12" s="64"/>
      <c r="F12" s="64"/>
      <c r="G12" s="64"/>
      <c r="H12" s="64"/>
      <c r="I12" s="64" t="s">
        <v>48</v>
      </c>
      <c r="J12" s="64"/>
      <c r="K12" s="64"/>
      <c r="L12" s="64" t="s">
        <v>49</v>
      </c>
      <c r="M12" s="64"/>
      <c r="N12" s="64"/>
      <c r="O12" s="64"/>
      <c r="P12" s="65" t="s">
        <v>50</v>
      </c>
      <c r="Q12" s="65" t="s">
        <v>45</v>
      </c>
      <c r="R12" s="65">
        <v>91.41666666666667</v>
      </c>
      <c r="S12" s="65" t="s">
        <v>46</v>
      </c>
      <c r="T12" s="65" t="s">
        <v>46</v>
      </c>
      <c r="U12" s="65" t="str">
        <f>IF(ISERROR(T12/S12),"N/A",T12/S12*100)</f>
        <v>N/A</v>
      </c>
      <c r="V12" s="66" t="s">
        <v>51</v>
      </c>
    </row>
    <row r="13" spans="1:22" ht="75" customHeight="1" thickBot="1" thickTop="1">
      <c r="A13" s="62"/>
      <c r="B13" s="63" t="s">
        <v>52</v>
      </c>
      <c r="C13" s="64" t="s">
        <v>53</v>
      </c>
      <c r="D13" s="64"/>
      <c r="E13" s="64"/>
      <c r="F13" s="64"/>
      <c r="G13" s="64"/>
      <c r="H13" s="64"/>
      <c r="I13" s="64" t="s">
        <v>54</v>
      </c>
      <c r="J13" s="64"/>
      <c r="K13" s="64"/>
      <c r="L13" s="64" t="s">
        <v>55</v>
      </c>
      <c r="M13" s="64"/>
      <c r="N13" s="64"/>
      <c r="O13" s="64"/>
      <c r="P13" s="65" t="s">
        <v>50</v>
      </c>
      <c r="Q13" s="65" t="s">
        <v>56</v>
      </c>
      <c r="R13" s="65">
        <v>1042243.7753846154</v>
      </c>
      <c r="S13" s="65">
        <v>1002451.7961538461</v>
      </c>
      <c r="T13" s="65">
        <v>119380.54615384614</v>
      </c>
      <c r="U13" s="65">
        <f>IF(ISERROR(T13/S13),"N/A",T13/S13*100)</f>
        <v>11.90885652675561</v>
      </c>
      <c r="V13" s="66" t="s">
        <v>51</v>
      </c>
    </row>
    <row r="14" spans="1:22" ht="75" customHeight="1" thickBot="1" thickTop="1">
      <c r="A14" s="62"/>
      <c r="B14" s="63" t="s">
        <v>57</v>
      </c>
      <c r="C14" s="64" t="s">
        <v>58</v>
      </c>
      <c r="D14" s="64"/>
      <c r="E14" s="64"/>
      <c r="F14" s="64"/>
      <c r="G14" s="64"/>
      <c r="H14" s="64"/>
      <c r="I14" s="64" t="s">
        <v>59</v>
      </c>
      <c r="J14" s="64"/>
      <c r="K14" s="64"/>
      <c r="L14" s="64" t="s">
        <v>60</v>
      </c>
      <c r="M14" s="64"/>
      <c r="N14" s="64"/>
      <c r="O14" s="64"/>
      <c r="P14" s="65" t="s">
        <v>50</v>
      </c>
      <c r="Q14" s="65" t="s">
        <v>61</v>
      </c>
      <c r="R14" s="65">
        <v>353318.1666666667</v>
      </c>
      <c r="S14" s="65">
        <v>64.83333333333333</v>
      </c>
      <c r="T14" s="65">
        <v>56.86363636363637</v>
      </c>
      <c r="U14" s="65">
        <f>IF(ISERROR(T14/S14),"N/A",T14/S14*100)</f>
        <v>87.70740827296099</v>
      </c>
      <c r="V14" s="66" t="s">
        <v>51</v>
      </c>
    </row>
    <row r="15" spans="1:22" ht="75" customHeight="1" thickBot="1" thickTop="1">
      <c r="A15" s="62"/>
      <c r="B15" s="63" t="s">
        <v>62</v>
      </c>
      <c r="C15" s="64" t="s">
        <v>63</v>
      </c>
      <c r="D15" s="64"/>
      <c r="E15" s="64"/>
      <c r="F15" s="64"/>
      <c r="G15" s="64"/>
      <c r="H15" s="64"/>
      <c r="I15" s="64" t="s">
        <v>64</v>
      </c>
      <c r="J15" s="64"/>
      <c r="K15" s="64"/>
      <c r="L15" s="64" t="s">
        <v>65</v>
      </c>
      <c r="M15" s="64"/>
      <c r="N15" s="64"/>
      <c r="O15" s="64"/>
      <c r="P15" s="65" t="s">
        <v>66</v>
      </c>
      <c r="Q15" s="65" t="s">
        <v>67</v>
      </c>
      <c r="R15" s="65">
        <v>282637.856</v>
      </c>
      <c r="S15" s="65">
        <v>282633.58933333337</v>
      </c>
      <c r="T15" s="65">
        <v>22314.763333333336</v>
      </c>
      <c r="U15" s="65">
        <f>IF(ISERROR(T15/S15),"N/A",T15/S15*100)</f>
        <v>7.895297719555787</v>
      </c>
      <c r="V15" s="66" t="s">
        <v>51</v>
      </c>
    </row>
    <row r="16" spans="2:23" ht="22.5" customHeight="1" thickBot="1" thickTop="1">
      <c r="B16" s="13" t="s">
        <v>68</v>
      </c>
      <c r="C16" s="14"/>
      <c r="D16" s="14"/>
      <c r="E16" s="14"/>
      <c r="F16" s="14"/>
      <c r="G16" s="14"/>
      <c r="H16" s="15"/>
      <c r="I16" s="15"/>
      <c r="J16" s="15"/>
      <c r="K16" s="15"/>
      <c r="L16" s="15"/>
      <c r="M16" s="15"/>
      <c r="N16" s="15"/>
      <c r="O16" s="15"/>
      <c r="P16" s="15"/>
      <c r="Q16" s="15"/>
      <c r="R16" s="15"/>
      <c r="S16" s="15"/>
      <c r="T16" s="15"/>
      <c r="U16" s="15"/>
      <c r="V16" s="16"/>
      <c r="W16" s="67"/>
    </row>
    <row r="17" spans="2:22" ht="32.25" customHeight="1" thickTop="1">
      <c r="B17" s="68"/>
      <c r="C17" s="69"/>
      <c r="D17" s="69"/>
      <c r="E17" s="69"/>
      <c r="F17" s="69"/>
      <c r="G17" s="69"/>
      <c r="H17" s="70"/>
      <c r="I17" s="70"/>
      <c r="J17" s="70"/>
      <c r="K17" s="70"/>
      <c r="L17" s="70"/>
      <c r="M17" s="70"/>
      <c r="N17" s="70"/>
      <c r="O17" s="70"/>
      <c r="P17" s="71"/>
      <c r="Q17" s="72"/>
      <c r="R17" s="50" t="s">
        <v>69</v>
      </c>
      <c r="S17" s="46" t="s">
        <v>70</v>
      </c>
      <c r="T17" s="50" t="s">
        <v>71</v>
      </c>
      <c r="U17" s="50" t="s">
        <v>72</v>
      </c>
      <c r="V17" s="73"/>
    </row>
    <row r="18" spans="2:22" ht="30" customHeight="1" thickBot="1">
      <c r="B18" s="75"/>
      <c r="C18" s="76"/>
      <c r="D18" s="76"/>
      <c r="E18" s="76"/>
      <c r="F18" s="76"/>
      <c r="G18" s="76"/>
      <c r="H18" s="77"/>
      <c r="I18" s="77"/>
      <c r="J18" s="77"/>
      <c r="K18" s="77"/>
      <c r="L18" s="77"/>
      <c r="M18" s="77"/>
      <c r="N18" s="77"/>
      <c r="O18" s="77"/>
      <c r="P18" s="78"/>
      <c r="Q18" s="79"/>
      <c r="R18" s="80" t="s">
        <v>73</v>
      </c>
      <c r="S18" s="79" t="s">
        <v>73</v>
      </c>
      <c r="T18" s="79" t="s">
        <v>73</v>
      </c>
      <c r="U18" s="79" t="s">
        <v>74</v>
      </c>
      <c r="V18" s="74"/>
    </row>
    <row r="19" spans="2:22" ht="13.5" customHeight="1" thickBot="1">
      <c r="B19" s="81" t="s">
        <v>75</v>
      </c>
      <c r="C19" s="82"/>
      <c r="D19" s="82"/>
      <c r="E19" s="83"/>
      <c r="F19" s="83"/>
      <c r="G19" s="83"/>
      <c r="H19" s="84"/>
      <c r="I19" s="84"/>
      <c r="J19" s="84"/>
      <c r="K19" s="84"/>
      <c r="L19" s="84"/>
      <c r="M19" s="84"/>
      <c r="N19" s="84"/>
      <c r="O19" s="84"/>
      <c r="P19" s="85"/>
      <c r="Q19" s="85"/>
      <c r="R19" s="86" t="s">
        <v>76</v>
      </c>
      <c r="S19" s="86" t="s">
        <v>76</v>
      </c>
      <c r="T19" s="86" t="s">
        <v>76</v>
      </c>
      <c r="U19" s="86" t="str">
        <f>+IF(ISERR(T19/S19*100),"N/A",T19/S19*100)</f>
        <v>N/A</v>
      </c>
      <c r="V19" s="87"/>
    </row>
    <row r="20" spans="2:22" ht="13.5" customHeight="1" thickBot="1">
      <c r="B20" s="88" t="s">
        <v>77</v>
      </c>
      <c r="C20" s="89"/>
      <c r="D20" s="89"/>
      <c r="E20" s="90"/>
      <c r="F20" s="90"/>
      <c r="G20" s="90"/>
      <c r="H20" s="91"/>
      <c r="I20" s="91"/>
      <c r="J20" s="91"/>
      <c r="K20" s="91"/>
      <c r="L20" s="91"/>
      <c r="M20" s="91"/>
      <c r="N20" s="91"/>
      <c r="O20" s="91"/>
      <c r="P20" s="92"/>
      <c r="Q20" s="92"/>
      <c r="R20" s="86" t="s">
        <v>76</v>
      </c>
      <c r="S20" s="86" t="s">
        <v>76</v>
      </c>
      <c r="T20" s="86" t="s">
        <v>76</v>
      </c>
      <c r="U20" s="86" t="str">
        <f>+IF(ISERR(T20/S20*100),"N/A",T20/S20*100)</f>
        <v>N/A</v>
      </c>
      <c r="V20" s="87"/>
    </row>
    <row r="21" spans="2:22" s="93" customFormat="1" ht="14.25" customHeight="1" thickBot="1" thickTop="1">
      <c r="B21" s="94" t="s">
        <v>78</v>
      </c>
      <c r="C21" s="95"/>
      <c r="D21" s="95"/>
      <c r="E21" s="95"/>
      <c r="F21" s="95"/>
      <c r="G21" s="95"/>
      <c r="H21" s="96"/>
      <c r="I21" s="96"/>
      <c r="J21" s="96"/>
      <c r="K21" s="96"/>
      <c r="L21" s="96"/>
      <c r="M21" s="96"/>
      <c r="N21" s="96"/>
      <c r="O21" s="96"/>
      <c r="P21" s="96"/>
      <c r="Q21" s="96"/>
      <c r="R21" s="96"/>
      <c r="S21" s="96"/>
      <c r="T21" s="96"/>
      <c r="U21" s="96"/>
      <c r="V21" s="97"/>
    </row>
    <row r="22" spans="2:22" ht="44.25" customHeight="1" thickTop="1">
      <c r="B22" s="98" t="s">
        <v>79</v>
      </c>
      <c r="C22" s="100"/>
      <c r="D22" s="100"/>
      <c r="E22" s="100"/>
      <c r="F22" s="100"/>
      <c r="G22" s="100"/>
      <c r="H22" s="100"/>
      <c r="I22" s="100"/>
      <c r="J22" s="100"/>
      <c r="K22" s="100"/>
      <c r="L22" s="100"/>
      <c r="M22" s="100"/>
      <c r="N22" s="100"/>
      <c r="O22" s="100"/>
      <c r="P22" s="100"/>
      <c r="Q22" s="100"/>
      <c r="R22" s="100"/>
      <c r="S22" s="100"/>
      <c r="T22" s="100"/>
      <c r="U22" s="100"/>
      <c r="V22" s="99"/>
    </row>
    <row r="23" spans="2:22" ht="34.5" customHeight="1">
      <c r="B23" s="101" t="s">
        <v>80</v>
      </c>
      <c r="C23" s="103"/>
      <c r="D23" s="103"/>
      <c r="E23" s="103"/>
      <c r="F23" s="103"/>
      <c r="G23" s="103"/>
      <c r="H23" s="103"/>
      <c r="I23" s="103"/>
      <c r="J23" s="103"/>
      <c r="K23" s="103"/>
      <c r="L23" s="103"/>
      <c r="M23" s="103"/>
      <c r="N23" s="103"/>
      <c r="O23" s="103"/>
      <c r="P23" s="103"/>
      <c r="Q23" s="103"/>
      <c r="R23" s="103"/>
      <c r="S23" s="103"/>
      <c r="T23" s="103"/>
      <c r="U23" s="103"/>
      <c r="V23" s="102"/>
    </row>
    <row r="24" spans="2:22" ht="34.5" customHeight="1">
      <c r="B24" s="101" t="s">
        <v>81</v>
      </c>
      <c r="C24" s="103"/>
      <c r="D24" s="103"/>
      <c r="E24" s="103"/>
      <c r="F24" s="103"/>
      <c r="G24" s="103"/>
      <c r="H24" s="103"/>
      <c r="I24" s="103"/>
      <c r="J24" s="103"/>
      <c r="K24" s="103"/>
      <c r="L24" s="103"/>
      <c r="M24" s="103"/>
      <c r="N24" s="103"/>
      <c r="O24" s="103"/>
      <c r="P24" s="103"/>
      <c r="Q24" s="103"/>
      <c r="R24" s="103"/>
      <c r="S24" s="103"/>
      <c r="T24" s="103"/>
      <c r="U24" s="103"/>
      <c r="V24" s="102"/>
    </row>
    <row r="25" spans="2:22" ht="34.5" customHeight="1">
      <c r="B25" s="101" t="s">
        <v>82</v>
      </c>
      <c r="C25" s="103"/>
      <c r="D25" s="103"/>
      <c r="E25" s="103"/>
      <c r="F25" s="103"/>
      <c r="G25" s="103"/>
      <c r="H25" s="103"/>
      <c r="I25" s="103"/>
      <c r="J25" s="103"/>
      <c r="K25" s="103"/>
      <c r="L25" s="103"/>
      <c r="M25" s="103"/>
      <c r="N25" s="103"/>
      <c r="O25" s="103"/>
      <c r="P25" s="103"/>
      <c r="Q25" s="103"/>
      <c r="R25" s="103"/>
      <c r="S25" s="103"/>
      <c r="T25" s="103"/>
      <c r="U25" s="103"/>
      <c r="V25" s="102"/>
    </row>
    <row r="26" spans="2:22" ht="34.5" customHeight="1">
      <c r="B26" s="101" t="s">
        <v>83</v>
      </c>
      <c r="C26" s="103"/>
      <c r="D26" s="103"/>
      <c r="E26" s="103"/>
      <c r="F26" s="103"/>
      <c r="G26" s="103"/>
      <c r="H26" s="103"/>
      <c r="I26" s="103"/>
      <c r="J26" s="103"/>
      <c r="K26" s="103"/>
      <c r="L26" s="103"/>
      <c r="M26" s="103"/>
      <c r="N26" s="103"/>
      <c r="O26" s="103"/>
      <c r="P26" s="103"/>
      <c r="Q26" s="103"/>
      <c r="R26" s="103"/>
      <c r="S26" s="103"/>
      <c r="T26" s="103"/>
      <c r="U26" s="103"/>
      <c r="V26" s="102"/>
    </row>
    <row r="27" spans="2:22" ht="34.5" customHeight="1">
      <c r="B27" s="101" t="s">
        <v>84</v>
      </c>
      <c r="C27" s="103"/>
      <c r="D27" s="103"/>
      <c r="E27" s="103"/>
      <c r="F27" s="103"/>
      <c r="G27" s="103"/>
      <c r="H27" s="103"/>
      <c r="I27" s="103"/>
      <c r="J27" s="103"/>
      <c r="K27" s="103"/>
      <c r="L27" s="103"/>
      <c r="M27" s="103"/>
      <c r="N27" s="103"/>
      <c r="O27" s="103"/>
      <c r="P27" s="103"/>
      <c r="Q27" s="103"/>
      <c r="R27" s="103"/>
      <c r="S27" s="103"/>
      <c r="T27" s="103"/>
      <c r="U27" s="103"/>
      <c r="V27" s="102"/>
    </row>
  </sheetData>
  <sheetProtection/>
  <mergeCells count="46">
    <mergeCell ref="B22:V22"/>
    <mergeCell ref="B23:V23"/>
    <mergeCell ref="B24:V24"/>
    <mergeCell ref="B25:V25"/>
    <mergeCell ref="B26:V26"/>
    <mergeCell ref="B27:V27"/>
    <mergeCell ref="C15:H15"/>
    <mergeCell ref="I15:K15"/>
    <mergeCell ref="L15:O15"/>
    <mergeCell ref="V17:V18"/>
    <mergeCell ref="B19:D19"/>
    <mergeCell ref="B20:D20"/>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7"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4" zoomScaleNormal="80" zoomScaleSheetLayoutView="74" zoomScalePageLayoutView="0" workbookViewId="0" topLeftCell="A7">
      <selection activeCell="B2" sqref="B2"/>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3.25390625" style="1" customWidth="1"/>
    <col min="16" max="16" width="16.375" style="1" customWidth="1"/>
    <col min="17" max="17" width="13.875" style="1" customWidth="1"/>
    <col min="18" max="18" width="10.25390625" style="1" customWidth="1"/>
    <col min="19" max="19" width="15.87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85</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IF(ISERROR(T11/S11),"N/A",T11/S11*100)</f>
        <v>N/A</v>
      </c>
      <c r="V11" s="66" t="s">
        <v>47</v>
      </c>
    </row>
    <row r="12" spans="1:22" ht="22.5" customHeight="1" thickBot="1" thickTop="1">
      <c r="A12" s="62"/>
      <c r="B12" s="104" t="s">
        <v>86</v>
      </c>
      <c r="C12" s="106"/>
      <c r="D12" s="106"/>
      <c r="E12" s="106"/>
      <c r="F12" s="106"/>
      <c r="G12" s="106"/>
      <c r="H12" s="106"/>
      <c r="I12" s="106"/>
      <c r="J12" s="106"/>
      <c r="K12" s="106"/>
      <c r="L12" s="106"/>
      <c r="M12" s="106"/>
      <c r="N12" s="106"/>
      <c r="O12" s="106"/>
      <c r="P12" s="106"/>
      <c r="Q12" s="106"/>
      <c r="R12" s="106"/>
      <c r="S12" s="106"/>
      <c r="T12" s="106"/>
      <c r="U12" s="106"/>
      <c r="V12" s="105"/>
    </row>
    <row r="13" spans="1:22" ht="75" customHeight="1" thickBot="1" thickTop="1">
      <c r="A13" s="62"/>
      <c r="B13" s="63" t="s">
        <v>40</v>
      </c>
      <c r="C13" s="64" t="s">
        <v>44</v>
      </c>
      <c r="D13" s="64"/>
      <c r="E13" s="64"/>
      <c r="F13" s="64"/>
      <c r="G13" s="64"/>
      <c r="H13" s="64"/>
      <c r="I13" s="64" t="s">
        <v>48</v>
      </c>
      <c r="J13" s="64"/>
      <c r="K13" s="64"/>
      <c r="L13" s="64" t="s">
        <v>49</v>
      </c>
      <c r="M13" s="64"/>
      <c r="N13" s="64"/>
      <c r="O13" s="64"/>
      <c r="P13" s="65" t="s">
        <v>50</v>
      </c>
      <c r="Q13" s="65" t="s">
        <v>45</v>
      </c>
      <c r="R13" s="65">
        <v>91.41666666666667</v>
      </c>
      <c r="S13" s="65" t="s">
        <v>46</v>
      </c>
      <c r="T13" s="65" t="s">
        <v>46</v>
      </c>
      <c r="U13" s="65" t="str">
        <f>IF(ISERROR(T13/S13),"N/A",T13/S13*100)</f>
        <v>N/A</v>
      </c>
      <c r="V13" s="66" t="s">
        <v>51</v>
      </c>
    </row>
    <row r="14" spans="1:22" ht="22.5" customHeight="1" thickBot="1" thickTop="1">
      <c r="A14" s="62"/>
      <c r="B14" s="104" t="s">
        <v>87</v>
      </c>
      <c r="C14" s="106"/>
      <c r="D14" s="106"/>
      <c r="E14" s="106"/>
      <c r="F14" s="106"/>
      <c r="G14" s="106"/>
      <c r="H14" s="106"/>
      <c r="I14" s="106"/>
      <c r="J14" s="106"/>
      <c r="K14" s="106"/>
      <c r="L14" s="106"/>
      <c r="M14" s="106"/>
      <c r="N14" s="106"/>
      <c r="O14" s="106"/>
      <c r="P14" s="106"/>
      <c r="Q14" s="106"/>
      <c r="R14" s="106"/>
      <c r="S14" s="106"/>
      <c r="T14" s="106"/>
      <c r="U14" s="106"/>
      <c r="V14" s="105"/>
    </row>
    <row r="15" spans="1:22" ht="22.5" customHeight="1" thickBot="1">
      <c r="A15" s="62"/>
      <c r="B15" s="107"/>
      <c r="C15" s="107"/>
      <c r="D15" s="107"/>
      <c r="E15" s="107"/>
      <c r="F15" s="107"/>
      <c r="G15" s="107"/>
      <c r="H15" s="107"/>
      <c r="I15" s="108"/>
      <c r="J15" s="108"/>
      <c r="K15" s="107"/>
      <c r="L15" s="107"/>
      <c r="M15" s="107"/>
      <c r="N15" s="107"/>
      <c r="O15" s="109"/>
      <c r="P15" s="109"/>
      <c r="Q15" s="107"/>
      <c r="R15" s="110">
        <v>91.41666666666667</v>
      </c>
      <c r="S15" s="111" t="s">
        <v>88</v>
      </c>
      <c r="T15" s="111" t="s">
        <v>88</v>
      </c>
      <c r="U15" s="112" t="str">
        <f>IF(ISERROR(T15/S15),"N/A",T15/S15*100)</f>
        <v>N/A</v>
      </c>
      <c r="V15" s="107" t="s">
        <v>89</v>
      </c>
    </row>
    <row r="16" spans="1:22" ht="75" customHeight="1" thickBot="1" thickTop="1">
      <c r="A16" s="62"/>
      <c r="B16" s="63" t="s">
        <v>52</v>
      </c>
      <c r="C16" s="64" t="s">
        <v>53</v>
      </c>
      <c r="D16" s="64"/>
      <c r="E16" s="64"/>
      <c r="F16" s="64"/>
      <c r="G16" s="64"/>
      <c r="H16" s="64"/>
      <c r="I16" s="64" t="s">
        <v>54</v>
      </c>
      <c r="J16" s="64"/>
      <c r="K16" s="64"/>
      <c r="L16" s="64" t="s">
        <v>55</v>
      </c>
      <c r="M16" s="64"/>
      <c r="N16" s="64"/>
      <c r="O16" s="64"/>
      <c r="P16" s="65" t="s">
        <v>50</v>
      </c>
      <c r="Q16" s="65" t="s">
        <v>56</v>
      </c>
      <c r="R16" s="65">
        <v>1042243.7753846154</v>
      </c>
      <c r="S16" s="65">
        <v>1002451.7961538461</v>
      </c>
      <c r="T16" s="65">
        <v>119380.54615384614</v>
      </c>
      <c r="U16" s="65">
        <f>IF(ISERROR(T16/S16),"N/A",T16/S16*100)</f>
        <v>11.90885652675561</v>
      </c>
      <c r="V16" s="66" t="s">
        <v>51</v>
      </c>
    </row>
    <row r="17" spans="1:22" ht="22.5" customHeight="1" thickBot="1" thickTop="1">
      <c r="A17" s="62"/>
      <c r="B17" s="104" t="s">
        <v>87</v>
      </c>
      <c r="C17" s="106"/>
      <c r="D17" s="106"/>
      <c r="E17" s="106"/>
      <c r="F17" s="106"/>
      <c r="G17" s="106"/>
      <c r="H17" s="106"/>
      <c r="I17" s="106"/>
      <c r="J17" s="106"/>
      <c r="K17" s="106"/>
      <c r="L17" s="106"/>
      <c r="M17" s="106"/>
      <c r="N17" s="106"/>
      <c r="O17" s="106"/>
      <c r="P17" s="106"/>
      <c r="Q17" s="106"/>
      <c r="R17" s="106"/>
      <c r="S17" s="106"/>
      <c r="T17" s="106"/>
      <c r="U17" s="106"/>
      <c r="V17" s="105"/>
    </row>
    <row r="18" spans="1:22" ht="22.5" customHeight="1" thickBot="1">
      <c r="A18" s="62"/>
      <c r="B18" s="107"/>
      <c r="C18" s="107"/>
      <c r="D18" s="107"/>
      <c r="E18" s="107"/>
      <c r="F18" s="107"/>
      <c r="G18" s="107"/>
      <c r="H18" s="107"/>
      <c r="I18" s="108"/>
      <c r="J18" s="108"/>
      <c r="K18" s="107"/>
      <c r="L18" s="107"/>
      <c r="M18" s="107"/>
      <c r="N18" s="107"/>
      <c r="O18" s="109"/>
      <c r="P18" s="109"/>
      <c r="Q18" s="107"/>
      <c r="R18" s="110">
        <v>1042243.7753846154</v>
      </c>
      <c r="S18" s="111">
        <v>1002451.7961538461</v>
      </c>
      <c r="T18" s="111">
        <v>119380.54615384614</v>
      </c>
      <c r="U18" s="112">
        <f>IF(ISERROR(T18/S18),"N/A",T18/S18*100)</f>
        <v>11.90885652675561</v>
      </c>
      <c r="V18" s="107" t="s">
        <v>89</v>
      </c>
    </row>
    <row r="19" spans="1:22" ht="75" customHeight="1" thickBot="1" thickTop="1">
      <c r="A19" s="62"/>
      <c r="B19" s="63" t="s">
        <v>57</v>
      </c>
      <c r="C19" s="64" t="s">
        <v>58</v>
      </c>
      <c r="D19" s="64"/>
      <c r="E19" s="64"/>
      <c r="F19" s="64"/>
      <c r="G19" s="64"/>
      <c r="H19" s="64"/>
      <c r="I19" s="64" t="s">
        <v>59</v>
      </c>
      <c r="J19" s="64"/>
      <c r="K19" s="64"/>
      <c r="L19" s="64" t="s">
        <v>60</v>
      </c>
      <c r="M19" s="64"/>
      <c r="N19" s="64"/>
      <c r="O19" s="64"/>
      <c r="P19" s="65" t="s">
        <v>50</v>
      </c>
      <c r="Q19" s="65" t="s">
        <v>61</v>
      </c>
      <c r="R19" s="65">
        <v>353318.1666666667</v>
      </c>
      <c r="S19" s="65">
        <v>64.83333333333333</v>
      </c>
      <c r="T19" s="65">
        <v>56.86363636363637</v>
      </c>
      <c r="U19" s="65">
        <f>IF(ISERROR(T19/S19),"N/A",T19/S19*100)</f>
        <v>87.70740827296099</v>
      </c>
      <c r="V19" s="66" t="s">
        <v>51</v>
      </c>
    </row>
    <row r="20" spans="1:22" ht="22.5" customHeight="1" thickBot="1" thickTop="1">
      <c r="A20" s="62"/>
      <c r="B20" s="104" t="s">
        <v>87</v>
      </c>
      <c r="C20" s="106"/>
      <c r="D20" s="106"/>
      <c r="E20" s="106"/>
      <c r="F20" s="106"/>
      <c r="G20" s="106"/>
      <c r="H20" s="106"/>
      <c r="I20" s="106"/>
      <c r="J20" s="106"/>
      <c r="K20" s="106"/>
      <c r="L20" s="106"/>
      <c r="M20" s="106"/>
      <c r="N20" s="106"/>
      <c r="O20" s="106"/>
      <c r="P20" s="106"/>
      <c r="Q20" s="106"/>
      <c r="R20" s="106"/>
      <c r="S20" s="106"/>
      <c r="T20" s="106"/>
      <c r="U20" s="106"/>
      <c r="V20" s="105"/>
    </row>
    <row r="21" spans="1:22" ht="22.5" customHeight="1" thickBot="1">
      <c r="A21" s="62"/>
      <c r="B21" s="107"/>
      <c r="C21" s="107"/>
      <c r="D21" s="107"/>
      <c r="E21" s="107"/>
      <c r="F21" s="107"/>
      <c r="G21" s="107"/>
      <c r="H21" s="107"/>
      <c r="I21" s="108"/>
      <c r="J21" s="108"/>
      <c r="K21" s="107"/>
      <c r="L21" s="107"/>
      <c r="M21" s="107"/>
      <c r="N21" s="107"/>
      <c r="O21" s="109"/>
      <c r="P21" s="109"/>
      <c r="Q21" s="107"/>
      <c r="R21" s="110">
        <v>353318.1666666667</v>
      </c>
      <c r="S21" s="111">
        <v>64.83333333333333</v>
      </c>
      <c r="T21" s="111">
        <v>56.86363636363637</v>
      </c>
      <c r="U21" s="112">
        <f>IF(ISERROR(T21/S21),"N/A",T21/S21*100)</f>
        <v>87.70740827296099</v>
      </c>
      <c r="V21" s="107" t="s">
        <v>89</v>
      </c>
    </row>
    <row r="22" spans="1:22" ht="75" customHeight="1" thickBot="1" thickTop="1">
      <c r="A22" s="62"/>
      <c r="B22" s="63" t="s">
        <v>62</v>
      </c>
      <c r="C22" s="64" t="s">
        <v>63</v>
      </c>
      <c r="D22" s="64"/>
      <c r="E22" s="64"/>
      <c r="F22" s="64"/>
      <c r="G22" s="64"/>
      <c r="H22" s="64"/>
      <c r="I22" s="64" t="s">
        <v>64</v>
      </c>
      <c r="J22" s="64"/>
      <c r="K22" s="64"/>
      <c r="L22" s="64" t="s">
        <v>65</v>
      </c>
      <c r="M22" s="64"/>
      <c r="N22" s="64"/>
      <c r="O22" s="64"/>
      <c r="P22" s="65" t="s">
        <v>66</v>
      </c>
      <c r="Q22" s="65" t="s">
        <v>67</v>
      </c>
      <c r="R22" s="65">
        <v>282637.856</v>
      </c>
      <c r="S22" s="65">
        <v>282633.58933333337</v>
      </c>
      <c r="T22" s="65">
        <v>22314.763333333336</v>
      </c>
      <c r="U22" s="65">
        <f>IF(ISERROR(T22/S22),"N/A",T22/S22*100)</f>
        <v>7.895297719555787</v>
      </c>
      <c r="V22" s="66" t="s">
        <v>51</v>
      </c>
    </row>
    <row r="23" spans="1:22" ht="22.5" customHeight="1" thickBot="1" thickTop="1">
      <c r="A23" s="62"/>
      <c r="B23" s="104" t="s">
        <v>87</v>
      </c>
      <c r="C23" s="106"/>
      <c r="D23" s="106"/>
      <c r="E23" s="106"/>
      <c r="F23" s="106"/>
      <c r="G23" s="106"/>
      <c r="H23" s="106"/>
      <c r="I23" s="106"/>
      <c r="J23" s="106"/>
      <c r="K23" s="106"/>
      <c r="L23" s="106"/>
      <c r="M23" s="106"/>
      <c r="N23" s="106"/>
      <c r="O23" s="106"/>
      <c r="P23" s="106"/>
      <c r="Q23" s="106"/>
      <c r="R23" s="106"/>
      <c r="S23" s="106"/>
      <c r="T23" s="106"/>
      <c r="U23" s="106"/>
      <c r="V23" s="105"/>
    </row>
    <row r="24" spans="1:22" ht="22.5" customHeight="1" thickBot="1">
      <c r="A24" s="62"/>
      <c r="B24" s="107"/>
      <c r="C24" s="107"/>
      <c r="D24" s="107"/>
      <c r="E24" s="107"/>
      <c r="F24" s="107"/>
      <c r="G24" s="107"/>
      <c r="H24" s="107"/>
      <c r="I24" s="108"/>
      <c r="J24" s="108"/>
      <c r="K24" s="107"/>
      <c r="L24" s="107"/>
      <c r="M24" s="107"/>
      <c r="N24" s="107"/>
      <c r="O24" s="109"/>
      <c r="P24" s="109"/>
      <c r="Q24" s="107"/>
      <c r="R24" s="110">
        <v>282637.856</v>
      </c>
      <c r="S24" s="111">
        <v>282633.58933333337</v>
      </c>
      <c r="T24" s="111">
        <v>22314.763333333336</v>
      </c>
      <c r="U24" s="112">
        <f>IF(ISERROR(T24/S24),"N/A",T24/S24*100)</f>
        <v>7.895297719555787</v>
      </c>
      <c r="V24" s="107" t="s">
        <v>89</v>
      </c>
    </row>
    <row r="25" spans="2:23" ht="22.5" customHeight="1" thickBot="1" thickTop="1">
      <c r="B25" s="13" t="s">
        <v>68</v>
      </c>
      <c r="C25" s="14"/>
      <c r="D25" s="14"/>
      <c r="E25" s="14"/>
      <c r="F25" s="14"/>
      <c r="G25" s="14"/>
      <c r="H25" s="15"/>
      <c r="I25" s="15"/>
      <c r="J25" s="15"/>
      <c r="K25" s="15"/>
      <c r="L25" s="15"/>
      <c r="M25" s="15"/>
      <c r="N25" s="15"/>
      <c r="O25" s="15"/>
      <c r="P25" s="15"/>
      <c r="Q25" s="15"/>
      <c r="R25" s="15"/>
      <c r="S25" s="15"/>
      <c r="T25" s="15"/>
      <c r="U25" s="15"/>
      <c r="V25" s="16"/>
      <c r="W25" s="67"/>
    </row>
    <row r="26" spans="2:22" ht="32.25" customHeight="1" thickTop="1">
      <c r="B26" s="68"/>
      <c r="C26" s="69"/>
      <c r="D26" s="69"/>
      <c r="E26" s="69"/>
      <c r="F26" s="69"/>
      <c r="G26" s="69"/>
      <c r="H26" s="70"/>
      <c r="I26" s="70"/>
      <c r="J26" s="70"/>
      <c r="K26" s="70"/>
      <c r="L26" s="70"/>
      <c r="M26" s="70"/>
      <c r="N26" s="70"/>
      <c r="O26" s="70"/>
      <c r="P26" s="71"/>
      <c r="Q26" s="72"/>
      <c r="R26" s="50" t="s">
        <v>69</v>
      </c>
      <c r="S26" s="46" t="s">
        <v>70</v>
      </c>
      <c r="T26" s="50" t="s">
        <v>71</v>
      </c>
      <c r="U26" s="50" t="s">
        <v>72</v>
      </c>
      <c r="V26" s="73"/>
    </row>
    <row r="27" spans="2:22" ht="30" customHeight="1" thickBot="1">
      <c r="B27" s="75"/>
      <c r="C27" s="76"/>
      <c r="D27" s="76"/>
      <c r="E27" s="76"/>
      <c r="F27" s="76"/>
      <c r="G27" s="76"/>
      <c r="H27" s="77"/>
      <c r="I27" s="77"/>
      <c r="J27" s="77"/>
      <c r="K27" s="77"/>
      <c r="L27" s="77"/>
      <c r="M27" s="77"/>
      <c r="N27" s="77"/>
      <c r="O27" s="77"/>
      <c r="P27" s="78"/>
      <c r="Q27" s="79"/>
      <c r="R27" s="80" t="s">
        <v>73</v>
      </c>
      <c r="S27" s="79" t="s">
        <v>73</v>
      </c>
      <c r="T27" s="79" t="s">
        <v>73</v>
      </c>
      <c r="U27" s="79" t="s">
        <v>74</v>
      </c>
      <c r="V27" s="74"/>
    </row>
    <row r="28" spans="2:22" ht="13.5" customHeight="1" thickBot="1">
      <c r="B28" s="81" t="s">
        <v>75</v>
      </c>
      <c r="C28" s="82"/>
      <c r="D28" s="82"/>
      <c r="E28" s="83"/>
      <c r="F28" s="83"/>
      <c r="G28" s="83"/>
      <c r="H28" s="84"/>
      <c r="I28" s="84"/>
      <c r="J28" s="84"/>
      <c r="K28" s="84"/>
      <c r="L28" s="84"/>
      <c r="M28" s="84"/>
      <c r="N28" s="84"/>
      <c r="O28" s="84"/>
      <c r="P28" s="85"/>
      <c r="Q28" s="85"/>
      <c r="R28" s="86" t="s">
        <v>76</v>
      </c>
      <c r="S28" s="86" t="s">
        <v>76</v>
      </c>
      <c r="T28" s="86" t="s">
        <v>76</v>
      </c>
      <c r="U28" s="86" t="str">
        <f>+IF(ISERR(T28/S28*100),"N/A",T28/S28*100)</f>
        <v>N/A</v>
      </c>
      <c r="V28" s="87"/>
    </row>
    <row r="29" spans="2:22" ht="13.5" customHeight="1" thickBot="1">
      <c r="B29" s="88" t="s">
        <v>77</v>
      </c>
      <c r="C29" s="89"/>
      <c r="D29" s="89"/>
      <c r="E29" s="90"/>
      <c r="F29" s="90"/>
      <c r="G29" s="90"/>
      <c r="H29" s="91"/>
      <c r="I29" s="91"/>
      <c r="J29" s="91"/>
      <c r="K29" s="91"/>
      <c r="L29" s="91"/>
      <c r="M29" s="91"/>
      <c r="N29" s="91"/>
      <c r="O29" s="91"/>
      <c r="P29" s="92"/>
      <c r="Q29" s="92"/>
      <c r="R29" s="86" t="s">
        <v>76</v>
      </c>
      <c r="S29" s="86" t="s">
        <v>76</v>
      </c>
      <c r="T29" s="86" t="s">
        <v>76</v>
      </c>
      <c r="U29" s="86" t="str">
        <f>+IF(ISERR(T29/S29*100),"N/A",T29/S29*100)</f>
        <v>N/A</v>
      </c>
      <c r="V29" s="87"/>
    </row>
    <row r="30" spans="2:22" s="93" customFormat="1" ht="14.25" customHeight="1" thickBot="1" thickTop="1">
      <c r="B30" s="94" t="s">
        <v>78</v>
      </c>
      <c r="C30" s="95"/>
      <c r="D30" s="95"/>
      <c r="E30" s="95"/>
      <c r="F30" s="95"/>
      <c r="G30" s="95"/>
      <c r="H30" s="96"/>
      <c r="I30" s="96"/>
      <c r="J30" s="96"/>
      <c r="K30" s="96"/>
      <c r="L30" s="96"/>
      <c r="M30" s="96"/>
      <c r="N30" s="96"/>
      <c r="O30" s="96"/>
      <c r="P30" s="96"/>
      <c r="Q30" s="96"/>
      <c r="R30" s="96"/>
      <c r="S30" s="96"/>
      <c r="T30" s="96"/>
      <c r="U30" s="96"/>
      <c r="V30" s="97"/>
    </row>
    <row r="31" spans="2:22" ht="44.25" customHeight="1" thickTop="1">
      <c r="B31" s="98" t="s">
        <v>79</v>
      </c>
      <c r="C31" s="100"/>
      <c r="D31" s="100"/>
      <c r="E31" s="100"/>
      <c r="F31" s="100"/>
      <c r="G31" s="100"/>
      <c r="H31" s="100"/>
      <c r="I31" s="100"/>
      <c r="J31" s="100"/>
      <c r="K31" s="100"/>
      <c r="L31" s="100"/>
      <c r="M31" s="100"/>
      <c r="N31" s="100"/>
      <c r="O31" s="100"/>
      <c r="P31" s="100"/>
      <c r="Q31" s="100"/>
      <c r="R31" s="100"/>
      <c r="S31" s="100"/>
      <c r="T31" s="100"/>
      <c r="U31" s="100"/>
      <c r="V31" s="99"/>
    </row>
    <row r="32" spans="2:22" ht="34.5" customHeight="1">
      <c r="B32" s="101" t="s">
        <v>90</v>
      </c>
      <c r="C32" s="103"/>
      <c r="D32" s="103"/>
      <c r="E32" s="103"/>
      <c r="F32" s="103"/>
      <c r="G32" s="103"/>
      <c r="H32" s="103"/>
      <c r="I32" s="103"/>
      <c r="J32" s="103"/>
      <c r="K32" s="103"/>
      <c r="L32" s="103"/>
      <c r="M32" s="103"/>
      <c r="N32" s="103"/>
      <c r="O32" s="103"/>
      <c r="P32" s="103"/>
      <c r="Q32" s="103"/>
      <c r="R32" s="103"/>
      <c r="S32" s="103"/>
      <c r="T32" s="103"/>
      <c r="U32" s="103"/>
      <c r="V32" s="102"/>
    </row>
    <row r="33" spans="2:22" ht="34.5" customHeight="1">
      <c r="B33" s="101" t="s">
        <v>91</v>
      </c>
      <c r="C33" s="103"/>
      <c r="D33" s="103"/>
      <c r="E33" s="103"/>
      <c r="F33" s="103"/>
      <c r="G33" s="103"/>
      <c r="H33" s="103"/>
      <c r="I33" s="103"/>
      <c r="J33" s="103"/>
      <c r="K33" s="103"/>
      <c r="L33" s="103"/>
      <c r="M33" s="103"/>
      <c r="N33" s="103"/>
      <c r="O33" s="103"/>
      <c r="P33" s="103"/>
      <c r="Q33" s="103"/>
      <c r="R33" s="103"/>
      <c r="S33" s="103"/>
      <c r="T33" s="103"/>
      <c r="U33" s="103"/>
      <c r="V33" s="102"/>
    </row>
    <row r="34" spans="2:22" ht="34.5" customHeight="1">
      <c r="B34" s="101" t="s">
        <v>92</v>
      </c>
      <c r="C34" s="103"/>
      <c r="D34" s="103"/>
      <c r="E34" s="103"/>
      <c r="F34" s="103"/>
      <c r="G34" s="103"/>
      <c r="H34" s="103"/>
      <c r="I34" s="103"/>
      <c r="J34" s="103"/>
      <c r="K34" s="103"/>
      <c r="L34" s="103"/>
      <c r="M34" s="103"/>
      <c r="N34" s="103"/>
      <c r="O34" s="103"/>
      <c r="P34" s="103"/>
      <c r="Q34" s="103"/>
      <c r="R34" s="103"/>
      <c r="S34" s="103"/>
      <c r="T34" s="103"/>
      <c r="U34" s="103"/>
      <c r="V34" s="102"/>
    </row>
    <row r="35" spans="2:22" ht="34.5" customHeight="1">
      <c r="B35" s="101" t="s">
        <v>93</v>
      </c>
      <c r="C35" s="103"/>
      <c r="D35" s="103"/>
      <c r="E35" s="103"/>
      <c r="F35" s="103"/>
      <c r="G35" s="103"/>
      <c r="H35" s="103"/>
      <c r="I35" s="103"/>
      <c r="J35" s="103"/>
      <c r="K35" s="103"/>
      <c r="L35" s="103"/>
      <c r="M35" s="103"/>
      <c r="N35" s="103"/>
      <c r="O35" s="103"/>
      <c r="P35" s="103"/>
      <c r="Q35" s="103"/>
      <c r="R35" s="103"/>
      <c r="S35" s="103"/>
      <c r="T35" s="103"/>
      <c r="U35" s="103"/>
      <c r="V35" s="102"/>
    </row>
    <row r="36" spans="2:22" ht="34.5" customHeight="1">
      <c r="B36" s="101" t="s">
        <v>94</v>
      </c>
      <c r="C36" s="103"/>
      <c r="D36" s="103"/>
      <c r="E36" s="103"/>
      <c r="F36" s="103"/>
      <c r="G36" s="103"/>
      <c r="H36" s="103"/>
      <c r="I36" s="103"/>
      <c r="J36" s="103"/>
      <c r="K36" s="103"/>
      <c r="L36" s="103"/>
      <c r="M36" s="103"/>
      <c r="N36" s="103"/>
      <c r="O36" s="103"/>
      <c r="P36" s="103"/>
      <c r="Q36" s="103"/>
      <c r="R36" s="103"/>
      <c r="S36" s="103"/>
      <c r="T36" s="103"/>
      <c r="U36" s="103"/>
      <c r="V36" s="102"/>
    </row>
  </sheetData>
  <sheetProtection/>
  <mergeCells count="51">
    <mergeCell ref="B35:V35"/>
    <mergeCell ref="B36:V36"/>
    <mergeCell ref="B28:D28"/>
    <mergeCell ref="B29:D29"/>
    <mergeCell ref="B31:V31"/>
    <mergeCell ref="B32:V32"/>
    <mergeCell ref="B33:V33"/>
    <mergeCell ref="B34:V34"/>
    <mergeCell ref="B20:V20"/>
    <mergeCell ref="C22:H22"/>
    <mergeCell ref="I22:K22"/>
    <mergeCell ref="L22:O22"/>
    <mergeCell ref="B23:V23"/>
    <mergeCell ref="V26:V27"/>
    <mergeCell ref="B14:V14"/>
    <mergeCell ref="C16:H16"/>
    <mergeCell ref="I16:K16"/>
    <mergeCell ref="L16:O16"/>
    <mergeCell ref="B17:V17"/>
    <mergeCell ref="C19:H19"/>
    <mergeCell ref="I19:K19"/>
    <mergeCell ref="L19:O19"/>
    <mergeCell ref="C11:H11"/>
    <mergeCell ref="I11:K11"/>
    <mergeCell ref="L11:O11"/>
    <mergeCell ref="B12:V12"/>
    <mergeCell ref="C13:H13"/>
    <mergeCell ref="I13:K13"/>
    <mergeCell ref="L13:O13"/>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4"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95"/>
  <sheetViews>
    <sheetView showGridLines="0" view="pageBreakPreview" zoomScale="70" zoomScaleNormal="80" zoomScaleSheetLayoutView="70" zoomScalePageLayoutView="0" workbookViewId="0" topLeftCell="A1">
      <selection activeCell="B2" sqref="B2"/>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85</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IF(ISERROR(T11/S11),"N/A",T11/S11*100)</f>
        <v>N/A</v>
      </c>
      <c r="V11" s="66" t="s">
        <v>47</v>
      </c>
    </row>
    <row r="12" spans="1:22" ht="18.75" customHeight="1" thickBot="1" thickTop="1">
      <c r="A12" s="62"/>
      <c r="B12" s="113" t="s">
        <v>95</v>
      </c>
      <c r="C12" s="106"/>
      <c r="D12" s="106"/>
      <c r="E12" s="106"/>
      <c r="F12" s="106"/>
      <c r="G12" s="106"/>
      <c r="H12" s="106"/>
      <c r="I12" s="106"/>
      <c r="J12" s="106"/>
      <c r="K12" s="106"/>
      <c r="L12" s="106"/>
      <c r="M12" s="106"/>
      <c r="N12" s="106"/>
      <c r="O12" s="106"/>
      <c r="P12" s="106"/>
      <c r="Q12" s="106"/>
      <c r="R12" s="106"/>
      <c r="S12" s="106"/>
      <c r="T12" s="106"/>
      <c r="U12" s="106"/>
      <c r="V12" s="105"/>
    </row>
    <row r="13" spans="1:22" ht="75" customHeight="1" thickBot="1" thickTop="1">
      <c r="A13" s="62"/>
      <c r="B13" s="63" t="s">
        <v>40</v>
      </c>
      <c r="C13" s="64" t="s">
        <v>44</v>
      </c>
      <c r="D13" s="64"/>
      <c r="E13" s="64"/>
      <c r="F13" s="64"/>
      <c r="G13" s="64"/>
      <c r="H13" s="64"/>
      <c r="I13" s="64" t="s">
        <v>48</v>
      </c>
      <c r="J13" s="64"/>
      <c r="K13" s="64"/>
      <c r="L13" s="64" t="s">
        <v>49</v>
      </c>
      <c r="M13" s="64"/>
      <c r="N13" s="64"/>
      <c r="O13" s="64"/>
      <c r="P13" s="65" t="s">
        <v>50</v>
      </c>
      <c r="Q13" s="65" t="s">
        <v>45</v>
      </c>
      <c r="R13" s="65">
        <v>91.41666666666667</v>
      </c>
      <c r="S13" s="65" t="s">
        <v>46</v>
      </c>
      <c r="T13" s="65" t="s">
        <v>46</v>
      </c>
      <c r="U13" s="65" t="str">
        <f>IF(ISERROR(T13/S13),"N/A",T13/S13*100)</f>
        <v>N/A</v>
      </c>
      <c r="V13" s="66" t="s">
        <v>51</v>
      </c>
    </row>
    <row r="14" spans="1:22" ht="18.75" customHeight="1" thickBot="1" thickTop="1">
      <c r="A14" s="62"/>
      <c r="B14" s="113" t="s">
        <v>96</v>
      </c>
      <c r="C14" s="106"/>
      <c r="D14" s="106"/>
      <c r="E14" s="106"/>
      <c r="F14" s="106"/>
      <c r="G14" s="106"/>
      <c r="H14" s="106"/>
      <c r="I14" s="106"/>
      <c r="J14" s="106"/>
      <c r="K14" s="106"/>
      <c r="L14" s="106"/>
      <c r="M14" s="106"/>
      <c r="N14" s="106"/>
      <c r="O14" s="106"/>
      <c r="P14" s="106"/>
      <c r="Q14" s="106"/>
      <c r="R14" s="106"/>
      <c r="S14" s="106"/>
      <c r="T14" s="106"/>
      <c r="U14" s="106"/>
      <c r="V14" s="105"/>
    </row>
    <row r="15" spans="1:22" s="114" customFormat="1" ht="18" customHeight="1">
      <c r="A15" s="115"/>
      <c r="B15" s="116" t="s">
        <v>44</v>
      </c>
      <c r="C15" s="116"/>
      <c r="D15" s="117"/>
      <c r="E15" s="116"/>
      <c r="F15" s="116"/>
      <c r="G15" s="116"/>
      <c r="H15" s="116"/>
      <c r="I15" s="118"/>
      <c r="J15" s="108"/>
      <c r="K15" s="118"/>
      <c r="L15" s="108"/>
      <c r="M15" s="118"/>
      <c r="N15" s="108"/>
      <c r="O15" s="118"/>
      <c r="P15" s="108"/>
      <c r="Q15" s="119"/>
      <c r="R15" s="120">
        <v>100</v>
      </c>
      <c r="S15" s="120" t="s">
        <v>44</v>
      </c>
      <c r="T15" s="120" t="s">
        <v>44</v>
      </c>
      <c r="U15" s="120" t="str">
        <f aca="true" t="shared" si="0" ref="U15:U27">IF(ISERROR(T15/S15),"N/A",T15/S15*100)</f>
        <v>N/A</v>
      </c>
      <c r="V15" s="116" t="s">
        <v>97</v>
      </c>
    </row>
    <row r="16" spans="1:22" s="114" customFormat="1" ht="18" customHeight="1">
      <c r="A16" s="115"/>
      <c r="B16" s="116" t="s">
        <v>44</v>
      </c>
      <c r="C16" s="116"/>
      <c r="D16" s="117"/>
      <c r="E16" s="116"/>
      <c r="F16" s="116"/>
      <c r="G16" s="116"/>
      <c r="H16" s="116"/>
      <c r="I16" s="118"/>
      <c r="J16" s="108"/>
      <c r="K16" s="118"/>
      <c r="L16" s="108"/>
      <c r="M16" s="118"/>
      <c r="N16" s="108"/>
      <c r="O16" s="118"/>
      <c r="P16" s="108"/>
      <c r="Q16" s="119"/>
      <c r="R16" s="120">
        <v>100</v>
      </c>
      <c r="S16" s="120" t="s">
        <v>44</v>
      </c>
      <c r="T16" s="120" t="s">
        <v>44</v>
      </c>
      <c r="U16" s="120" t="str">
        <f t="shared" si="0"/>
        <v>N/A</v>
      </c>
      <c r="V16" s="116" t="s">
        <v>98</v>
      </c>
    </row>
    <row r="17" spans="1:22" s="114" customFormat="1" ht="18" customHeight="1">
      <c r="A17" s="115"/>
      <c r="B17" s="116" t="s">
        <v>44</v>
      </c>
      <c r="C17" s="116"/>
      <c r="D17" s="117"/>
      <c r="E17" s="116"/>
      <c r="F17" s="116"/>
      <c r="G17" s="116"/>
      <c r="H17" s="116"/>
      <c r="I17" s="118"/>
      <c r="J17" s="108"/>
      <c r="K17" s="118"/>
      <c r="L17" s="108"/>
      <c r="M17" s="118"/>
      <c r="N17" s="108"/>
      <c r="O17" s="118"/>
      <c r="P17" s="108"/>
      <c r="Q17" s="119"/>
      <c r="R17" s="120">
        <v>100</v>
      </c>
      <c r="S17" s="120" t="s">
        <v>44</v>
      </c>
      <c r="T17" s="120" t="s">
        <v>44</v>
      </c>
      <c r="U17" s="120" t="str">
        <f t="shared" si="0"/>
        <v>N/A</v>
      </c>
      <c r="V17" s="116" t="s">
        <v>99</v>
      </c>
    </row>
    <row r="18" spans="1:22" s="114" customFormat="1" ht="18" customHeight="1">
      <c r="A18" s="115"/>
      <c r="B18" s="116" t="s">
        <v>44</v>
      </c>
      <c r="C18" s="116"/>
      <c r="D18" s="117"/>
      <c r="E18" s="116"/>
      <c r="F18" s="116"/>
      <c r="G18" s="116"/>
      <c r="H18" s="116"/>
      <c r="I18" s="118"/>
      <c r="J18" s="108"/>
      <c r="K18" s="118"/>
      <c r="L18" s="108"/>
      <c r="M18" s="118"/>
      <c r="N18" s="108"/>
      <c r="O18" s="118"/>
      <c r="P18" s="108"/>
      <c r="Q18" s="119"/>
      <c r="R18" s="120">
        <v>100</v>
      </c>
      <c r="S18" s="120" t="s">
        <v>44</v>
      </c>
      <c r="T18" s="120" t="s">
        <v>44</v>
      </c>
      <c r="U18" s="120" t="str">
        <f t="shared" si="0"/>
        <v>N/A</v>
      </c>
      <c r="V18" s="116" t="s">
        <v>100</v>
      </c>
    </row>
    <row r="19" spans="1:22" s="114" customFormat="1" ht="18" customHeight="1">
      <c r="A19" s="115"/>
      <c r="B19" s="116" t="s">
        <v>44</v>
      </c>
      <c r="C19" s="116"/>
      <c r="D19" s="117"/>
      <c r="E19" s="116"/>
      <c r="F19" s="116"/>
      <c r="G19" s="116"/>
      <c r="H19" s="116"/>
      <c r="I19" s="118"/>
      <c r="J19" s="108"/>
      <c r="K19" s="118"/>
      <c r="L19" s="108"/>
      <c r="M19" s="118"/>
      <c r="N19" s="108"/>
      <c r="O19" s="118"/>
      <c r="P19" s="108"/>
      <c r="Q19" s="119"/>
      <c r="R19" s="120">
        <v>4</v>
      </c>
      <c r="S19" s="120" t="s">
        <v>44</v>
      </c>
      <c r="T19" s="120" t="s">
        <v>44</v>
      </c>
      <c r="U19" s="120" t="str">
        <f t="shared" si="0"/>
        <v>N/A</v>
      </c>
      <c r="V19" s="116" t="s">
        <v>101</v>
      </c>
    </row>
    <row r="20" spans="1:22" s="114" customFormat="1" ht="18" customHeight="1">
      <c r="A20" s="115"/>
      <c r="B20" s="116" t="s">
        <v>44</v>
      </c>
      <c r="C20" s="116"/>
      <c r="D20" s="117"/>
      <c r="E20" s="116"/>
      <c r="F20" s="116"/>
      <c r="G20" s="116"/>
      <c r="H20" s="116"/>
      <c r="I20" s="118"/>
      <c r="J20" s="108"/>
      <c r="K20" s="118"/>
      <c r="L20" s="108"/>
      <c r="M20" s="118"/>
      <c r="N20" s="108"/>
      <c r="O20" s="118"/>
      <c r="P20" s="108"/>
      <c r="Q20" s="119"/>
      <c r="R20" s="120">
        <v>93</v>
      </c>
      <c r="S20" s="120" t="s">
        <v>44</v>
      </c>
      <c r="T20" s="120" t="s">
        <v>44</v>
      </c>
      <c r="U20" s="120" t="str">
        <f t="shared" si="0"/>
        <v>N/A</v>
      </c>
      <c r="V20" s="116" t="s">
        <v>102</v>
      </c>
    </row>
    <row r="21" spans="1:22" s="114" customFormat="1" ht="18" customHeight="1">
      <c r="A21" s="115"/>
      <c r="B21" s="116" t="s">
        <v>44</v>
      </c>
      <c r="C21" s="116"/>
      <c r="D21" s="117"/>
      <c r="E21" s="116"/>
      <c r="F21" s="116"/>
      <c r="G21" s="116"/>
      <c r="H21" s="116"/>
      <c r="I21" s="118"/>
      <c r="J21" s="108"/>
      <c r="K21" s="118"/>
      <c r="L21" s="108"/>
      <c r="M21" s="118"/>
      <c r="N21" s="108"/>
      <c r="O21" s="118"/>
      <c r="P21" s="108"/>
      <c r="Q21" s="119"/>
      <c r="R21" s="120">
        <v>100</v>
      </c>
      <c r="S21" s="120" t="s">
        <v>44</v>
      </c>
      <c r="T21" s="120" t="s">
        <v>44</v>
      </c>
      <c r="U21" s="120" t="str">
        <f t="shared" si="0"/>
        <v>N/A</v>
      </c>
      <c r="V21" s="116" t="s">
        <v>103</v>
      </c>
    </row>
    <row r="22" spans="1:22" s="114" customFormat="1" ht="18" customHeight="1">
      <c r="A22" s="115"/>
      <c r="B22" s="116" t="s">
        <v>44</v>
      </c>
      <c r="C22" s="116"/>
      <c r="D22" s="117"/>
      <c r="E22" s="116"/>
      <c r="F22" s="116"/>
      <c r="G22" s="116"/>
      <c r="H22" s="116"/>
      <c r="I22" s="118"/>
      <c r="J22" s="108"/>
      <c r="K22" s="118"/>
      <c r="L22" s="108"/>
      <c r="M22" s="118"/>
      <c r="N22" s="108"/>
      <c r="O22" s="118"/>
      <c r="P22" s="108"/>
      <c r="Q22" s="119"/>
      <c r="R22" s="120">
        <v>100</v>
      </c>
      <c r="S22" s="120" t="s">
        <v>44</v>
      </c>
      <c r="T22" s="120" t="s">
        <v>44</v>
      </c>
      <c r="U22" s="120" t="str">
        <f t="shared" si="0"/>
        <v>N/A</v>
      </c>
      <c r="V22" s="116" t="s">
        <v>104</v>
      </c>
    </row>
    <row r="23" spans="1:22" s="114" customFormat="1" ht="18" customHeight="1">
      <c r="A23" s="115"/>
      <c r="B23" s="116" t="s">
        <v>44</v>
      </c>
      <c r="C23" s="116"/>
      <c r="D23" s="117"/>
      <c r="E23" s="116"/>
      <c r="F23" s="116"/>
      <c r="G23" s="116"/>
      <c r="H23" s="116"/>
      <c r="I23" s="118"/>
      <c r="J23" s="108"/>
      <c r="K23" s="118"/>
      <c r="L23" s="108"/>
      <c r="M23" s="118"/>
      <c r="N23" s="108"/>
      <c r="O23" s="118"/>
      <c r="P23" s="108"/>
      <c r="Q23" s="119"/>
      <c r="R23" s="120">
        <v>100</v>
      </c>
      <c r="S23" s="120" t="s">
        <v>44</v>
      </c>
      <c r="T23" s="120" t="s">
        <v>44</v>
      </c>
      <c r="U23" s="120" t="str">
        <f t="shared" si="0"/>
        <v>N/A</v>
      </c>
      <c r="V23" s="116" t="s">
        <v>105</v>
      </c>
    </row>
    <row r="24" spans="1:22" s="114" customFormat="1" ht="18" customHeight="1">
      <c r="A24" s="115"/>
      <c r="B24" s="116" t="s">
        <v>44</v>
      </c>
      <c r="C24" s="116"/>
      <c r="D24" s="117"/>
      <c r="E24" s="116"/>
      <c r="F24" s="116"/>
      <c r="G24" s="116"/>
      <c r="H24" s="116"/>
      <c r="I24" s="118"/>
      <c r="J24" s="108"/>
      <c r="K24" s="118"/>
      <c r="L24" s="108"/>
      <c r="M24" s="118"/>
      <c r="N24" s="108"/>
      <c r="O24" s="118"/>
      <c r="P24" s="108"/>
      <c r="Q24" s="119"/>
      <c r="R24" s="120">
        <v>100</v>
      </c>
      <c r="S24" s="120" t="s">
        <v>44</v>
      </c>
      <c r="T24" s="120" t="s">
        <v>44</v>
      </c>
      <c r="U24" s="120" t="str">
        <f t="shared" si="0"/>
        <v>N/A</v>
      </c>
      <c r="V24" s="116" t="s">
        <v>106</v>
      </c>
    </row>
    <row r="25" spans="1:22" s="114" customFormat="1" ht="18" customHeight="1">
      <c r="A25" s="115"/>
      <c r="B25" s="116" t="s">
        <v>44</v>
      </c>
      <c r="C25" s="116"/>
      <c r="D25" s="117"/>
      <c r="E25" s="116"/>
      <c r="F25" s="116"/>
      <c r="G25" s="116"/>
      <c r="H25" s="116"/>
      <c r="I25" s="118"/>
      <c r="J25" s="108"/>
      <c r="K25" s="118"/>
      <c r="L25" s="108"/>
      <c r="M25" s="118"/>
      <c r="N25" s="108"/>
      <c r="O25" s="118"/>
      <c r="P25" s="108"/>
      <c r="Q25" s="119"/>
      <c r="R25" s="120">
        <v>100</v>
      </c>
      <c r="S25" s="120" t="s">
        <v>44</v>
      </c>
      <c r="T25" s="120" t="s">
        <v>44</v>
      </c>
      <c r="U25" s="120" t="str">
        <f t="shared" si="0"/>
        <v>N/A</v>
      </c>
      <c r="V25" s="116" t="s">
        <v>107</v>
      </c>
    </row>
    <row r="26" spans="1:22" s="114" customFormat="1" ht="18" customHeight="1" thickBot="1">
      <c r="A26" s="115"/>
      <c r="B26" s="116" t="s">
        <v>44</v>
      </c>
      <c r="C26" s="116"/>
      <c r="D26" s="117"/>
      <c r="E26" s="116"/>
      <c r="F26" s="116"/>
      <c r="G26" s="116"/>
      <c r="H26" s="116"/>
      <c r="I26" s="118"/>
      <c r="J26" s="108"/>
      <c r="K26" s="118"/>
      <c r="L26" s="108"/>
      <c r="M26" s="118"/>
      <c r="N26" s="108"/>
      <c r="O26" s="118"/>
      <c r="P26" s="108"/>
      <c r="Q26" s="119"/>
      <c r="R26" s="120">
        <v>100</v>
      </c>
      <c r="S26" s="120" t="s">
        <v>44</v>
      </c>
      <c r="T26" s="120" t="s">
        <v>44</v>
      </c>
      <c r="U26" s="120" t="str">
        <f t="shared" si="0"/>
        <v>N/A</v>
      </c>
      <c r="V26" s="116" t="s">
        <v>108</v>
      </c>
    </row>
    <row r="27" spans="1:22" ht="75" customHeight="1" thickBot="1" thickTop="1">
      <c r="A27" s="62"/>
      <c r="B27" s="63" t="s">
        <v>52</v>
      </c>
      <c r="C27" s="64" t="s">
        <v>53</v>
      </c>
      <c r="D27" s="64"/>
      <c r="E27" s="64"/>
      <c r="F27" s="64"/>
      <c r="G27" s="64"/>
      <c r="H27" s="64"/>
      <c r="I27" s="64" t="s">
        <v>54</v>
      </c>
      <c r="J27" s="64"/>
      <c r="K27" s="64"/>
      <c r="L27" s="64" t="s">
        <v>55</v>
      </c>
      <c r="M27" s="64"/>
      <c r="N27" s="64"/>
      <c r="O27" s="64"/>
      <c r="P27" s="65" t="s">
        <v>50</v>
      </c>
      <c r="Q27" s="65" t="s">
        <v>56</v>
      </c>
      <c r="R27" s="65">
        <v>1042243.7753846154</v>
      </c>
      <c r="S27" s="65">
        <v>1002451.7961538461</v>
      </c>
      <c r="T27" s="65">
        <v>119380.54615384614</v>
      </c>
      <c r="U27" s="65">
        <f t="shared" si="0"/>
        <v>11.90885652675561</v>
      </c>
      <c r="V27" s="66" t="s">
        <v>51</v>
      </c>
    </row>
    <row r="28" spans="1:22" ht="18.75" customHeight="1" thickBot="1" thickTop="1">
      <c r="A28" s="62"/>
      <c r="B28" s="113" t="s">
        <v>96</v>
      </c>
      <c r="C28" s="106"/>
      <c r="D28" s="106"/>
      <c r="E28" s="106"/>
      <c r="F28" s="106"/>
      <c r="G28" s="106"/>
      <c r="H28" s="106"/>
      <c r="I28" s="106"/>
      <c r="J28" s="106"/>
      <c r="K28" s="106"/>
      <c r="L28" s="106"/>
      <c r="M28" s="106"/>
      <c r="N28" s="106"/>
      <c r="O28" s="106"/>
      <c r="P28" s="106"/>
      <c r="Q28" s="106"/>
      <c r="R28" s="106"/>
      <c r="S28" s="106"/>
      <c r="T28" s="106"/>
      <c r="U28" s="106"/>
      <c r="V28" s="105"/>
    </row>
    <row r="29" spans="1:22" s="114" customFormat="1" ht="18" customHeight="1">
      <c r="A29" s="115"/>
      <c r="B29" s="116" t="s">
        <v>44</v>
      </c>
      <c r="C29" s="116"/>
      <c r="D29" s="117"/>
      <c r="E29" s="116"/>
      <c r="F29" s="116"/>
      <c r="G29" s="116"/>
      <c r="H29" s="116"/>
      <c r="I29" s="118"/>
      <c r="J29" s="108"/>
      <c r="K29" s="118"/>
      <c r="L29" s="108"/>
      <c r="M29" s="118"/>
      <c r="N29" s="108"/>
      <c r="O29" s="118"/>
      <c r="P29" s="108"/>
      <c r="Q29" s="119"/>
      <c r="R29" s="120">
        <v>100</v>
      </c>
      <c r="S29" s="120">
        <v>50</v>
      </c>
      <c r="T29" s="120">
        <v>0</v>
      </c>
      <c r="U29" s="120">
        <f aca="true" t="shared" si="1" ref="U29:U49">IF(ISERROR(T29/S29),"N/A",T29/S29*100)</f>
        <v>0</v>
      </c>
      <c r="V29" s="116" t="s">
        <v>104</v>
      </c>
    </row>
    <row r="30" spans="1:22" s="114" customFormat="1" ht="18" customHeight="1">
      <c r="A30" s="115"/>
      <c r="B30" s="116" t="s">
        <v>44</v>
      </c>
      <c r="C30" s="116"/>
      <c r="D30" s="117"/>
      <c r="E30" s="116"/>
      <c r="F30" s="116"/>
      <c r="G30" s="116"/>
      <c r="H30" s="116"/>
      <c r="I30" s="118"/>
      <c r="J30" s="108"/>
      <c r="K30" s="118"/>
      <c r="L30" s="108"/>
      <c r="M30" s="118"/>
      <c r="N30" s="108"/>
      <c r="O30" s="118"/>
      <c r="P30" s="108"/>
      <c r="Q30" s="119"/>
      <c r="R30" s="120">
        <v>100</v>
      </c>
      <c r="S30" s="120">
        <v>50</v>
      </c>
      <c r="T30" s="120">
        <v>38.2</v>
      </c>
      <c r="U30" s="120">
        <f t="shared" si="1"/>
        <v>76.4</v>
      </c>
      <c r="V30" s="116" t="s">
        <v>103</v>
      </c>
    </row>
    <row r="31" spans="1:22" s="114" customFormat="1" ht="18" customHeight="1">
      <c r="A31" s="115"/>
      <c r="B31" s="116" t="s">
        <v>44</v>
      </c>
      <c r="C31" s="116"/>
      <c r="D31" s="117"/>
      <c r="E31" s="116"/>
      <c r="F31" s="116"/>
      <c r="G31" s="116"/>
      <c r="H31" s="116"/>
      <c r="I31" s="118"/>
      <c r="J31" s="108"/>
      <c r="K31" s="118"/>
      <c r="L31" s="108"/>
      <c r="M31" s="118"/>
      <c r="N31" s="108"/>
      <c r="O31" s="118"/>
      <c r="P31" s="108"/>
      <c r="Q31" s="119"/>
      <c r="R31" s="120">
        <v>100</v>
      </c>
      <c r="S31" s="120">
        <v>50</v>
      </c>
      <c r="T31" s="120">
        <v>0</v>
      </c>
      <c r="U31" s="120">
        <f t="shared" si="1"/>
        <v>0</v>
      </c>
      <c r="V31" s="116" t="s">
        <v>97</v>
      </c>
    </row>
    <row r="32" spans="1:22" s="114" customFormat="1" ht="18" customHeight="1">
      <c r="A32" s="115"/>
      <c r="B32" s="116" t="s">
        <v>44</v>
      </c>
      <c r="C32" s="116"/>
      <c r="D32" s="117"/>
      <c r="E32" s="116"/>
      <c r="F32" s="116"/>
      <c r="G32" s="116"/>
      <c r="H32" s="116"/>
      <c r="I32" s="118"/>
      <c r="J32" s="108"/>
      <c r="K32" s="118"/>
      <c r="L32" s="108"/>
      <c r="M32" s="118"/>
      <c r="N32" s="108"/>
      <c r="O32" s="118"/>
      <c r="P32" s="108"/>
      <c r="Q32" s="119"/>
      <c r="R32" s="120">
        <v>100</v>
      </c>
      <c r="S32" s="120">
        <v>35</v>
      </c>
      <c r="T32" s="120">
        <v>34.54</v>
      </c>
      <c r="U32" s="120">
        <f t="shared" si="1"/>
        <v>98.68571428571428</v>
      </c>
      <c r="V32" s="116" t="s">
        <v>99</v>
      </c>
    </row>
    <row r="33" spans="1:22" s="114" customFormat="1" ht="18" customHeight="1">
      <c r="A33" s="115"/>
      <c r="B33" s="116" t="s">
        <v>44</v>
      </c>
      <c r="C33" s="116"/>
      <c r="D33" s="117"/>
      <c r="E33" s="116"/>
      <c r="F33" s="116"/>
      <c r="G33" s="116"/>
      <c r="H33" s="116"/>
      <c r="I33" s="118"/>
      <c r="J33" s="108"/>
      <c r="K33" s="118"/>
      <c r="L33" s="108"/>
      <c r="M33" s="118"/>
      <c r="N33" s="108"/>
      <c r="O33" s="118"/>
      <c r="P33" s="108"/>
      <c r="Q33" s="119"/>
      <c r="R33" s="120">
        <v>0</v>
      </c>
      <c r="S33" s="120">
        <v>6753038</v>
      </c>
      <c r="T33" s="120">
        <v>41.77</v>
      </c>
      <c r="U33" s="120">
        <f t="shared" si="1"/>
        <v>0.0006185364276048795</v>
      </c>
      <c r="V33" s="116" t="s">
        <v>109</v>
      </c>
    </row>
    <row r="34" spans="1:22" s="114" customFormat="1" ht="18" customHeight="1">
      <c r="A34" s="115"/>
      <c r="B34" s="116" t="s">
        <v>44</v>
      </c>
      <c r="C34" s="116"/>
      <c r="D34" s="117"/>
      <c r="E34" s="116"/>
      <c r="F34" s="116"/>
      <c r="G34" s="116"/>
      <c r="H34" s="116"/>
      <c r="I34" s="118"/>
      <c r="J34" s="108"/>
      <c r="K34" s="118"/>
      <c r="L34" s="108"/>
      <c r="M34" s="118"/>
      <c r="N34" s="108"/>
      <c r="O34" s="118"/>
      <c r="P34" s="108"/>
      <c r="Q34" s="119"/>
      <c r="R34" s="120">
        <v>100</v>
      </c>
      <c r="S34" s="120">
        <v>40</v>
      </c>
      <c r="T34" s="120">
        <v>0</v>
      </c>
      <c r="U34" s="120">
        <f t="shared" si="1"/>
        <v>0</v>
      </c>
      <c r="V34" s="116" t="s">
        <v>98</v>
      </c>
    </row>
    <row r="35" spans="1:22" s="114" customFormat="1" ht="18" customHeight="1">
      <c r="A35" s="115"/>
      <c r="B35" s="116" t="s">
        <v>44</v>
      </c>
      <c r="C35" s="116"/>
      <c r="D35" s="117"/>
      <c r="E35" s="116"/>
      <c r="F35" s="116"/>
      <c r="G35" s="116"/>
      <c r="H35" s="116"/>
      <c r="I35" s="118"/>
      <c r="J35" s="108"/>
      <c r="K35" s="118"/>
      <c r="L35" s="108"/>
      <c r="M35" s="118"/>
      <c r="N35" s="108"/>
      <c r="O35" s="118"/>
      <c r="P35" s="108"/>
      <c r="Q35" s="119"/>
      <c r="R35" s="120">
        <v>100</v>
      </c>
      <c r="S35" s="120">
        <v>50</v>
      </c>
      <c r="T35" s="120">
        <v>39.43</v>
      </c>
      <c r="U35" s="120">
        <f t="shared" si="1"/>
        <v>78.86</v>
      </c>
      <c r="V35" s="116" t="s">
        <v>100</v>
      </c>
    </row>
    <row r="36" spans="1:22" s="114" customFormat="1" ht="18" customHeight="1">
      <c r="A36" s="115"/>
      <c r="B36" s="116" t="s">
        <v>44</v>
      </c>
      <c r="C36" s="116"/>
      <c r="D36" s="117"/>
      <c r="E36" s="116"/>
      <c r="F36" s="116"/>
      <c r="G36" s="116"/>
      <c r="H36" s="116"/>
      <c r="I36" s="118"/>
      <c r="J36" s="108"/>
      <c r="K36" s="118"/>
      <c r="L36" s="108"/>
      <c r="M36" s="118"/>
      <c r="N36" s="108"/>
      <c r="O36" s="118"/>
      <c r="P36" s="108"/>
      <c r="Q36" s="119"/>
      <c r="R36" s="120">
        <v>0</v>
      </c>
      <c r="S36" s="120">
        <v>0</v>
      </c>
      <c r="T36" s="120">
        <v>50</v>
      </c>
      <c r="U36" s="120" t="str">
        <f t="shared" si="1"/>
        <v>N/A</v>
      </c>
      <c r="V36" s="116" t="s">
        <v>110</v>
      </c>
    </row>
    <row r="37" spans="1:22" s="114" customFormat="1" ht="18" customHeight="1">
      <c r="A37" s="115"/>
      <c r="B37" s="116" t="s">
        <v>44</v>
      </c>
      <c r="C37" s="116"/>
      <c r="D37" s="117"/>
      <c r="E37" s="116"/>
      <c r="F37" s="116"/>
      <c r="G37" s="116"/>
      <c r="H37" s="116"/>
      <c r="I37" s="118"/>
      <c r="J37" s="108"/>
      <c r="K37" s="118"/>
      <c r="L37" s="108"/>
      <c r="M37" s="118"/>
      <c r="N37" s="108"/>
      <c r="O37" s="118"/>
      <c r="P37" s="108"/>
      <c r="Q37" s="119"/>
      <c r="R37" s="120">
        <v>100</v>
      </c>
      <c r="S37" s="120">
        <v>28</v>
      </c>
      <c r="T37" s="120">
        <v>28</v>
      </c>
      <c r="U37" s="120">
        <f t="shared" si="1"/>
        <v>100</v>
      </c>
      <c r="V37" s="116" t="s">
        <v>102</v>
      </c>
    </row>
    <row r="38" spans="1:22" s="114" customFormat="1" ht="18" customHeight="1">
      <c r="A38" s="115"/>
      <c r="B38" s="116" t="s">
        <v>44</v>
      </c>
      <c r="C38" s="116"/>
      <c r="D38" s="117"/>
      <c r="E38" s="116"/>
      <c r="F38" s="116"/>
      <c r="G38" s="116"/>
      <c r="H38" s="116"/>
      <c r="I38" s="118"/>
      <c r="J38" s="108"/>
      <c r="K38" s="118"/>
      <c r="L38" s="108"/>
      <c r="M38" s="118"/>
      <c r="N38" s="108"/>
      <c r="O38" s="118"/>
      <c r="P38" s="108"/>
      <c r="Q38" s="119"/>
      <c r="R38" s="120">
        <v>100</v>
      </c>
      <c r="S38" s="120">
        <v>100</v>
      </c>
      <c r="T38" s="120">
        <v>49</v>
      </c>
      <c r="U38" s="120">
        <f t="shared" si="1"/>
        <v>49</v>
      </c>
      <c r="V38" s="116" t="s">
        <v>107</v>
      </c>
    </row>
    <row r="39" spans="1:22" s="114" customFormat="1" ht="18" customHeight="1">
      <c r="A39" s="115"/>
      <c r="B39" s="116" t="s">
        <v>44</v>
      </c>
      <c r="C39" s="116"/>
      <c r="D39" s="117"/>
      <c r="E39" s="116"/>
      <c r="F39" s="116"/>
      <c r="G39" s="116"/>
      <c r="H39" s="116"/>
      <c r="I39" s="118"/>
      <c r="J39" s="108"/>
      <c r="K39" s="118"/>
      <c r="L39" s="108"/>
      <c r="M39" s="118"/>
      <c r="N39" s="108"/>
      <c r="O39" s="118"/>
      <c r="P39" s="108"/>
      <c r="Q39" s="119"/>
      <c r="R39" s="120">
        <v>0</v>
      </c>
      <c r="S39" s="120">
        <v>0</v>
      </c>
      <c r="T39" s="120">
        <v>40</v>
      </c>
      <c r="U39" s="120" t="str">
        <f t="shared" si="1"/>
        <v>N/A</v>
      </c>
      <c r="V39" s="116" t="s">
        <v>111</v>
      </c>
    </row>
    <row r="40" spans="1:22" s="114" customFormat="1" ht="18" customHeight="1">
      <c r="A40" s="115"/>
      <c r="B40" s="116" t="s">
        <v>44</v>
      </c>
      <c r="C40" s="116"/>
      <c r="D40" s="117"/>
      <c r="E40" s="116"/>
      <c r="F40" s="116"/>
      <c r="G40" s="116"/>
      <c r="H40" s="116"/>
      <c r="I40" s="118"/>
      <c r="J40" s="108"/>
      <c r="K40" s="118"/>
      <c r="L40" s="108"/>
      <c r="M40" s="118"/>
      <c r="N40" s="108"/>
      <c r="O40" s="118"/>
      <c r="P40" s="108"/>
      <c r="Q40" s="119"/>
      <c r="R40" s="120">
        <v>0</v>
      </c>
      <c r="S40" s="120">
        <v>6278283</v>
      </c>
      <c r="T40" s="120">
        <v>1551459.45</v>
      </c>
      <c r="U40" s="120">
        <f t="shared" si="1"/>
        <v>24.711524631814143</v>
      </c>
      <c r="V40" s="116" t="s">
        <v>112</v>
      </c>
    </row>
    <row r="41" spans="1:22" s="114" customFormat="1" ht="18" customHeight="1">
      <c r="A41" s="115"/>
      <c r="B41" s="116" t="s">
        <v>44</v>
      </c>
      <c r="C41" s="116"/>
      <c r="D41" s="117"/>
      <c r="E41" s="116"/>
      <c r="F41" s="116"/>
      <c r="G41" s="116"/>
      <c r="H41" s="116"/>
      <c r="I41" s="118"/>
      <c r="J41" s="108"/>
      <c r="K41" s="118"/>
      <c r="L41" s="108"/>
      <c r="M41" s="118"/>
      <c r="N41" s="108"/>
      <c r="O41" s="118"/>
      <c r="P41" s="108"/>
      <c r="Q41" s="119"/>
      <c r="R41" s="120">
        <v>0</v>
      </c>
      <c r="S41" s="120">
        <v>50</v>
      </c>
      <c r="T41" s="120">
        <v>50</v>
      </c>
      <c r="U41" s="120">
        <f t="shared" si="1"/>
        <v>100</v>
      </c>
      <c r="V41" s="116" t="s">
        <v>106</v>
      </c>
    </row>
    <row r="42" spans="1:22" s="114" customFormat="1" ht="18" customHeight="1">
      <c r="A42" s="115"/>
      <c r="B42" s="116" t="s">
        <v>44</v>
      </c>
      <c r="C42" s="116"/>
      <c r="D42" s="117"/>
      <c r="E42" s="116"/>
      <c r="F42" s="116"/>
      <c r="G42" s="116"/>
      <c r="H42" s="116"/>
      <c r="I42" s="118"/>
      <c r="J42" s="108"/>
      <c r="K42" s="118"/>
      <c r="L42" s="108"/>
      <c r="M42" s="118"/>
      <c r="N42" s="108"/>
      <c r="O42" s="118"/>
      <c r="P42" s="108"/>
      <c r="Q42" s="119"/>
      <c r="R42" s="120">
        <v>100</v>
      </c>
      <c r="S42" s="120">
        <v>50</v>
      </c>
      <c r="T42" s="120">
        <v>40.15</v>
      </c>
      <c r="U42" s="120">
        <f t="shared" si="1"/>
        <v>80.3</v>
      </c>
      <c r="V42" s="116" t="s">
        <v>113</v>
      </c>
    </row>
    <row r="43" spans="1:22" s="114" customFormat="1" ht="18" customHeight="1">
      <c r="A43" s="115"/>
      <c r="B43" s="116" t="s">
        <v>44</v>
      </c>
      <c r="C43" s="116"/>
      <c r="D43" s="117"/>
      <c r="E43" s="116"/>
      <c r="F43" s="116"/>
      <c r="G43" s="116"/>
      <c r="H43" s="116"/>
      <c r="I43" s="118"/>
      <c r="J43" s="108"/>
      <c r="K43" s="118"/>
      <c r="L43" s="108"/>
      <c r="M43" s="118"/>
      <c r="N43" s="108"/>
      <c r="O43" s="118"/>
      <c r="P43" s="108"/>
      <c r="Q43" s="119"/>
      <c r="R43" s="120">
        <v>0</v>
      </c>
      <c r="S43" s="120">
        <v>0</v>
      </c>
      <c r="T43" s="120">
        <v>38</v>
      </c>
      <c r="U43" s="120" t="str">
        <f t="shared" si="1"/>
        <v>N/A</v>
      </c>
      <c r="V43" s="116" t="s">
        <v>114</v>
      </c>
    </row>
    <row r="44" spans="1:22" s="114" customFormat="1" ht="18" customHeight="1">
      <c r="A44" s="115"/>
      <c r="B44" s="116" t="s">
        <v>44</v>
      </c>
      <c r="C44" s="116"/>
      <c r="D44" s="117"/>
      <c r="E44" s="116"/>
      <c r="F44" s="116"/>
      <c r="G44" s="116"/>
      <c r="H44" s="116"/>
      <c r="I44" s="118"/>
      <c r="J44" s="108"/>
      <c r="K44" s="118"/>
      <c r="L44" s="108"/>
      <c r="M44" s="118"/>
      <c r="N44" s="108"/>
      <c r="O44" s="118"/>
      <c r="P44" s="108"/>
      <c r="Q44" s="119"/>
      <c r="R44" s="120">
        <v>100</v>
      </c>
      <c r="S44" s="120">
        <v>49.35</v>
      </c>
      <c r="T44" s="120">
        <v>38.56</v>
      </c>
      <c r="U44" s="120">
        <f t="shared" si="1"/>
        <v>78.13576494427559</v>
      </c>
      <c r="V44" s="116" t="s">
        <v>105</v>
      </c>
    </row>
    <row r="45" spans="1:22" s="114" customFormat="1" ht="18" customHeight="1">
      <c r="A45" s="115"/>
      <c r="B45" s="116" t="s">
        <v>44</v>
      </c>
      <c r="C45" s="116"/>
      <c r="D45" s="117"/>
      <c r="E45" s="116"/>
      <c r="F45" s="116"/>
      <c r="G45" s="116"/>
      <c r="H45" s="116"/>
      <c r="I45" s="118"/>
      <c r="J45" s="108"/>
      <c r="K45" s="118"/>
      <c r="L45" s="108"/>
      <c r="M45" s="118"/>
      <c r="N45" s="108"/>
      <c r="O45" s="118"/>
      <c r="P45" s="108"/>
      <c r="Q45" s="119"/>
      <c r="R45" s="120">
        <v>0</v>
      </c>
      <c r="S45" s="120">
        <v>0</v>
      </c>
      <c r="T45" s="120">
        <v>0</v>
      </c>
      <c r="U45" s="120" t="str">
        <f t="shared" si="1"/>
        <v>N/A</v>
      </c>
      <c r="V45" s="116" t="s">
        <v>115</v>
      </c>
    </row>
    <row r="46" spans="1:22" s="114" customFormat="1" ht="18" customHeight="1">
      <c r="A46" s="115"/>
      <c r="B46" s="116" t="s">
        <v>44</v>
      </c>
      <c r="C46" s="116"/>
      <c r="D46" s="117"/>
      <c r="E46" s="116"/>
      <c r="F46" s="116"/>
      <c r="G46" s="116"/>
      <c r="H46" s="116"/>
      <c r="I46" s="118"/>
      <c r="J46" s="108"/>
      <c r="K46" s="118"/>
      <c r="L46" s="108"/>
      <c r="M46" s="118"/>
      <c r="N46" s="108"/>
      <c r="O46" s="118"/>
      <c r="P46" s="108"/>
      <c r="Q46" s="119"/>
      <c r="R46" s="120">
        <v>9309303.08</v>
      </c>
      <c r="S46" s="120">
        <v>0</v>
      </c>
      <c r="T46" s="120">
        <v>0</v>
      </c>
      <c r="U46" s="120" t="str">
        <f t="shared" si="1"/>
        <v>N/A</v>
      </c>
      <c r="V46" s="116" t="s">
        <v>116</v>
      </c>
    </row>
    <row r="47" spans="1:22" s="114" customFormat="1" ht="18" customHeight="1">
      <c r="A47" s="115"/>
      <c r="B47" s="116" t="s">
        <v>44</v>
      </c>
      <c r="C47" s="116"/>
      <c r="D47" s="117"/>
      <c r="E47" s="116"/>
      <c r="F47" s="116"/>
      <c r="G47" s="116"/>
      <c r="H47" s="116"/>
      <c r="I47" s="118"/>
      <c r="J47" s="108"/>
      <c r="K47" s="118"/>
      <c r="L47" s="108"/>
      <c r="M47" s="118"/>
      <c r="N47" s="108"/>
      <c r="O47" s="118"/>
      <c r="P47" s="108"/>
      <c r="Q47" s="119"/>
      <c r="R47" s="120">
        <v>4238862</v>
      </c>
      <c r="S47" s="120">
        <v>0</v>
      </c>
      <c r="T47" s="120">
        <v>0</v>
      </c>
      <c r="U47" s="120" t="str">
        <f t="shared" si="1"/>
        <v>N/A</v>
      </c>
      <c r="V47" s="116" t="s">
        <v>108</v>
      </c>
    </row>
    <row r="48" spans="1:22" s="114" customFormat="1" ht="18" customHeight="1" thickBot="1">
      <c r="A48" s="115"/>
      <c r="B48" s="116" t="s">
        <v>44</v>
      </c>
      <c r="C48" s="116"/>
      <c r="D48" s="117"/>
      <c r="E48" s="116"/>
      <c r="F48" s="116"/>
      <c r="G48" s="116"/>
      <c r="H48" s="116"/>
      <c r="I48" s="118"/>
      <c r="J48" s="108"/>
      <c r="K48" s="118"/>
      <c r="L48" s="108"/>
      <c r="M48" s="118"/>
      <c r="N48" s="108"/>
      <c r="O48" s="118"/>
      <c r="P48" s="108"/>
      <c r="Q48" s="119"/>
      <c r="R48" s="120">
        <v>4</v>
      </c>
      <c r="S48" s="120">
        <v>0</v>
      </c>
      <c r="T48" s="120">
        <v>0</v>
      </c>
      <c r="U48" s="120" t="str">
        <f t="shared" si="1"/>
        <v>N/A</v>
      </c>
      <c r="V48" s="116" t="s">
        <v>101</v>
      </c>
    </row>
    <row r="49" spans="1:22" ht="75" customHeight="1" thickBot="1" thickTop="1">
      <c r="A49" s="62"/>
      <c r="B49" s="63" t="s">
        <v>57</v>
      </c>
      <c r="C49" s="64" t="s">
        <v>58</v>
      </c>
      <c r="D49" s="64"/>
      <c r="E49" s="64"/>
      <c r="F49" s="64"/>
      <c r="G49" s="64"/>
      <c r="H49" s="64"/>
      <c r="I49" s="64" t="s">
        <v>59</v>
      </c>
      <c r="J49" s="64"/>
      <c r="K49" s="64"/>
      <c r="L49" s="64" t="s">
        <v>60</v>
      </c>
      <c r="M49" s="64"/>
      <c r="N49" s="64"/>
      <c r="O49" s="64"/>
      <c r="P49" s="65" t="s">
        <v>50</v>
      </c>
      <c r="Q49" s="65" t="s">
        <v>61</v>
      </c>
      <c r="R49" s="65">
        <v>353318.1666666667</v>
      </c>
      <c r="S49" s="65">
        <v>64.83333333333333</v>
      </c>
      <c r="T49" s="65">
        <v>56.86363636363637</v>
      </c>
      <c r="U49" s="65">
        <f t="shared" si="1"/>
        <v>87.70740827296099</v>
      </c>
      <c r="V49" s="66" t="s">
        <v>51</v>
      </c>
    </row>
    <row r="50" spans="1:22" ht="18.75" customHeight="1" thickBot="1" thickTop="1">
      <c r="A50" s="62"/>
      <c r="B50" s="113" t="s">
        <v>96</v>
      </c>
      <c r="C50" s="106"/>
      <c r="D50" s="106"/>
      <c r="E50" s="106"/>
      <c r="F50" s="106"/>
      <c r="G50" s="106"/>
      <c r="H50" s="106"/>
      <c r="I50" s="106"/>
      <c r="J50" s="106"/>
      <c r="K50" s="106"/>
      <c r="L50" s="106"/>
      <c r="M50" s="106"/>
      <c r="N50" s="106"/>
      <c r="O50" s="106"/>
      <c r="P50" s="106"/>
      <c r="Q50" s="106"/>
      <c r="R50" s="106"/>
      <c r="S50" s="106"/>
      <c r="T50" s="106"/>
      <c r="U50" s="106"/>
      <c r="V50" s="105"/>
    </row>
    <row r="51" spans="1:22" s="114" customFormat="1" ht="18" customHeight="1">
      <c r="A51" s="115"/>
      <c r="B51" s="116" t="s">
        <v>44</v>
      </c>
      <c r="C51" s="116"/>
      <c r="D51" s="117"/>
      <c r="E51" s="116"/>
      <c r="F51" s="116"/>
      <c r="G51" s="116"/>
      <c r="H51" s="116"/>
      <c r="I51" s="118"/>
      <c r="J51" s="108"/>
      <c r="K51" s="118"/>
      <c r="L51" s="108"/>
      <c r="M51" s="118"/>
      <c r="N51" s="108"/>
      <c r="O51" s="118"/>
      <c r="P51" s="108"/>
      <c r="Q51" s="119"/>
      <c r="R51" s="120">
        <v>100</v>
      </c>
      <c r="S51" s="120">
        <v>100</v>
      </c>
      <c r="T51" s="120">
        <v>89.97</v>
      </c>
      <c r="U51" s="120">
        <f aca="true" t="shared" si="2" ref="U51:U69">IF(ISERROR(T51/S51),"N/A",T51/S51*100)</f>
        <v>89.97</v>
      </c>
      <c r="V51" s="116" t="s">
        <v>99</v>
      </c>
    </row>
    <row r="52" spans="1:22" s="114" customFormat="1" ht="18" customHeight="1">
      <c r="A52" s="115"/>
      <c r="B52" s="116" t="s">
        <v>44</v>
      </c>
      <c r="C52" s="116"/>
      <c r="D52" s="117"/>
      <c r="E52" s="116"/>
      <c r="F52" s="116"/>
      <c r="G52" s="116"/>
      <c r="H52" s="116"/>
      <c r="I52" s="118"/>
      <c r="J52" s="108"/>
      <c r="K52" s="118"/>
      <c r="L52" s="108"/>
      <c r="M52" s="118"/>
      <c r="N52" s="108"/>
      <c r="O52" s="118"/>
      <c r="P52" s="108"/>
      <c r="Q52" s="119"/>
      <c r="R52" s="120">
        <v>0</v>
      </c>
      <c r="S52" s="120">
        <v>15</v>
      </c>
      <c r="T52" s="120">
        <v>88.23</v>
      </c>
      <c r="U52" s="120">
        <f t="shared" si="2"/>
        <v>588.2</v>
      </c>
      <c r="V52" s="116" t="s">
        <v>109</v>
      </c>
    </row>
    <row r="53" spans="1:22" s="114" customFormat="1" ht="18" customHeight="1">
      <c r="A53" s="115"/>
      <c r="B53" s="116" t="s">
        <v>44</v>
      </c>
      <c r="C53" s="116"/>
      <c r="D53" s="117"/>
      <c r="E53" s="116"/>
      <c r="F53" s="116"/>
      <c r="G53" s="116"/>
      <c r="H53" s="116"/>
      <c r="I53" s="118"/>
      <c r="J53" s="108"/>
      <c r="K53" s="118"/>
      <c r="L53" s="108"/>
      <c r="M53" s="118"/>
      <c r="N53" s="108"/>
      <c r="O53" s="118"/>
      <c r="P53" s="108"/>
      <c r="Q53" s="119"/>
      <c r="R53" s="120">
        <v>100</v>
      </c>
      <c r="S53" s="120">
        <v>100</v>
      </c>
      <c r="T53" s="120">
        <v>18</v>
      </c>
      <c r="U53" s="120">
        <f t="shared" si="2"/>
        <v>18</v>
      </c>
      <c r="V53" s="116" t="s">
        <v>107</v>
      </c>
    </row>
    <row r="54" spans="1:22" s="114" customFormat="1" ht="18" customHeight="1">
      <c r="A54" s="115"/>
      <c r="B54" s="116" t="s">
        <v>44</v>
      </c>
      <c r="C54" s="116"/>
      <c r="D54" s="117"/>
      <c r="E54" s="116"/>
      <c r="F54" s="116"/>
      <c r="G54" s="116"/>
      <c r="H54" s="116"/>
      <c r="I54" s="118"/>
      <c r="J54" s="108"/>
      <c r="K54" s="118"/>
      <c r="L54" s="108"/>
      <c r="M54" s="118"/>
      <c r="N54" s="108"/>
      <c r="O54" s="118"/>
      <c r="P54" s="108"/>
      <c r="Q54" s="119"/>
      <c r="R54" s="120">
        <v>100</v>
      </c>
      <c r="S54" s="120">
        <v>50</v>
      </c>
      <c r="T54" s="120">
        <v>0</v>
      </c>
      <c r="U54" s="120">
        <f t="shared" si="2"/>
        <v>0</v>
      </c>
      <c r="V54" s="116" t="s">
        <v>104</v>
      </c>
    </row>
    <row r="55" spans="1:22" s="114" customFormat="1" ht="18" customHeight="1">
      <c r="A55" s="115"/>
      <c r="B55" s="116" t="s">
        <v>44</v>
      </c>
      <c r="C55" s="116"/>
      <c r="D55" s="117"/>
      <c r="E55" s="116"/>
      <c r="F55" s="116"/>
      <c r="G55" s="116"/>
      <c r="H55" s="116"/>
      <c r="I55" s="118"/>
      <c r="J55" s="108"/>
      <c r="K55" s="118"/>
      <c r="L55" s="108"/>
      <c r="M55" s="118"/>
      <c r="N55" s="108"/>
      <c r="O55" s="118"/>
      <c r="P55" s="108"/>
      <c r="Q55" s="119"/>
      <c r="R55" s="120">
        <v>100</v>
      </c>
      <c r="S55" s="120">
        <v>40</v>
      </c>
      <c r="T55" s="120">
        <v>0</v>
      </c>
      <c r="U55" s="120">
        <f t="shared" si="2"/>
        <v>0</v>
      </c>
      <c r="V55" s="116" t="s">
        <v>98</v>
      </c>
    </row>
    <row r="56" spans="1:22" s="114" customFormat="1" ht="18" customHeight="1">
      <c r="A56" s="115"/>
      <c r="B56" s="116" t="s">
        <v>44</v>
      </c>
      <c r="C56" s="116"/>
      <c r="D56" s="117"/>
      <c r="E56" s="116"/>
      <c r="F56" s="116"/>
      <c r="G56" s="116"/>
      <c r="H56" s="116"/>
      <c r="I56" s="118"/>
      <c r="J56" s="108"/>
      <c r="K56" s="118"/>
      <c r="L56" s="108"/>
      <c r="M56" s="118"/>
      <c r="N56" s="108"/>
      <c r="O56" s="118"/>
      <c r="P56" s="108"/>
      <c r="Q56" s="119"/>
      <c r="R56" s="120">
        <v>100</v>
      </c>
      <c r="S56" s="120">
        <v>100</v>
      </c>
      <c r="T56" s="120">
        <v>80.29</v>
      </c>
      <c r="U56" s="120">
        <f t="shared" si="2"/>
        <v>80.29</v>
      </c>
      <c r="V56" s="116" t="s">
        <v>113</v>
      </c>
    </row>
    <row r="57" spans="1:22" s="114" customFormat="1" ht="18" customHeight="1">
      <c r="A57" s="115"/>
      <c r="B57" s="116" t="s">
        <v>44</v>
      </c>
      <c r="C57" s="116"/>
      <c r="D57" s="117"/>
      <c r="E57" s="116"/>
      <c r="F57" s="116"/>
      <c r="G57" s="116"/>
      <c r="H57" s="116"/>
      <c r="I57" s="118"/>
      <c r="J57" s="108"/>
      <c r="K57" s="118"/>
      <c r="L57" s="108"/>
      <c r="M57" s="118"/>
      <c r="N57" s="108"/>
      <c r="O57" s="118"/>
      <c r="P57" s="108"/>
      <c r="Q57" s="119"/>
      <c r="R57" s="120">
        <v>0</v>
      </c>
      <c r="S57" s="120">
        <v>50</v>
      </c>
      <c r="T57" s="120">
        <v>50</v>
      </c>
      <c r="U57" s="120">
        <f t="shared" si="2"/>
        <v>100</v>
      </c>
      <c r="V57" s="116" t="s">
        <v>106</v>
      </c>
    </row>
    <row r="58" spans="1:22" s="114" customFormat="1" ht="18" customHeight="1">
      <c r="A58" s="115"/>
      <c r="B58" s="116" t="s">
        <v>44</v>
      </c>
      <c r="C58" s="116"/>
      <c r="D58" s="117"/>
      <c r="E58" s="116"/>
      <c r="F58" s="116"/>
      <c r="G58" s="116"/>
      <c r="H58" s="116"/>
      <c r="I58" s="118"/>
      <c r="J58" s="108"/>
      <c r="K58" s="118"/>
      <c r="L58" s="108"/>
      <c r="M58" s="118"/>
      <c r="N58" s="108"/>
      <c r="O58" s="118"/>
      <c r="P58" s="108"/>
      <c r="Q58" s="119"/>
      <c r="R58" s="120">
        <v>100</v>
      </c>
      <c r="S58" s="120">
        <v>100</v>
      </c>
      <c r="T58" s="120">
        <v>83.1</v>
      </c>
      <c r="U58" s="120">
        <f t="shared" si="2"/>
        <v>83.1</v>
      </c>
      <c r="V58" s="116" t="s">
        <v>105</v>
      </c>
    </row>
    <row r="59" spans="1:22" s="114" customFormat="1" ht="18" customHeight="1">
      <c r="A59" s="115"/>
      <c r="B59" s="116" t="s">
        <v>44</v>
      </c>
      <c r="C59" s="116"/>
      <c r="D59" s="117"/>
      <c r="E59" s="116"/>
      <c r="F59" s="116"/>
      <c r="G59" s="116"/>
      <c r="H59" s="116"/>
      <c r="I59" s="118"/>
      <c r="J59" s="108"/>
      <c r="K59" s="118"/>
      <c r="L59" s="108"/>
      <c r="M59" s="118"/>
      <c r="N59" s="108"/>
      <c r="O59" s="118"/>
      <c r="P59" s="108"/>
      <c r="Q59" s="119"/>
      <c r="R59" s="120">
        <v>100</v>
      </c>
      <c r="S59" s="120">
        <v>100</v>
      </c>
      <c r="T59" s="120">
        <v>77.91</v>
      </c>
      <c r="U59" s="120">
        <f t="shared" si="2"/>
        <v>77.91</v>
      </c>
      <c r="V59" s="116" t="s">
        <v>103</v>
      </c>
    </row>
    <row r="60" spans="1:22" s="114" customFormat="1" ht="18" customHeight="1">
      <c r="A60" s="115"/>
      <c r="B60" s="116" t="s">
        <v>44</v>
      </c>
      <c r="C60" s="116"/>
      <c r="D60" s="117"/>
      <c r="E60" s="116"/>
      <c r="F60" s="116"/>
      <c r="G60" s="116"/>
      <c r="H60" s="116"/>
      <c r="I60" s="118"/>
      <c r="J60" s="108"/>
      <c r="K60" s="118"/>
      <c r="L60" s="108"/>
      <c r="M60" s="118"/>
      <c r="N60" s="108"/>
      <c r="O60" s="118"/>
      <c r="P60" s="108"/>
      <c r="Q60" s="119"/>
      <c r="R60" s="120">
        <v>100</v>
      </c>
      <c r="S60" s="120">
        <v>50</v>
      </c>
      <c r="T60" s="120">
        <v>0</v>
      </c>
      <c r="U60" s="120">
        <f t="shared" si="2"/>
        <v>0</v>
      </c>
      <c r="V60" s="116" t="s">
        <v>100</v>
      </c>
    </row>
    <row r="61" spans="1:22" s="114" customFormat="1" ht="18" customHeight="1">
      <c r="A61" s="115"/>
      <c r="B61" s="116" t="s">
        <v>44</v>
      </c>
      <c r="C61" s="116"/>
      <c r="D61" s="117"/>
      <c r="E61" s="116"/>
      <c r="F61" s="116"/>
      <c r="G61" s="116"/>
      <c r="H61" s="116"/>
      <c r="I61" s="118"/>
      <c r="J61" s="108"/>
      <c r="K61" s="118"/>
      <c r="L61" s="108"/>
      <c r="M61" s="118"/>
      <c r="N61" s="108"/>
      <c r="O61" s="118"/>
      <c r="P61" s="108"/>
      <c r="Q61" s="119"/>
      <c r="R61" s="120">
        <v>0</v>
      </c>
      <c r="S61" s="120">
        <v>21</v>
      </c>
      <c r="T61" s="120">
        <v>9</v>
      </c>
      <c r="U61" s="120">
        <f t="shared" si="2"/>
        <v>42.857142857142854</v>
      </c>
      <c r="V61" s="116" t="s">
        <v>112</v>
      </c>
    </row>
    <row r="62" spans="1:22" s="114" customFormat="1" ht="18" customHeight="1">
      <c r="A62" s="115"/>
      <c r="B62" s="116" t="s">
        <v>44</v>
      </c>
      <c r="C62" s="116"/>
      <c r="D62" s="117"/>
      <c r="E62" s="116"/>
      <c r="F62" s="116"/>
      <c r="G62" s="116"/>
      <c r="H62" s="116"/>
      <c r="I62" s="118"/>
      <c r="J62" s="108"/>
      <c r="K62" s="118"/>
      <c r="L62" s="108"/>
      <c r="M62" s="118"/>
      <c r="N62" s="108"/>
      <c r="O62" s="118"/>
      <c r="P62" s="108"/>
      <c r="Q62" s="119"/>
      <c r="R62" s="120">
        <v>0</v>
      </c>
      <c r="S62" s="120">
        <v>0</v>
      </c>
      <c r="T62" s="120">
        <v>30</v>
      </c>
      <c r="U62" s="120" t="str">
        <f t="shared" si="2"/>
        <v>N/A</v>
      </c>
      <c r="V62" s="116" t="s">
        <v>111</v>
      </c>
    </row>
    <row r="63" spans="1:22" s="114" customFormat="1" ht="18" customHeight="1">
      <c r="A63" s="115"/>
      <c r="B63" s="116" t="s">
        <v>44</v>
      </c>
      <c r="C63" s="116"/>
      <c r="D63" s="117"/>
      <c r="E63" s="116"/>
      <c r="F63" s="116"/>
      <c r="G63" s="116"/>
      <c r="H63" s="116"/>
      <c r="I63" s="118"/>
      <c r="J63" s="108"/>
      <c r="K63" s="118"/>
      <c r="L63" s="108"/>
      <c r="M63" s="118"/>
      <c r="N63" s="108"/>
      <c r="O63" s="118"/>
      <c r="P63" s="108"/>
      <c r="Q63" s="119"/>
      <c r="R63" s="120">
        <v>100</v>
      </c>
      <c r="S63" s="120">
        <v>52</v>
      </c>
      <c r="T63" s="120">
        <v>49</v>
      </c>
      <c r="U63" s="120">
        <f t="shared" si="2"/>
        <v>94.23076923076923</v>
      </c>
      <c r="V63" s="116" t="s">
        <v>102</v>
      </c>
    </row>
    <row r="64" spans="1:22" s="114" customFormat="1" ht="18" customHeight="1">
      <c r="A64" s="115"/>
      <c r="B64" s="116" t="s">
        <v>44</v>
      </c>
      <c r="C64" s="116"/>
      <c r="D64" s="117"/>
      <c r="E64" s="116"/>
      <c r="F64" s="116"/>
      <c r="G64" s="116"/>
      <c r="H64" s="116"/>
      <c r="I64" s="118"/>
      <c r="J64" s="108"/>
      <c r="K64" s="118"/>
      <c r="L64" s="108"/>
      <c r="M64" s="118"/>
      <c r="N64" s="108"/>
      <c r="O64" s="118"/>
      <c r="P64" s="108"/>
      <c r="Q64" s="119"/>
      <c r="R64" s="120">
        <v>0</v>
      </c>
      <c r="S64" s="120">
        <v>0</v>
      </c>
      <c r="T64" s="120">
        <v>50</v>
      </c>
      <c r="U64" s="120" t="str">
        <f t="shared" si="2"/>
        <v>N/A</v>
      </c>
      <c r="V64" s="116" t="s">
        <v>110</v>
      </c>
    </row>
    <row r="65" spans="1:22" s="114" customFormat="1" ht="18" customHeight="1">
      <c r="A65" s="115"/>
      <c r="B65" s="116" t="s">
        <v>44</v>
      </c>
      <c r="C65" s="116"/>
      <c r="D65" s="117"/>
      <c r="E65" s="116"/>
      <c r="F65" s="116"/>
      <c r="G65" s="116"/>
      <c r="H65" s="116"/>
      <c r="I65" s="118"/>
      <c r="J65" s="108"/>
      <c r="K65" s="118"/>
      <c r="L65" s="108"/>
      <c r="M65" s="118"/>
      <c r="N65" s="108"/>
      <c r="O65" s="118"/>
      <c r="P65" s="108"/>
      <c r="Q65" s="119"/>
      <c r="R65" s="120">
        <v>4</v>
      </c>
      <c r="S65" s="120">
        <v>0</v>
      </c>
      <c r="T65" s="120">
        <v>0</v>
      </c>
      <c r="U65" s="120" t="str">
        <f t="shared" si="2"/>
        <v>N/A</v>
      </c>
      <c r="V65" s="116" t="s">
        <v>101</v>
      </c>
    </row>
    <row r="66" spans="1:22" s="114" customFormat="1" ht="18" customHeight="1">
      <c r="A66" s="115"/>
      <c r="B66" s="116" t="s">
        <v>44</v>
      </c>
      <c r="C66" s="116"/>
      <c r="D66" s="117"/>
      <c r="E66" s="116"/>
      <c r="F66" s="116"/>
      <c r="G66" s="116"/>
      <c r="H66" s="116"/>
      <c r="I66" s="118"/>
      <c r="J66" s="108"/>
      <c r="K66" s="118"/>
      <c r="L66" s="108"/>
      <c r="M66" s="118"/>
      <c r="N66" s="108"/>
      <c r="O66" s="118"/>
      <c r="P66" s="108"/>
      <c r="Q66" s="119"/>
      <c r="R66" s="120">
        <v>0</v>
      </c>
      <c r="S66" s="120">
        <v>0</v>
      </c>
      <c r="T66" s="120">
        <v>0</v>
      </c>
      <c r="U66" s="120" t="str">
        <f t="shared" si="2"/>
        <v>N/A</v>
      </c>
      <c r="V66" s="116" t="s">
        <v>115</v>
      </c>
    </row>
    <row r="67" spans="1:22" s="114" customFormat="1" ht="18" customHeight="1">
      <c r="A67" s="115"/>
      <c r="B67" s="116" t="s">
        <v>44</v>
      </c>
      <c r="C67" s="116"/>
      <c r="D67" s="117"/>
      <c r="E67" s="116"/>
      <c r="F67" s="116"/>
      <c r="G67" s="116"/>
      <c r="H67" s="116"/>
      <c r="I67" s="118"/>
      <c r="J67" s="108"/>
      <c r="K67" s="118"/>
      <c r="L67" s="108"/>
      <c r="M67" s="118"/>
      <c r="N67" s="108"/>
      <c r="O67" s="118"/>
      <c r="P67" s="108"/>
      <c r="Q67" s="119"/>
      <c r="R67" s="120">
        <v>52</v>
      </c>
      <c r="S67" s="120">
        <v>0</v>
      </c>
      <c r="T67" s="120">
        <v>0</v>
      </c>
      <c r="U67" s="120" t="str">
        <f t="shared" si="2"/>
        <v>N/A</v>
      </c>
      <c r="V67" s="116" t="s">
        <v>117</v>
      </c>
    </row>
    <row r="68" spans="1:22" s="114" customFormat="1" ht="18" customHeight="1" thickBot="1">
      <c r="A68" s="115"/>
      <c r="B68" s="116" t="s">
        <v>44</v>
      </c>
      <c r="C68" s="116"/>
      <c r="D68" s="117"/>
      <c r="E68" s="116"/>
      <c r="F68" s="116"/>
      <c r="G68" s="116"/>
      <c r="H68" s="116"/>
      <c r="I68" s="118"/>
      <c r="J68" s="108"/>
      <c r="K68" s="118"/>
      <c r="L68" s="108"/>
      <c r="M68" s="118"/>
      <c r="N68" s="108"/>
      <c r="O68" s="118"/>
      <c r="P68" s="108"/>
      <c r="Q68" s="119"/>
      <c r="R68" s="120">
        <v>4238862</v>
      </c>
      <c r="S68" s="120">
        <v>0</v>
      </c>
      <c r="T68" s="120">
        <v>0</v>
      </c>
      <c r="U68" s="120" t="str">
        <f t="shared" si="2"/>
        <v>N/A</v>
      </c>
      <c r="V68" s="116" t="s">
        <v>108</v>
      </c>
    </row>
    <row r="69" spans="1:22" ht="75" customHeight="1" thickBot="1" thickTop="1">
      <c r="A69" s="62"/>
      <c r="B69" s="63" t="s">
        <v>62</v>
      </c>
      <c r="C69" s="64" t="s">
        <v>63</v>
      </c>
      <c r="D69" s="64"/>
      <c r="E69" s="64"/>
      <c r="F69" s="64"/>
      <c r="G69" s="64"/>
      <c r="H69" s="64"/>
      <c r="I69" s="64" t="s">
        <v>64</v>
      </c>
      <c r="J69" s="64"/>
      <c r="K69" s="64"/>
      <c r="L69" s="64" t="s">
        <v>65</v>
      </c>
      <c r="M69" s="64"/>
      <c r="N69" s="64"/>
      <c r="O69" s="64"/>
      <c r="P69" s="65" t="s">
        <v>66</v>
      </c>
      <c r="Q69" s="65" t="s">
        <v>67</v>
      </c>
      <c r="R69" s="65">
        <v>282637.856</v>
      </c>
      <c r="S69" s="65">
        <v>282633.58933333337</v>
      </c>
      <c r="T69" s="65">
        <v>22314.763333333336</v>
      </c>
      <c r="U69" s="65">
        <f t="shared" si="2"/>
        <v>7.895297719555787</v>
      </c>
      <c r="V69" s="66" t="s">
        <v>51</v>
      </c>
    </row>
    <row r="70" spans="1:22" ht="18.75" customHeight="1" thickBot="1" thickTop="1">
      <c r="A70" s="62"/>
      <c r="B70" s="113" t="s">
        <v>96</v>
      </c>
      <c r="C70" s="106"/>
      <c r="D70" s="106"/>
      <c r="E70" s="106"/>
      <c r="F70" s="106"/>
      <c r="G70" s="106"/>
      <c r="H70" s="106"/>
      <c r="I70" s="106"/>
      <c r="J70" s="106"/>
      <c r="K70" s="106"/>
      <c r="L70" s="106"/>
      <c r="M70" s="106"/>
      <c r="N70" s="106"/>
      <c r="O70" s="106"/>
      <c r="P70" s="106"/>
      <c r="Q70" s="106"/>
      <c r="R70" s="106"/>
      <c r="S70" s="106"/>
      <c r="T70" s="106"/>
      <c r="U70" s="106"/>
      <c r="V70" s="105"/>
    </row>
    <row r="71" spans="1:22" s="114" customFormat="1" ht="18" customHeight="1">
      <c r="A71" s="115"/>
      <c r="B71" s="116" t="s">
        <v>44</v>
      </c>
      <c r="C71" s="116"/>
      <c r="D71" s="117"/>
      <c r="E71" s="116"/>
      <c r="F71" s="116"/>
      <c r="G71" s="116"/>
      <c r="H71" s="116"/>
      <c r="I71" s="118"/>
      <c r="J71" s="108"/>
      <c r="K71" s="118"/>
      <c r="L71" s="108"/>
      <c r="M71" s="118"/>
      <c r="N71" s="108"/>
      <c r="O71" s="118"/>
      <c r="P71" s="108"/>
      <c r="Q71" s="119"/>
      <c r="R71" s="120">
        <v>60</v>
      </c>
      <c r="S71" s="120">
        <v>40</v>
      </c>
      <c r="T71" s="120">
        <v>0</v>
      </c>
      <c r="U71" s="120">
        <f aca="true" t="shared" si="3" ref="U71:U88">IF(ISERROR(T71/S71),"N/A",T71/S71*100)</f>
        <v>0</v>
      </c>
      <c r="V71" s="116" t="s">
        <v>104</v>
      </c>
    </row>
    <row r="72" spans="1:22" s="114" customFormat="1" ht="18" customHeight="1">
      <c r="A72" s="115"/>
      <c r="B72" s="116" t="s">
        <v>44</v>
      </c>
      <c r="C72" s="116"/>
      <c r="D72" s="117"/>
      <c r="E72" s="116"/>
      <c r="F72" s="116"/>
      <c r="G72" s="116"/>
      <c r="H72" s="116"/>
      <c r="I72" s="118"/>
      <c r="J72" s="108"/>
      <c r="K72" s="118"/>
      <c r="L72" s="108"/>
      <c r="M72" s="118"/>
      <c r="N72" s="108"/>
      <c r="O72" s="118"/>
      <c r="P72" s="108"/>
      <c r="Q72" s="119"/>
      <c r="R72" s="120">
        <v>4238862</v>
      </c>
      <c r="S72" s="120">
        <v>4238862</v>
      </c>
      <c r="T72" s="120">
        <v>0</v>
      </c>
      <c r="U72" s="120">
        <f t="shared" si="3"/>
        <v>0</v>
      </c>
      <c r="V72" s="116" t="s">
        <v>108</v>
      </c>
    </row>
    <row r="73" spans="1:22" s="114" customFormat="1" ht="18" customHeight="1">
      <c r="A73" s="115"/>
      <c r="B73" s="116" t="s">
        <v>44</v>
      </c>
      <c r="C73" s="116"/>
      <c r="D73" s="117"/>
      <c r="E73" s="116"/>
      <c r="F73" s="116"/>
      <c r="G73" s="116"/>
      <c r="H73" s="116"/>
      <c r="I73" s="118"/>
      <c r="J73" s="108"/>
      <c r="K73" s="118"/>
      <c r="L73" s="108"/>
      <c r="M73" s="118"/>
      <c r="N73" s="108"/>
      <c r="O73" s="118"/>
      <c r="P73" s="108"/>
      <c r="Q73" s="119"/>
      <c r="R73" s="120">
        <v>31.78</v>
      </c>
      <c r="S73" s="120">
        <v>31.78</v>
      </c>
      <c r="T73" s="120">
        <v>35.05</v>
      </c>
      <c r="U73" s="120">
        <f t="shared" si="3"/>
        <v>110.28949024543738</v>
      </c>
      <c r="V73" s="116" t="s">
        <v>113</v>
      </c>
    </row>
    <row r="74" spans="1:22" s="114" customFormat="1" ht="18" customHeight="1">
      <c r="A74" s="115"/>
      <c r="B74" s="116" t="s">
        <v>44</v>
      </c>
      <c r="C74" s="116"/>
      <c r="D74" s="117"/>
      <c r="E74" s="116"/>
      <c r="F74" s="116"/>
      <c r="G74" s="116"/>
      <c r="H74" s="116"/>
      <c r="I74" s="118"/>
      <c r="J74" s="108"/>
      <c r="K74" s="118"/>
      <c r="L74" s="108"/>
      <c r="M74" s="118"/>
      <c r="N74" s="108"/>
      <c r="O74" s="118"/>
      <c r="P74" s="108"/>
      <c r="Q74" s="119"/>
      <c r="R74" s="120">
        <v>100</v>
      </c>
      <c r="S74" s="120">
        <v>100</v>
      </c>
      <c r="T74" s="120">
        <v>0</v>
      </c>
      <c r="U74" s="120">
        <f t="shared" si="3"/>
        <v>0</v>
      </c>
      <c r="V74" s="116" t="s">
        <v>111</v>
      </c>
    </row>
    <row r="75" spans="1:22" s="114" customFormat="1" ht="18" customHeight="1">
      <c r="A75" s="115"/>
      <c r="B75" s="116" t="s">
        <v>44</v>
      </c>
      <c r="C75" s="116"/>
      <c r="D75" s="117"/>
      <c r="E75" s="116"/>
      <c r="F75" s="116"/>
      <c r="G75" s="116"/>
      <c r="H75" s="116"/>
      <c r="I75" s="118"/>
      <c r="J75" s="108"/>
      <c r="K75" s="118"/>
      <c r="L75" s="108"/>
      <c r="M75" s="118"/>
      <c r="N75" s="108"/>
      <c r="O75" s="118"/>
      <c r="P75" s="108"/>
      <c r="Q75" s="119"/>
      <c r="R75" s="120">
        <v>20</v>
      </c>
      <c r="S75" s="120">
        <v>26</v>
      </c>
      <c r="T75" s="120">
        <v>24</v>
      </c>
      <c r="U75" s="120">
        <f t="shared" si="3"/>
        <v>92.3076923076923</v>
      </c>
      <c r="V75" s="116" t="s">
        <v>102</v>
      </c>
    </row>
    <row r="76" spans="1:22" s="114" customFormat="1" ht="18" customHeight="1">
      <c r="A76" s="115"/>
      <c r="B76" s="116" t="s">
        <v>44</v>
      </c>
      <c r="C76" s="116"/>
      <c r="D76" s="117"/>
      <c r="E76" s="116"/>
      <c r="F76" s="116"/>
      <c r="G76" s="116"/>
      <c r="H76" s="116"/>
      <c r="I76" s="118"/>
      <c r="J76" s="108"/>
      <c r="K76" s="118"/>
      <c r="L76" s="108"/>
      <c r="M76" s="118"/>
      <c r="N76" s="108"/>
      <c r="O76" s="118"/>
      <c r="P76" s="108"/>
      <c r="Q76" s="119"/>
      <c r="R76" s="120">
        <v>39.09</v>
      </c>
      <c r="S76" s="120">
        <v>39.09</v>
      </c>
      <c r="T76" s="120">
        <v>88.23</v>
      </c>
      <c r="U76" s="120">
        <f t="shared" si="3"/>
        <v>225.7099002302379</v>
      </c>
      <c r="V76" s="116" t="s">
        <v>109</v>
      </c>
    </row>
    <row r="77" spans="1:22" s="114" customFormat="1" ht="18" customHeight="1">
      <c r="A77" s="115"/>
      <c r="B77" s="116" t="s">
        <v>44</v>
      </c>
      <c r="C77" s="116"/>
      <c r="D77" s="117"/>
      <c r="E77" s="116"/>
      <c r="F77" s="116"/>
      <c r="G77" s="116"/>
      <c r="H77" s="116"/>
      <c r="I77" s="118"/>
      <c r="J77" s="108"/>
      <c r="K77" s="118"/>
      <c r="L77" s="108"/>
      <c r="M77" s="118"/>
      <c r="N77" s="108"/>
      <c r="O77" s="118"/>
      <c r="P77" s="108"/>
      <c r="Q77" s="119"/>
      <c r="R77" s="120">
        <v>0</v>
      </c>
      <c r="S77" s="120">
        <v>0</v>
      </c>
      <c r="T77" s="120">
        <v>3.71</v>
      </c>
      <c r="U77" s="120" t="str">
        <f t="shared" si="3"/>
        <v>N/A</v>
      </c>
      <c r="V77" s="116" t="s">
        <v>110</v>
      </c>
    </row>
    <row r="78" spans="1:22" s="114" customFormat="1" ht="18" customHeight="1">
      <c r="A78" s="115"/>
      <c r="B78" s="116" t="s">
        <v>44</v>
      </c>
      <c r="C78" s="116"/>
      <c r="D78" s="117"/>
      <c r="E78" s="116"/>
      <c r="F78" s="116"/>
      <c r="G78" s="116"/>
      <c r="H78" s="116"/>
      <c r="I78" s="118"/>
      <c r="J78" s="108"/>
      <c r="K78" s="118"/>
      <c r="L78" s="108"/>
      <c r="M78" s="118"/>
      <c r="N78" s="108"/>
      <c r="O78" s="118"/>
      <c r="P78" s="108"/>
      <c r="Q78" s="119"/>
      <c r="R78" s="120">
        <v>46.41</v>
      </c>
      <c r="S78" s="120">
        <v>46.41</v>
      </c>
      <c r="T78" s="120">
        <v>151.71</v>
      </c>
      <c r="U78" s="120">
        <f t="shared" si="3"/>
        <v>326.890756302521</v>
      </c>
      <c r="V78" s="116" t="s">
        <v>103</v>
      </c>
    </row>
    <row r="79" spans="1:22" s="114" customFormat="1" ht="18" customHeight="1">
      <c r="A79" s="115"/>
      <c r="B79" s="116" t="s">
        <v>44</v>
      </c>
      <c r="C79" s="116"/>
      <c r="D79" s="117"/>
      <c r="E79" s="116"/>
      <c r="F79" s="116"/>
      <c r="G79" s="116"/>
      <c r="H79" s="116"/>
      <c r="I79" s="118"/>
      <c r="J79" s="108"/>
      <c r="K79" s="118"/>
      <c r="L79" s="108"/>
      <c r="M79" s="118"/>
      <c r="N79" s="108"/>
      <c r="O79" s="118"/>
      <c r="P79" s="108"/>
      <c r="Q79" s="119"/>
      <c r="R79" s="120">
        <v>1</v>
      </c>
      <c r="S79" s="120">
        <v>1</v>
      </c>
      <c r="T79" s="120">
        <v>0</v>
      </c>
      <c r="U79" s="120">
        <f t="shared" si="3"/>
        <v>0</v>
      </c>
      <c r="V79" s="116" t="s">
        <v>101</v>
      </c>
    </row>
    <row r="80" spans="1:22" s="114" customFormat="1" ht="18" customHeight="1">
      <c r="A80" s="115"/>
      <c r="B80" s="116" t="s">
        <v>44</v>
      </c>
      <c r="C80" s="116"/>
      <c r="D80" s="117"/>
      <c r="E80" s="116"/>
      <c r="F80" s="116"/>
      <c r="G80" s="116"/>
      <c r="H80" s="116"/>
      <c r="I80" s="118"/>
      <c r="J80" s="108"/>
      <c r="K80" s="118"/>
      <c r="L80" s="108"/>
      <c r="M80" s="118"/>
      <c r="N80" s="108"/>
      <c r="O80" s="118"/>
      <c r="P80" s="108"/>
      <c r="Q80" s="119"/>
      <c r="R80" s="120">
        <v>10.11</v>
      </c>
      <c r="S80" s="120">
        <v>10.11</v>
      </c>
      <c r="T80" s="120">
        <v>10.11</v>
      </c>
      <c r="U80" s="120">
        <f t="shared" si="3"/>
        <v>100</v>
      </c>
      <c r="V80" s="116" t="s">
        <v>106</v>
      </c>
    </row>
    <row r="81" spans="1:22" s="114" customFormat="1" ht="18" customHeight="1">
      <c r="A81" s="115"/>
      <c r="B81" s="116" t="s">
        <v>44</v>
      </c>
      <c r="C81" s="116"/>
      <c r="D81" s="117"/>
      <c r="E81" s="116"/>
      <c r="F81" s="116"/>
      <c r="G81" s="116"/>
      <c r="H81" s="116"/>
      <c r="I81" s="118"/>
      <c r="J81" s="108"/>
      <c r="K81" s="118"/>
      <c r="L81" s="108"/>
      <c r="M81" s="118"/>
      <c r="N81" s="108"/>
      <c r="O81" s="118"/>
      <c r="P81" s="108"/>
      <c r="Q81" s="119"/>
      <c r="R81" s="120">
        <v>0</v>
      </c>
      <c r="S81" s="120">
        <v>0</v>
      </c>
      <c r="T81" s="120">
        <v>109.75</v>
      </c>
      <c r="U81" s="120" t="str">
        <f t="shared" si="3"/>
        <v>N/A</v>
      </c>
      <c r="V81" s="116" t="s">
        <v>107</v>
      </c>
    </row>
    <row r="82" spans="1:22" s="114" customFormat="1" ht="18" customHeight="1">
      <c r="A82" s="115"/>
      <c r="B82" s="116" t="s">
        <v>44</v>
      </c>
      <c r="C82" s="116"/>
      <c r="D82" s="117"/>
      <c r="E82" s="116"/>
      <c r="F82" s="116"/>
      <c r="G82" s="116"/>
      <c r="H82" s="116"/>
      <c r="I82" s="118"/>
      <c r="J82" s="108"/>
      <c r="K82" s="118"/>
      <c r="L82" s="108"/>
      <c r="M82" s="118"/>
      <c r="N82" s="108"/>
      <c r="O82" s="118"/>
      <c r="P82" s="108"/>
      <c r="Q82" s="119"/>
      <c r="R82" s="120">
        <v>100</v>
      </c>
      <c r="S82" s="120">
        <v>50</v>
      </c>
      <c r="T82" s="120">
        <v>0</v>
      </c>
      <c r="U82" s="120">
        <f t="shared" si="3"/>
        <v>0</v>
      </c>
      <c r="V82" s="116" t="s">
        <v>98</v>
      </c>
    </row>
    <row r="83" spans="1:22" s="114" customFormat="1" ht="18" customHeight="1">
      <c r="A83" s="115"/>
      <c r="B83" s="116" t="s">
        <v>44</v>
      </c>
      <c r="C83" s="116"/>
      <c r="D83" s="117"/>
      <c r="E83" s="116"/>
      <c r="F83" s="116"/>
      <c r="G83" s="116"/>
      <c r="H83" s="116"/>
      <c r="I83" s="118"/>
      <c r="J83" s="108"/>
      <c r="K83" s="118"/>
      <c r="L83" s="108"/>
      <c r="M83" s="118"/>
      <c r="N83" s="108"/>
      <c r="O83" s="118"/>
      <c r="P83" s="108"/>
      <c r="Q83" s="119"/>
      <c r="R83" s="120">
        <v>155.97</v>
      </c>
      <c r="S83" s="120">
        <v>155.97</v>
      </c>
      <c r="T83" s="120">
        <v>251566.7</v>
      </c>
      <c r="U83" s="120">
        <f t="shared" si="3"/>
        <v>161291.72276719884</v>
      </c>
      <c r="V83" s="116" t="s">
        <v>99</v>
      </c>
    </row>
    <row r="84" spans="1:22" s="114" customFormat="1" ht="18" customHeight="1">
      <c r="A84" s="115"/>
      <c r="B84" s="116" t="s">
        <v>44</v>
      </c>
      <c r="C84" s="116"/>
      <c r="D84" s="117"/>
      <c r="E84" s="116"/>
      <c r="F84" s="116"/>
      <c r="G84" s="116"/>
      <c r="H84" s="116"/>
      <c r="I84" s="118"/>
      <c r="J84" s="108"/>
      <c r="K84" s="118"/>
      <c r="L84" s="108"/>
      <c r="M84" s="118"/>
      <c r="N84" s="108"/>
      <c r="O84" s="118"/>
      <c r="P84" s="108"/>
      <c r="Q84" s="119"/>
      <c r="R84" s="120">
        <v>0</v>
      </c>
      <c r="S84" s="120">
        <v>0</v>
      </c>
      <c r="T84" s="120">
        <v>15600</v>
      </c>
      <c r="U84" s="120" t="str">
        <f t="shared" si="3"/>
        <v>N/A</v>
      </c>
      <c r="V84" s="116" t="s">
        <v>112</v>
      </c>
    </row>
    <row r="85" spans="1:22" s="114" customFormat="1" ht="18" customHeight="1">
      <c r="A85" s="115"/>
      <c r="B85" s="116" t="s">
        <v>44</v>
      </c>
      <c r="C85" s="116"/>
      <c r="D85" s="117"/>
      <c r="E85" s="116"/>
      <c r="F85" s="116"/>
      <c r="G85" s="116"/>
      <c r="H85" s="116"/>
      <c r="I85" s="118"/>
      <c r="J85" s="108"/>
      <c r="K85" s="118"/>
      <c r="L85" s="108"/>
      <c r="M85" s="118"/>
      <c r="N85" s="108"/>
      <c r="O85" s="118"/>
      <c r="P85" s="108"/>
      <c r="Q85" s="119"/>
      <c r="R85" s="120">
        <v>0</v>
      </c>
      <c r="S85" s="120">
        <v>0</v>
      </c>
      <c r="T85" s="120">
        <v>76</v>
      </c>
      <c r="U85" s="120" t="str">
        <f t="shared" si="3"/>
        <v>N/A</v>
      </c>
      <c r="V85" s="116" t="s">
        <v>114</v>
      </c>
    </row>
    <row r="86" spans="1:22" s="114" customFormat="1" ht="18" customHeight="1">
      <c r="A86" s="115"/>
      <c r="B86" s="116" t="s">
        <v>44</v>
      </c>
      <c r="C86" s="116"/>
      <c r="D86" s="117"/>
      <c r="E86" s="116"/>
      <c r="F86" s="116"/>
      <c r="G86" s="116"/>
      <c r="H86" s="116"/>
      <c r="I86" s="118"/>
      <c r="J86" s="108"/>
      <c r="K86" s="118"/>
      <c r="L86" s="108"/>
      <c r="M86" s="118"/>
      <c r="N86" s="108"/>
      <c r="O86" s="118"/>
      <c r="P86" s="108"/>
      <c r="Q86" s="119"/>
      <c r="R86" s="120">
        <v>2.08</v>
      </c>
      <c r="S86" s="120">
        <v>2.08</v>
      </c>
      <c r="T86" s="120">
        <v>9.88</v>
      </c>
      <c r="U86" s="120">
        <f t="shared" si="3"/>
        <v>475</v>
      </c>
      <c r="V86" s="116" t="s">
        <v>100</v>
      </c>
    </row>
    <row r="87" spans="1:22" s="114" customFormat="1" ht="18" customHeight="1">
      <c r="A87" s="115"/>
      <c r="B87" s="116" t="s">
        <v>44</v>
      </c>
      <c r="C87" s="116"/>
      <c r="D87" s="117"/>
      <c r="E87" s="116"/>
      <c r="F87" s="116"/>
      <c r="G87" s="116"/>
      <c r="H87" s="116"/>
      <c r="I87" s="118"/>
      <c r="J87" s="108"/>
      <c r="K87" s="118"/>
      <c r="L87" s="108"/>
      <c r="M87" s="118"/>
      <c r="N87" s="108"/>
      <c r="O87" s="118"/>
      <c r="P87" s="108"/>
      <c r="Q87" s="119"/>
      <c r="R87" s="120">
        <v>6.69</v>
      </c>
      <c r="S87" s="120">
        <v>6.69</v>
      </c>
      <c r="T87" s="120">
        <v>0</v>
      </c>
      <c r="U87" s="120">
        <f t="shared" si="3"/>
        <v>0</v>
      </c>
      <c r="V87" s="116" t="s">
        <v>97</v>
      </c>
    </row>
    <row r="88" spans="1:22" s="114" customFormat="1" ht="18" customHeight="1" thickBot="1">
      <c r="A88" s="115"/>
      <c r="B88" s="116" t="s">
        <v>44</v>
      </c>
      <c r="C88" s="116"/>
      <c r="D88" s="117"/>
      <c r="E88" s="116"/>
      <c r="F88" s="116"/>
      <c r="G88" s="116"/>
      <c r="H88" s="116"/>
      <c r="I88" s="118"/>
      <c r="J88" s="108"/>
      <c r="K88" s="118"/>
      <c r="L88" s="108"/>
      <c r="M88" s="118"/>
      <c r="N88" s="108"/>
      <c r="O88" s="118"/>
      <c r="P88" s="108"/>
      <c r="Q88" s="119"/>
      <c r="R88" s="120">
        <v>132.71</v>
      </c>
      <c r="S88" s="120">
        <v>132.71</v>
      </c>
      <c r="T88" s="120">
        <v>102.02</v>
      </c>
      <c r="U88" s="120">
        <f t="shared" si="3"/>
        <v>76.87438776279105</v>
      </c>
      <c r="V88" s="116" t="s">
        <v>105</v>
      </c>
    </row>
    <row r="89" spans="2:22" s="93" customFormat="1" ht="14.25" customHeight="1" thickBot="1" thickTop="1">
      <c r="B89" s="94" t="s">
        <v>78</v>
      </c>
      <c r="C89" s="95"/>
      <c r="D89" s="95"/>
      <c r="E89" s="95"/>
      <c r="F89" s="95"/>
      <c r="G89" s="95"/>
      <c r="H89" s="96"/>
      <c r="I89" s="96"/>
      <c r="J89" s="96"/>
      <c r="K89" s="96"/>
      <c r="L89" s="96"/>
      <c r="M89" s="96"/>
      <c r="N89" s="96"/>
      <c r="O89" s="96"/>
      <c r="P89" s="96"/>
      <c r="Q89" s="96"/>
      <c r="R89" s="96"/>
      <c r="S89" s="96"/>
      <c r="T89" s="96"/>
      <c r="U89" s="96"/>
      <c r="V89" s="97"/>
    </row>
    <row r="90" spans="2:22" ht="44.25" customHeight="1" thickTop="1">
      <c r="B90" s="98" t="s">
        <v>79</v>
      </c>
      <c r="C90" s="100"/>
      <c r="D90" s="100"/>
      <c r="E90" s="100"/>
      <c r="F90" s="100"/>
      <c r="G90" s="100"/>
      <c r="H90" s="100"/>
      <c r="I90" s="100"/>
      <c r="J90" s="100"/>
      <c r="K90" s="100"/>
      <c r="L90" s="100"/>
      <c r="M90" s="100"/>
      <c r="N90" s="100"/>
      <c r="O90" s="100"/>
      <c r="P90" s="100"/>
      <c r="Q90" s="100"/>
      <c r="R90" s="100"/>
      <c r="S90" s="100"/>
      <c r="T90" s="100"/>
      <c r="U90" s="100"/>
      <c r="V90" s="99"/>
    </row>
    <row r="91" spans="2:22" ht="34.5" customHeight="1">
      <c r="B91" s="101" t="s">
        <v>90</v>
      </c>
      <c r="C91" s="103"/>
      <c r="D91" s="103"/>
      <c r="E91" s="103"/>
      <c r="F91" s="103"/>
      <c r="G91" s="103"/>
      <c r="H91" s="103"/>
      <c r="I91" s="103"/>
      <c r="J91" s="103"/>
      <c r="K91" s="103"/>
      <c r="L91" s="103"/>
      <c r="M91" s="103"/>
      <c r="N91" s="103"/>
      <c r="O91" s="103"/>
      <c r="P91" s="103"/>
      <c r="Q91" s="103"/>
      <c r="R91" s="103"/>
      <c r="S91" s="103"/>
      <c r="T91" s="103"/>
      <c r="U91" s="103"/>
      <c r="V91" s="102"/>
    </row>
    <row r="92" spans="2:22" ht="34.5" customHeight="1">
      <c r="B92" s="101" t="s">
        <v>118</v>
      </c>
      <c r="C92" s="103"/>
      <c r="D92" s="103"/>
      <c r="E92" s="103"/>
      <c r="F92" s="103"/>
      <c r="G92" s="103"/>
      <c r="H92" s="103"/>
      <c r="I92" s="103"/>
      <c r="J92" s="103"/>
      <c r="K92" s="103"/>
      <c r="L92" s="103"/>
      <c r="M92" s="103"/>
      <c r="N92" s="103"/>
      <c r="O92" s="103"/>
      <c r="P92" s="103"/>
      <c r="Q92" s="103"/>
      <c r="R92" s="103"/>
      <c r="S92" s="103"/>
      <c r="T92" s="103"/>
      <c r="U92" s="103"/>
      <c r="V92" s="102"/>
    </row>
    <row r="93" spans="2:22" ht="34.5" customHeight="1">
      <c r="B93" s="101" t="s">
        <v>119</v>
      </c>
      <c r="C93" s="103"/>
      <c r="D93" s="103"/>
      <c r="E93" s="103"/>
      <c r="F93" s="103"/>
      <c r="G93" s="103"/>
      <c r="H93" s="103"/>
      <c r="I93" s="103"/>
      <c r="J93" s="103"/>
      <c r="K93" s="103"/>
      <c r="L93" s="103"/>
      <c r="M93" s="103"/>
      <c r="N93" s="103"/>
      <c r="O93" s="103"/>
      <c r="P93" s="103"/>
      <c r="Q93" s="103"/>
      <c r="R93" s="103"/>
      <c r="S93" s="103"/>
      <c r="T93" s="103"/>
      <c r="U93" s="103"/>
      <c r="V93" s="102"/>
    </row>
    <row r="94" spans="2:22" ht="34.5" customHeight="1">
      <c r="B94" s="101" t="s">
        <v>120</v>
      </c>
      <c r="C94" s="103"/>
      <c r="D94" s="103"/>
      <c r="E94" s="103"/>
      <c r="F94" s="103"/>
      <c r="G94" s="103"/>
      <c r="H94" s="103"/>
      <c r="I94" s="103"/>
      <c r="J94" s="103"/>
      <c r="K94" s="103"/>
      <c r="L94" s="103"/>
      <c r="M94" s="103"/>
      <c r="N94" s="103"/>
      <c r="O94" s="103"/>
      <c r="P94" s="103"/>
      <c r="Q94" s="103"/>
      <c r="R94" s="103"/>
      <c r="S94" s="103"/>
      <c r="T94" s="103"/>
      <c r="U94" s="103"/>
      <c r="V94" s="102"/>
    </row>
    <row r="95" spans="2:22" ht="34.5" customHeight="1">
      <c r="B95" s="101" t="s">
        <v>121</v>
      </c>
      <c r="C95" s="103"/>
      <c r="D95" s="103"/>
      <c r="E95" s="103"/>
      <c r="F95" s="103"/>
      <c r="G95" s="103"/>
      <c r="H95" s="103"/>
      <c r="I95" s="103"/>
      <c r="J95" s="103"/>
      <c r="K95" s="103"/>
      <c r="L95" s="103"/>
      <c r="M95" s="103"/>
      <c r="N95" s="103"/>
      <c r="O95" s="103"/>
      <c r="P95" s="103"/>
      <c r="Q95" s="103"/>
      <c r="R95" s="103"/>
      <c r="S95" s="103"/>
      <c r="T95" s="103"/>
      <c r="U95" s="103"/>
      <c r="V95" s="102"/>
    </row>
  </sheetData>
  <sheetProtection/>
  <mergeCells count="48">
    <mergeCell ref="B91:V91"/>
    <mergeCell ref="B92:V92"/>
    <mergeCell ref="B93:V93"/>
    <mergeCell ref="B94:V94"/>
    <mergeCell ref="B95:V95"/>
    <mergeCell ref="B50:V50"/>
    <mergeCell ref="C69:H69"/>
    <mergeCell ref="I69:K69"/>
    <mergeCell ref="L69:O69"/>
    <mergeCell ref="B70:V70"/>
    <mergeCell ref="B90:V90"/>
    <mergeCell ref="B14:V14"/>
    <mergeCell ref="C27:H27"/>
    <mergeCell ref="I27:K27"/>
    <mergeCell ref="L27:O27"/>
    <mergeCell ref="B28:V28"/>
    <mergeCell ref="C49:H49"/>
    <mergeCell ref="I49:K49"/>
    <mergeCell ref="L49:O49"/>
    <mergeCell ref="C11:H11"/>
    <mergeCell ref="I11:K11"/>
    <mergeCell ref="L11:O11"/>
    <mergeCell ref="B12:V12"/>
    <mergeCell ref="C13:H13"/>
    <mergeCell ref="I13:K13"/>
    <mergeCell ref="L13:O13"/>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Are</cp:lastModifiedBy>
  <cp:lastPrinted>2013-04-24T16:19:46Z</cp:lastPrinted>
  <dcterms:created xsi:type="dcterms:W3CDTF">2009-03-25T01:44:41Z</dcterms:created>
  <dcterms:modified xsi:type="dcterms:W3CDTF">2017-11-06T19:11:06Z</dcterms:modified>
  <cp:category/>
  <cp:version/>
  <cp:contentType/>
  <cp:contentStatus/>
</cp:coreProperties>
</file>