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mrs\Dropbox\CP Lucas Alarcon\SEVAC\2018 Información Contable - Cevac\"/>
    </mc:Choice>
  </mc:AlternateContent>
  <bookViews>
    <workbookView xWindow="0" yWindow="0" windowWidth="25200" windowHeight="11850"/>
  </bookViews>
  <sheets>
    <sheet name="Edo. Actividades Marzo 18 PD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H32" i="1"/>
  <c r="H28" i="1"/>
  <c r="G28" i="1"/>
  <c r="H18" i="1"/>
  <c r="G18" i="1"/>
  <c r="H15" i="1"/>
  <c r="G15" i="1"/>
  <c r="G25" i="1" s="1"/>
  <c r="H6" i="1"/>
  <c r="H25" i="1" s="1"/>
  <c r="G6" i="1"/>
  <c r="H62" i="1" l="1"/>
  <c r="H64" i="1" s="1"/>
  <c r="G62" i="1"/>
  <c r="G64" i="1" s="1"/>
</calcChain>
</file>

<file path=xl/sharedStrings.xml><?xml version="1.0" encoding="utf-8"?>
<sst xmlns="http://schemas.openxmlformats.org/spreadsheetml/2006/main" count="60" uniqueCount="59">
  <si>
    <t>Nombre del Ente Público:  Promotora Turística de Guerrero</t>
  </si>
  <si>
    <t>Estado de Actividades</t>
  </si>
  <si>
    <t>Del  01/Enero/2018  al  31/Marzo/2018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</si>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</sst>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10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3" borderId="0" xfId="0" applyFont="1" applyFill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8" xfId="1" applyFont="1" applyBorder="1" applyAlignment="1">
      <alignment vertical="center" wrapText="1"/>
    </xf>
    <xf numFmtId="164" fontId="4" fillId="0" borderId="9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7" fillId="0" borderId="8" xfId="1" applyFont="1" applyBorder="1" applyAlignment="1">
      <alignment horizontal="right" vertical="center" wrapText="1"/>
    </xf>
    <xf numFmtId="164" fontId="2" fillId="0" borderId="9" xfId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8" xfId="1" applyFont="1" applyBorder="1" applyAlignment="1">
      <alignment horizontal="right" vertical="center" wrapText="1"/>
    </xf>
    <xf numFmtId="164" fontId="4" fillId="0" borderId="9" xfId="1" applyFont="1" applyBorder="1" applyAlignment="1">
      <alignment horizontal="right" vertical="center" wrapText="1"/>
    </xf>
    <xf numFmtId="164" fontId="6" fillId="0" borderId="8" xfId="1" applyFont="1" applyBorder="1" applyAlignment="1">
      <alignment horizontal="right" vertical="center" wrapText="1"/>
    </xf>
    <xf numFmtId="164" fontId="6" fillId="0" borderId="9" xfId="1" applyFont="1" applyBorder="1" applyAlignment="1">
      <alignment horizontal="right" vertical="center" wrapText="1"/>
    </xf>
    <xf numFmtId="164" fontId="2" fillId="0" borderId="8" xfId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5" fontId="4" fillId="0" borderId="9" xfId="1" applyNumberFormat="1" applyFont="1" applyBorder="1" applyAlignment="1">
      <alignment horizontal="right" vertical="center" wrapText="1"/>
    </xf>
    <xf numFmtId="164" fontId="7" fillId="0" borderId="10" xfId="1" applyFont="1" applyBorder="1" applyAlignment="1">
      <alignment horizontal="righ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165" fontId="2" fillId="0" borderId="10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164" fontId="4" fillId="0" borderId="11" xfId="1" applyFont="1" applyBorder="1" applyAlignment="1">
      <alignment horizontal="right" vertical="center" wrapText="1"/>
    </xf>
    <xf numFmtId="164" fontId="4" fillId="0" borderId="12" xfId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73</xdr:row>
      <xdr:rowOff>104775</xdr:rowOff>
    </xdr:from>
    <xdr:to>
      <xdr:col>3</xdr:col>
      <xdr:colOff>755374</xdr:colOff>
      <xdr:row>76</xdr:row>
      <xdr:rowOff>77856</xdr:rowOff>
    </xdr:to>
    <xdr:sp macro="" textlink="">
      <xdr:nvSpPr>
        <xdr:cNvPr id="49" name="CuadroTexto 48"/>
        <xdr:cNvSpPr txBox="1"/>
      </xdr:nvSpPr>
      <xdr:spPr>
        <a:xfrm>
          <a:off x="38100" y="12430125"/>
          <a:ext cx="2203174" cy="458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Manlio Favio Pano Mendoza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 de PROTUR</a:t>
          </a:r>
          <a:endParaRPr lang="es-MX" sz="1100"/>
        </a:p>
      </xdr:txBody>
    </xdr:sp>
    <xdr:clientData/>
  </xdr:twoCellAnchor>
  <xdr:twoCellAnchor>
    <xdr:from>
      <xdr:col>4</xdr:col>
      <xdr:colOff>69574</xdr:colOff>
      <xdr:row>73</xdr:row>
      <xdr:rowOff>95250</xdr:rowOff>
    </xdr:from>
    <xdr:to>
      <xdr:col>6</xdr:col>
      <xdr:colOff>711062</xdr:colOff>
      <xdr:row>76</xdr:row>
      <xdr:rowOff>68331</xdr:rowOff>
    </xdr:to>
    <xdr:sp macro="" textlink="">
      <xdr:nvSpPr>
        <xdr:cNvPr id="50" name="CuadroTexto 49"/>
        <xdr:cNvSpPr txBox="1"/>
      </xdr:nvSpPr>
      <xdr:spPr>
        <a:xfrm>
          <a:off x="2317474" y="12420600"/>
          <a:ext cx="2460763" cy="458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Mtro. Nadim Saab Cabrera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de Finanzas y Administración</a:t>
          </a:r>
          <a:endParaRPr lang="es-MX" sz="1100"/>
        </a:p>
      </xdr:txBody>
    </xdr:sp>
    <xdr:clientData/>
  </xdr:twoCellAnchor>
  <xdr:twoCellAnchor>
    <xdr:from>
      <xdr:col>6</xdr:col>
      <xdr:colOff>872987</xdr:colOff>
      <xdr:row>73</xdr:row>
      <xdr:rowOff>85725</xdr:rowOff>
    </xdr:from>
    <xdr:to>
      <xdr:col>9</xdr:col>
      <xdr:colOff>219075</xdr:colOff>
      <xdr:row>76</xdr:row>
      <xdr:rowOff>58806</xdr:rowOff>
    </xdr:to>
    <xdr:sp macro="" textlink="">
      <xdr:nvSpPr>
        <xdr:cNvPr id="51" name="CuadroTexto 50"/>
        <xdr:cNvSpPr txBox="1"/>
      </xdr:nvSpPr>
      <xdr:spPr>
        <a:xfrm>
          <a:off x="4940162" y="12411075"/>
          <a:ext cx="2203588" cy="458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Lucas Alarcon</a:t>
          </a:r>
          <a:r>
            <a:rPr lang="es-MX" sz="1100" baseline="0"/>
            <a:t> Miranda</a:t>
          </a:r>
        </a:p>
        <a:p>
          <a:pPr algn="ctr"/>
          <a:r>
            <a:rPr lang="es-MX" sz="1100" baseline="0"/>
            <a:t>Jefe de la Oficina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I77"/>
  <sheetViews>
    <sheetView tabSelected="1" topLeftCell="A52" zoomScaleNormal="100" workbookViewId="0">
      <selection activeCell="K60" sqref="K60"/>
    </sheetView>
  </sheetViews>
  <sheetFormatPr baseColWidth="10" defaultRowHeight="12.75" x14ac:dyDescent="0.2"/>
  <cols>
    <col min="1" max="1" width="6" customWidth="1"/>
    <col min="2" max="2" width="4.85546875" customWidth="1"/>
    <col min="6" max="6" width="15.85546875" customWidth="1"/>
    <col min="7" max="7" width="13.5703125" customWidth="1"/>
    <col min="8" max="8" width="15.28515625" style="32" customWidth="1"/>
    <col min="9" max="9" width="14" bestFit="1" customWidth="1"/>
  </cols>
  <sheetData>
    <row r="1" spans="2:8" ht="15" x14ac:dyDescent="0.2">
      <c r="B1" s="43" t="s">
        <v>0</v>
      </c>
      <c r="C1" s="44"/>
      <c r="D1" s="44"/>
      <c r="E1" s="44"/>
      <c r="F1" s="44"/>
      <c r="G1" s="44"/>
      <c r="H1" s="1"/>
    </row>
    <row r="2" spans="2:8" ht="15" x14ac:dyDescent="0.2">
      <c r="B2" s="45" t="s">
        <v>1</v>
      </c>
      <c r="C2" s="46"/>
      <c r="D2" s="46"/>
      <c r="E2" s="46"/>
      <c r="F2" s="46"/>
      <c r="G2" s="46"/>
      <c r="H2" s="1"/>
    </row>
    <row r="3" spans="2:8" ht="15.75" thickBot="1" x14ac:dyDescent="0.25">
      <c r="B3" s="47" t="s">
        <v>2</v>
      </c>
      <c r="C3" s="48"/>
      <c r="D3" s="48"/>
      <c r="E3" s="48"/>
      <c r="F3" s="48"/>
      <c r="G3" s="48"/>
      <c r="H3" s="2"/>
    </row>
    <row r="4" spans="2:8" x14ac:dyDescent="0.2">
      <c r="B4" s="3"/>
      <c r="C4" s="4"/>
      <c r="D4" s="4"/>
      <c r="E4" s="49"/>
      <c r="F4" s="49"/>
      <c r="G4" s="5">
        <v>2018</v>
      </c>
      <c r="H4" s="6">
        <v>2017</v>
      </c>
    </row>
    <row r="5" spans="2:8" x14ac:dyDescent="0.2">
      <c r="B5" s="37" t="s">
        <v>3</v>
      </c>
      <c r="C5" s="38"/>
      <c r="D5" s="38"/>
      <c r="E5" s="38"/>
      <c r="F5" s="7"/>
      <c r="G5" s="8"/>
      <c r="H5" s="9"/>
    </row>
    <row r="6" spans="2:8" x14ac:dyDescent="0.2">
      <c r="B6" s="37" t="s">
        <v>4</v>
      </c>
      <c r="C6" s="38"/>
      <c r="D6" s="38"/>
      <c r="E6" s="38"/>
      <c r="F6" s="10"/>
      <c r="G6" s="11">
        <f>SUM(G10)</f>
        <v>734120</v>
      </c>
      <c r="H6" s="12">
        <f>SUM(H10:H11)</f>
        <v>713357.72</v>
      </c>
    </row>
    <row r="7" spans="2:8" x14ac:dyDescent="0.2">
      <c r="B7" s="13"/>
      <c r="C7" s="36" t="s">
        <v>5</v>
      </c>
      <c r="D7" s="36"/>
      <c r="E7" s="36"/>
      <c r="F7" s="36"/>
      <c r="G7" s="14"/>
      <c r="H7" s="15"/>
    </row>
    <row r="8" spans="2:8" x14ac:dyDescent="0.2">
      <c r="B8" s="13"/>
      <c r="C8" s="36" t="s">
        <v>6</v>
      </c>
      <c r="D8" s="36"/>
      <c r="E8" s="36"/>
      <c r="F8" s="36"/>
      <c r="G8" s="14"/>
      <c r="H8" s="15"/>
    </row>
    <row r="9" spans="2:8" x14ac:dyDescent="0.2">
      <c r="B9" s="13"/>
      <c r="C9" s="36" t="s">
        <v>7</v>
      </c>
      <c r="D9" s="36"/>
      <c r="E9" s="36"/>
      <c r="F9" s="36"/>
      <c r="G9" s="16"/>
      <c r="H9" s="17"/>
    </row>
    <row r="10" spans="2:8" x14ac:dyDescent="0.2">
      <c r="B10" s="13"/>
      <c r="C10" s="36" t="s">
        <v>8</v>
      </c>
      <c r="D10" s="36"/>
      <c r="E10" s="36"/>
      <c r="F10" s="36"/>
      <c r="G10" s="16">
        <v>734120</v>
      </c>
      <c r="H10" s="17">
        <v>61992</v>
      </c>
    </row>
    <row r="11" spans="2:8" x14ac:dyDescent="0.2">
      <c r="B11" s="13"/>
      <c r="C11" s="36" t="s">
        <v>9</v>
      </c>
      <c r="D11" s="36"/>
      <c r="E11" s="36"/>
      <c r="F11" s="36"/>
      <c r="G11" s="16"/>
      <c r="H11" s="17">
        <v>651365.72</v>
      </c>
    </row>
    <row r="12" spans="2:8" x14ac:dyDescent="0.2">
      <c r="B12" s="13"/>
      <c r="C12" s="36" t="s">
        <v>10</v>
      </c>
      <c r="D12" s="36"/>
      <c r="E12" s="36"/>
      <c r="F12" s="36"/>
      <c r="G12" s="16"/>
      <c r="H12" s="17"/>
    </row>
    <row r="13" spans="2:8" x14ac:dyDescent="0.2">
      <c r="B13" s="13"/>
      <c r="C13" s="36" t="s">
        <v>11</v>
      </c>
      <c r="D13" s="36"/>
      <c r="E13" s="36"/>
      <c r="F13" s="36"/>
      <c r="G13" s="16"/>
      <c r="H13" s="17"/>
    </row>
    <row r="14" spans="2:8" ht="19.899999999999999" customHeight="1" x14ac:dyDescent="0.2">
      <c r="B14" s="13"/>
      <c r="C14" s="36" t="s">
        <v>12</v>
      </c>
      <c r="D14" s="36"/>
      <c r="E14" s="36"/>
      <c r="F14" s="36"/>
      <c r="G14" s="16"/>
      <c r="H14" s="17"/>
    </row>
    <row r="15" spans="2:8" ht="20.45" customHeight="1" x14ac:dyDescent="0.2">
      <c r="B15" s="37" t="s">
        <v>13</v>
      </c>
      <c r="C15" s="38"/>
      <c r="D15" s="38"/>
      <c r="E15" s="38"/>
      <c r="F15" s="7"/>
      <c r="G15" s="18">
        <f>SUM(G17)</f>
        <v>3115000</v>
      </c>
      <c r="H15" s="12">
        <f>SUM(H16:H17)</f>
        <v>4088413.87</v>
      </c>
    </row>
    <row r="16" spans="2:8" x14ac:dyDescent="0.2">
      <c r="B16" s="13"/>
      <c r="C16" s="36" t="s">
        <v>14</v>
      </c>
      <c r="D16" s="36"/>
      <c r="E16" s="36"/>
      <c r="F16" s="36"/>
      <c r="G16" s="16"/>
      <c r="H16" s="17">
        <v>3778413.87</v>
      </c>
    </row>
    <row r="17" spans="2:9" x14ac:dyDescent="0.2">
      <c r="B17" s="13"/>
      <c r="C17" s="36" t="s">
        <v>15</v>
      </c>
      <c r="D17" s="36"/>
      <c r="E17" s="36"/>
      <c r="F17" s="36"/>
      <c r="G17" s="14">
        <v>3115000</v>
      </c>
      <c r="H17" s="15">
        <v>310000</v>
      </c>
    </row>
    <row r="18" spans="2:9" x14ac:dyDescent="0.2">
      <c r="B18" s="37" t="s">
        <v>16</v>
      </c>
      <c r="C18" s="38"/>
      <c r="D18" s="38"/>
      <c r="E18" s="38"/>
      <c r="F18" s="7"/>
      <c r="G18" s="18">
        <f>SUM(G19:G23)</f>
        <v>2974631.64</v>
      </c>
      <c r="H18" s="12">
        <f>SUM(H19:H23)</f>
        <v>482061.36</v>
      </c>
    </row>
    <row r="19" spans="2:9" x14ac:dyDescent="0.2">
      <c r="B19" s="13"/>
      <c r="C19" s="36" t="s">
        <v>17</v>
      </c>
      <c r="D19" s="36"/>
      <c r="E19" s="36"/>
      <c r="F19" s="36"/>
      <c r="G19" s="14">
        <v>48996.92</v>
      </c>
      <c r="H19" s="15">
        <v>8599.76</v>
      </c>
    </row>
    <row r="20" spans="2:9" x14ac:dyDescent="0.2">
      <c r="B20" s="13"/>
      <c r="C20" s="36" t="s">
        <v>18</v>
      </c>
      <c r="D20" s="36"/>
      <c r="E20" s="36"/>
      <c r="F20" s="36"/>
      <c r="G20" s="14"/>
      <c r="H20" s="15"/>
    </row>
    <row r="21" spans="2:9" ht="18.600000000000001" customHeight="1" x14ac:dyDescent="0.2">
      <c r="B21" s="13"/>
      <c r="C21" s="36" t="s">
        <v>19</v>
      </c>
      <c r="D21" s="36"/>
      <c r="E21" s="36"/>
      <c r="F21" s="36"/>
      <c r="G21" s="14"/>
      <c r="H21" s="15"/>
    </row>
    <row r="22" spans="2:9" x14ac:dyDescent="0.2">
      <c r="B22" s="13"/>
      <c r="C22" s="36" t="s">
        <v>20</v>
      </c>
      <c r="D22" s="36"/>
      <c r="E22" s="36"/>
      <c r="F22" s="36"/>
      <c r="G22" s="14"/>
      <c r="H22" s="15"/>
    </row>
    <row r="23" spans="2:9" x14ac:dyDescent="0.2">
      <c r="B23" s="13"/>
      <c r="C23" s="36" t="s">
        <v>21</v>
      </c>
      <c r="D23" s="36"/>
      <c r="E23" s="36"/>
      <c r="F23" s="36"/>
      <c r="G23" s="14">
        <v>2925634.72</v>
      </c>
      <c r="H23" s="15">
        <v>473461.6</v>
      </c>
    </row>
    <row r="24" spans="2:9" x14ac:dyDescent="0.2">
      <c r="B24" s="13"/>
      <c r="C24" s="19"/>
      <c r="D24" s="19"/>
      <c r="E24" s="36"/>
      <c r="F24" s="36"/>
      <c r="G24" s="14"/>
      <c r="H24" s="15"/>
    </row>
    <row r="25" spans="2:9" x14ac:dyDescent="0.2">
      <c r="B25" s="41" t="s">
        <v>22</v>
      </c>
      <c r="C25" s="42"/>
      <c r="D25" s="42"/>
      <c r="E25" s="42"/>
      <c r="F25" s="20"/>
      <c r="G25" s="11">
        <f>SUM(G6,G15,G18,)</f>
        <v>6823751.6400000006</v>
      </c>
      <c r="H25" s="12">
        <f>SUM(H6,H15,H18)</f>
        <v>5283832.95</v>
      </c>
    </row>
    <row r="26" spans="2:9" x14ac:dyDescent="0.2">
      <c r="B26" s="13"/>
      <c r="C26" s="19"/>
      <c r="D26" s="19"/>
      <c r="E26" s="36"/>
      <c r="F26" s="36"/>
      <c r="G26" s="14"/>
      <c r="H26" s="15"/>
    </row>
    <row r="27" spans="2:9" x14ac:dyDescent="0.2">
      <c r="B27" s="37" t="s">
        <v>23</v>
      </c>
      <c r="C27" s="38"/>
      <c r="D27" s="38"/>
      <c r="E27" s="38"/>
      <c r="F27" s="7"/>
      <c r="G27" s="14"/>
      <c r="H27" s="15"/>
    </row>
    <row r="28" spans="2:9" x14ac:dyDescent="0.2">
      <c r="B28" s="37" t="s">
        <v>24</v>
      </c>
      <c r="C28" s="38"/>
      <c r="D28" s="38"/>
      <c r="E28" s="38"/>
      <c r="F28" s="7"/>
      <c r="G28" s="18">
        <f>SUM(G29:G31)</f>
        <v>6439457.9299999997</v>
      </c>
      <c r="H28" s="12">
        <f>SUM(H29:H31)</f>
        <v>8817357.7800000012</v>
      </c>
      <c r="I28" s="21"/>
    </row>
    <row r="29" spans="2:9" x14ac:dyDescent="0.2">
      <c r="B29" s="13"/>
      <c r="C29" s="36" t="s">
        <v>25</v>
      </c>
      <c r="D29" s="36"/>
      <c r="E29" s="36"/>
      <c r="F29" s="36"/>
      <c r="G29" s="14">
        <v>3803639.66</v>
      </c>
      <c r="H29" s="15">
        <v>3329334.66</v>
      </c>
    </row>
    <row r="30" spans="2:9" x14ac:dyDescent="0.2">
      <c r="B30" s="13"/>
      <c r="C30" s="36" t="s">
        <v>26</v>
      </c>
      <c r="D30" s="36"/>
      <c r="E30" s="36"/>
      <c r="F30" s="36"/>
      <c r="G30" s="14">
        <v>584541.87</v>
      </c>
      <c r="H30" s="15">
        <v>442707.62</v>
      </c>
    </row>
    <row r="31" spans="2:9" x14ac:dyDescent="0.2">
      <c r="B31" s="13"/>
      <c r="C31" s="36" t="s">
        <v>27</v>
      </c>
      <c r="D31" s="36"/>
      <c r="E31" s="36"/>
      <c r="F31" s="36"/>
      <c r="G31" s="14">
        <v>2051276.4</v>
      </c>
      <c r="H31" s="15">
        <v>5045315.5</v>
      </c>
      <c r="I31" s="22"/>
    </row>
    <row r="32" spans="2:9" ht="19.5" customHeight="1" x14ac:dyDescent="0.2">
      <c r="B32" s="37" t="s">
        <v>15</v>
      </c>
      <c r="C32" s="38"/>
      <c r="D32" s="38"/>
      <c r="E32" s="38"/>
      <c r="F32" s="7"/>
      <c r="G32" s="14"/>
      <c r="H32" s="12">
        <f>SUM(H36)</f>
        <v>6400</v>
      </c>
    </row>
    <row r="33" spans="2:8" x14ac:dyDescent="0.2">
      <c r="B33" s="13"/>
      <c r="C33" s="36" t="s">
        <v>28</v>
      </c>
      <c r="D33" s="36"/>
      <c r="E33" s="36"/>
      <c r="F33" s="36"/>
      <c r="G33" s="14"/>
      <c r="H33" s="15"/>
    </row>
    <row r="34" spans="2:8" x14ac:dyDescent="0.2">
      <c r="B34" s="13"/>
      <c r="C34" s="36" t="s">
        <v>29</v>
      </c>
      <c r="D34" s="36"/>
      <c r="E34" s="36"/>
      <c r="F34" s="36"/>
      <c r="G34" s="14"/>
      <c r="H34" s="15"/>
    </row>
    <row r="35" spans="2:8" x14ac:dyDescent="0.2">
      <c r="B35" s="13"/>
      <c r="C35" s="36" t="s">
        <v>30</v>
      </c>
      <c r="D35" s="36"/>
      <c r="E35" s="36"/>
      <c r="F35" s="36"/>
      <c r="G35" s="14"/>
      <c r="H35" s="15"/>
    </row>
    <row r="36" spans="2:8" x14ac:dyDescent="0.2">
      <c r="B36" s="13"/>
      <c r="C36" s="36" t="s">
        <v>31</v>
      </c>
      <c r="D36" s="36"/>
      <c r="E36" s="36"/>
      <c r="F36" s="36"/>
      <c r="G36" s="14"/>
      <c r="H36" s="15">
        <v>6400</v>
      </c>
    </row>
    <row r="37" spans="2:8" x14ac:dyDescent="0.2">
      <c r="B37" s="13"/>
      <c r="C37" s="36" t="s">
        <v>32</v>
      </c>
      <c r="D37" s="36"/>
      <c r="E37" s="36"/>
      <c r="F37" s="36"/>
      <c r="G37" s="14"/>
      <c r="H37" s="15"/>
    </row>
    <row r="38" spans="2:8" x14ac:dyDescent="0.2">
      <c r="B38" s="13"/>
      <c r="C38" s="36" t="s">
        <v>33</v>
      </c>
      <c r="D38" s="36"/>
      <c r="E38" s="36"/>
      <c r="F38" s="36"/>
      <c r="G38" s="14"/>
      <c r="H38" s="15"/>
    </row>
    <row r="39" spans="2:8" x14ac:dyDescent="0.2">
      <c r="B39" s="13"/>
      <c r="C39" s="36" t="s">
        <v>34</v>
      </c>
      <c r="D39" s="36"/>
      <c r="E39" s="36"/>
      <c r="F39" s="36"/>
      <c r="G39" s="14"/>
      <c r="H39" s="15"/>
    </row>
    <row r="40" spans="2:8" x14ac:dyDescent="0.2">
      <c r="B40" s="13"/>
      <c r="C40" s="36" t="s">
        <v>35</v>
      </c>
      <c r="D40" s="36"/>
      <c r="E40" s="36"/>
      <c r="F40" s="36"/>
      <c r="G40" s="14"/>
      <c r="H40" s="15"/>
    </row>
    <row r="41" spans="2:8" x14ac:dyDescent="0.2">
      <c r="B41" s="13"/>
      <c r="C41" s="36" t="s">
        <v>36</v>
      </c>
      <c r="D41" s="36"/>
      <c r="E41" s="36"/>
      <c r="F41" s="36"/>
      <c r="G41" s="14"/>
      <c r="H41" s="15"/>
    </row>
    <row r="42" spans="2:8" x14ac:dyDescent="0.2">
      <c r="B42" s="37" t="s">
        <v>37</v>
      </c>
      <c r="C42" s="38"/>
      <c r="D42" s="38"/>
      <c r="E42" s="38"/>
      <c r="F42" s="7"/>
      <c r="G42" s="14"/>
      <c r="H42" s="15"/>
    </row>
    <row r="43" spans="2:8" x14ac:dyDescent="0.2">
      <c r="B43" s="13"/>
      <c r="C43" s="36" t="s">
        <v>38</v>
      </c>
      <c r="D43" s="36"/>
      <c r="E43" s="36"/>
      <c r="F43" s="36"/>
      <c r="G43" s="14"/>
      <c r="H43" s="15"/>
    </row>
    <row r="44" spans="2:8" x14ac:dyDescent="0.2">
      <c r="B44" s="13"/>
      <c r="C44" s="36" t="s">
        <v>39</v>
      </c>
      <c r="D44" s="36"/>
      <c r="E44" s="36"/>
      <c r="F44" s="36"/>
      <c r="G44" s="14"/>
      <c r="H44" s="15"/>
    </row>
    <row r="45" spans="2:8" x14ac:dyDescent="0.2">
      <c r="B45" s="13"/>
      <c r="C45" s="36" t="s">
        <v>40</v>
      </c>
      <c r="D45" s="36"/>
      <c r="E45" s="36"/>
      <c r="F45" s="36"/>
      <c r="G45" s="14"/>
      <c r="H45" s="15"/>
    </row>
    <row r="46" spans="2:8" ht="20.25" customHeight="1" x14ac:dyDescent="0.2">
      <c r="B46" s="37" t="s">
        <v>41</v>
      </c>
      <c r="C46" s="38"/>
      <c r="D46" s="38"/>
      <c r="E46" s="38"/>
      <c r="F46" s="7"/>
      <c r="G46" s="14"/>
      <c r="H46" s="15"/>
    </row>
    <row r="47" spans="2:8" x14ac:dyDescent="0.2">
      <c r="B47" s="13"/>
      <c r="C47" s="36" t="s">
        <v>42</v>
      </c>
      <c r="D47" s="36"/>
      <c r="E47" s="36"/>
      <c r="F47" s="36"/>
      <c r="G47" s="14"/>
      <c r="H47" s="15"/>
    </row>
    <row r="48" spans="2:8" x14ac:dyDescent="0.2">
      <c r="B48" s="13"/>
      <c r="C48" s="36" t="s">
        <v>43</v>
      </c>
      <c r="D48" s="36"/>
      <c r="E48" s="36"/>
      <c r="F48" s="36"/>
      <c r="G48" s="14"/>
      <c r="H48" s="15"/>
    </row>
    <row r="49" spans="2:8" x14ac:dyDescent="0.2">
      <c r="B49" s="13"/>
      <c r="C49" s="36" t="s">
        <v>44</v>
      </c>
      <c r="D49" s="36"/>
      <c r="E49" s="36"/>
      <c r="F49" s="36"/>
      <c r="G49" s="14"/>
      <c r="H49" s="15"/>
    </row>
    <row r="50" spans="2:8" x14ac:dyDescent="0.2">
      <c r="B50" s="13"/>
      <c r="C50" s="36" t="s">
        <v>45</v>
      </c>
      <c r="D50" s="36"/>
      <c r="E50" s="36"/>
      <c r="F50" s="36"/>
      <c r="G50" s="14"/>
      <c r="H50" s="15"/>
    </row>
    <row r="51" spans="2:8" x14ac:dyDescent="0.2">
      <c r="B51" s="13"/>
      <c r="C51" s="36" t="s">
        <v>46</v>
      </c>
      <c r="D51" s="36"/>
      <c r="E51" s="36"/>
      <c r="F51" s="36"/>
      <c r="G51" s="14"/>
      <c r="H51" s="15"/>
    </row>
    <row r="52" spans="2:8" x14ac:dyDescent="0.2">
      <c r="B52" s="37" t="s">
        <v>47</v>
      </c>
      <c r="C52" s="38"/>
      <c r="D52" s="38"/>
      <c r="E52" s="38"/>
      <c r="F52" s="10"/>
      <c r="G52" s="11">
        <f>SUM(G53:G58)</f>
        <v>3274360.21</v>
      </c>
      <c r="H52" s="12">
        <f>SUM(H53)</f>
        <v>538906.37</v>
      </c>
    </row>
    <row r="53" spans="2:8" ht="18.75" customHeight="1" x14ac:dyDescent="0.2">
      <c r="B53" s="13"/>
      <c r="C53" s="36" t="s">
        <v>48</v>
      </c>
      <c r="D53" s="36"/>
      <c r="E53" s="36"/>
      <c r="F53" s="36"/>
      <c r="G53" s="16">
        <v>556109.74</v>
      </c>
      <c r="H53" s="17">
        <v>538906.37</v>
      </c>
    </row>
    <row r="54" spans="2:8" x14ac:dyDescent="0.2">
      <c r="B54" s="13"/>
      <c r="C54" s="36" t="s">
        <v>49</v>
      </c>
      <c r="D54" s="36"/>
      <c r="E54" s="36"/>
      <c r="F54" s="36"/>
      <c r="G54" s="16"/>
      <c r="H54" s="17"/>
    </row>
    <row r="55" spans="2:8" x14ac:dyDescent="0.2">
      <c r="B55" s="13"/>
      <c r="C55" s="36" t="s">
        <v>50</v>
      </c>
      <c r="D55" s="36"/>
      <c r="E55" s="36"/>
      <c r="F55" s="36"/>
      <c r="G55" s="16"/>
      <c r="H55" s="17"/>
    </row>
    <row r="56" spans="2:8" ht="18" customHeight="1" x14ac:dyDescent="0.2">
      <c r="B56" s="13"/>
      <c r="C56" s="36" t="s">
        <v>51</v>
      </c>
      <c r="D56" s="36"/>
      <c r="E56" s="36"/>
      <c r="F56" s="36"/>
      <c r="G56" s="16"/>
      <c r="H56" s="17"/>
    </row>
    <row r="57" spans="2:8" x14ac:dyDescent="0.2">
      <c r="B57" s="13"/>
      <c r="C57" s="36" t="s">
        <v>52</v>
      </c>
      <c r="D57" s="36"/>
      <c r="E57" s="36"/>
      <c r="F57" s="36"/>
      <c r="G57" s="16"/>
      <c r="H57" s="17"/>
    </row>
    <row r="58" spans="2:8" x14ac:dyDescent="0.2">
      <c r="B58" s="13"/>
      <c r="C58" s="36" t="s">
        <v>53</v>
      </c>
      <c r="D58" s="36"/>
      <c r="E58" s="36"/>
      <c r="F58" s="36"/>
      <c r="G58" s="14">
        <v>2718250.47</v>
      </c>
      <c r="H58" s="23">
        <v>0</v>
      </c>
    </row>
    <row r="59" spans="2:8" x14ac:dyDescent="0.2">
      <c r="B59" s="37" t="s">
        <v>54</v>
      </c>
      <c r="C59" s="38"/>
      <c r="D59" s="38"/>
      <c r="E59" s="38"/>
      <c r="F59" s="10"/>
      <c r="G59" s="16"/>
      <c r="H59" s="15"/>
    </row>
    <row r="60" spans="2:8" x14ac:dyDescent="0.2">
      <c r="B60" s="13"/>
      <c r="C60" s="36" t="s">
        <v>55</v>
      </c>
      <c r="D60" s="36"/>
      <c r="E60" s="36"/>
      <c r="F60" s="36"/>
      <c r="G60" s="14"/>
      <c r="H60" s="15"/>
    </row>
    <row r="61" spans="2:8" x14ac:dyDescent="0.2">
      <c r="B61" s="39"/>
      <c r="C61" s="40"/>
      <c r="D61" s="40"/>
      <c r="E61" s="40"/>
      <c r="F61" s="7"/>
      <c r="G61" s="14"/>
      <c r="H61" s="15"/>
    </row>
    <row r="62" spans="2:8" x14ac:dyDescent="0.2">
      <c r="B62" s="37" t="s">
        <v>56</v>
      </c>
      <c r="C62" s="38"/>
      <c r="D62" s="38"/>
      <c r="E62" s="38"/>
      <c r="F62" s="10"/>
      <c r="G62" s="11">
        <f>SUM(G28,G52)</f>
        <v>9713818.1400000006</v>
      </c>
      <c r="H62" s="24">
        <f>SUM(H28,H32,H52)</f>
        <v>9362664.1500000004</v>
      </c>
    </row>
    <row r="63" spans="2:8" x14ac:dyDescent="0.2">
      <c r="B63" s="13"/>
      <c r="C63" s="19"/>
      <c r="D63" s="19"/>
      <c r="E63" s="36"/>
      <c r="F63" s="36"/>
      <c r="G63" s="14"/>
      <c r="H63" s="15"/>
    </row>
    <row r="64" spans="2:8" x14ac:dyDescent="0.2">
      <c r="B64" s="37" t="s">
        <v>57</v>
      </c>
      <c r="C64" s="38"/>
      <c r="D64" s="38"/>
      <c r="E64" s="38"/>
      <c r="F64" s="7"/>
      <c r="G64" s="25">
        <f>SUM(G25-G62)</f>
        <v>-2890066.5</v>
      </c>
      <c r="H64" s="26">
        <f>SUM(H25-H62)</f>
        <v>-4078831.2</v>
      </c>
    </row>
    <row r="65" spans="2:8" x14ac:dyDescent="0.2">
      <c r="B65" s="13"/>
      <c r="C65" s="19"/>
      <c r="D65" s="19"/>
      <c r="E65" s="36"/>
      <c r="F65" s="36"/>
      <c r="G65" s="14"/>
      <c r="H65" s="15"/>
    </row>
    <row r="66" spans="2:8" ht="13.5" thickBot="1" x14ac:dyDescent="0.25">
      <c r="B66" s="34"/>
      <c r="C66" s="35"/>
      <c r="D66" s="35"/>
      <c r="E66" s="35"/>
      <c r="F66" s="27"/>
      <c r="G66" s="28"/>
      <c r="H66" s="29"/>
    </row>
    <row r="67" spans="2:8" x14ac:dyDescent="0.2">
      <c r="B67" s="30"/>
      <c r="C67" s="30"/>
      <c r="D67" s="30"/>
      <c r="E67" s="30"/>
      <c r="F67" s="30"/>
      <c r="G67" s="31"/>
      <c r="H67" s="31"/>
    </row>
    <row r="68" spans="2:8" x14ac:dyDescent="0.2">
      <c r="B68" s="30"/>
      <c r="C68" s="30"/>
      <c r="D68" s="30"/>
      <c r="E68" s="30"/>
      <c r="F68" s="30"/>
      <c r="G68" s="31"/>
      <c r="H68" s="31"/>
    </row>
    <row r="69" spans="2:8" x14ac:dyDescent="0.2">
      <c r="B69" s="33" t="s">
        <v>58</v>
      </c>
      <c r="C69" s="30"/>
      <c r="D69" s="30"/>
      <c r="E69" s="30"/>
      <c r="F69" s="30"/>
      <c r="G69" s="31"/>
      <c r="H69" s="31"/>
    </row>
    <row r="70" spans="2:8" x14ac:dyDescent="0.2">
      <c r="B70" s="30"/>
      <c r="C70" s="30"/>
      <c r="D70" s="30"/>
      <c r="E70" s="30"/>
      <c r="F70" s="30"/>
      <c r="G70" s="30"/>
      <c r="H70" s="30"/>
    </row>
    <row r="71" spans="2:8" x14ac:dyDescent="0.2">
      <c r="B71" s="30"/>
      <c r="C71" s="30"/>
      <c r="D71" s="30"/>
      <c r="E71" s="30"/>
      <c r="F71" s="30"/>
      <c r="G71" s="30"/>
      <c r="H71" s="30"/>
    </row>
    <row r="72" spans="2:8" x14ac:dyDescent="0.2">
      <c r="B72" s="30"/>
      <c r="H72"/>
    </row>
    <row r="73" spans="2:8" x14ac:dyDescent="0.2">
      <c r="B73" s="30"/>
      <c r="C73" s="30"/>
      <c r="D73" s="30"/>
      <c r="E73" s="30"/>
      <c r="F73" s="30"/>
      <c r="G73" s="30"/>
      <c r="H73" s="30"/>
    </row>
    <row r="74" spans="2:8" x14ac:dyDescent="0.2">
      <c r="B74" s="30"/>
      <c r="C74" s="30"/>
      <c r="D74" s="30"/>
      <c r="E74" s="30"/>
      <c r="F74" s="30"/>
      <c r="G74" s="30"/>
      <c r="H74" s="30"/>
    </row>
    <row r="75" spans="2:8" x14ac:dyDescent="0.2">
      <c r="B75" s="30"/>
      <c r="C75" s="30"/>
      <c r="D75" s="30"/>
      <c r="E75" s="30"/>
      <c r="F75" s="30"/>
      <c r="G75" s="30"/>
      <c r="H75" s="30"/>
    </row>
    <row r="76" spans="2:8" x14ac:dyDescent="0.2">
      <c r="B76" s="30"/>
      <c r="C76" s="30"/>
      <c r="D76" s="30"/>
      <c r="E76" s="30"/>
      <c r="F76" s="30"/>
      <c r="G76" s="30"/>
      <c r="H76" s="30"/>
    </row>
    <row r="77" spans="2:8" x14ac:dyDescent="0.2">
      <c r="B77" s="30"/>
      <c r="C77" s="30"/>
      <c r="D77" s="30"/>
      <c r="E77" s="30"/>
      <c r="F77" s="30"/>
      <c r="G77" s="30"/>
      <c r="H77" s="30"/>
    </row>
  </sheetData>
  <mergeCells count="66">
    <mergeCell ref="B6:E6"/>
    <mergeCell ref="B1:G1"/>
    <mergeCell ref="B2:G2"/>
    <mergeCell ref="B3:G3"/>
    <mergeCell ref="E4:F4"/>
    <mergeCell ref="B5:E5"/>
    <mergeCell ref="B18:E18"/>
    <mergeCell ref="C7:F7"/>
    <mergeCell ref="C8:F8"/>
    <mergeCell ref="C9:F9"/>
    <mergeCell ref="C10:F10"/>
    <mergeCell ref="C11:F11"/>
    <mergeCell ref="C12:F12"/>
    <mergeCell ref="C13:F13"/>
    <mergeCell ref="C14:F14"/>
    <mergeCell ref="B15:E15"/>
    <mergeCell ref="C16:F16"/>
    <mergeCell ref="C17:F17"/>
    <mergeCell ref="C30:F30"/>
    <mergeCell ref="C19:F19"/>
    <mergeCell ref="C20:F20"/>
    <mergeCell ref="C21:F21"/>
    <mergeCell ref="C22:F22"/>
    <mergeCell ref="C23:F23"/>
    <mergeCell ref="E24:F24"/>
    <mergeCell ref="B25:E25"/>
    <mergeCell ref="E26:F26"/>
    <mergeCell ref="B27:E27"/>
    <mergeCell ref="B28:E28"/>
    <mergeCell ref="C29:F29"/>
    <mergeCell ref="B42:E42"/>
    <mergeCell ref="C31:F31"/>
    <mergeCell ref="B32:E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54:F54"/>
    <mergeCell ref="C43:F43"/>
    <mergeCell ref="C44:F44"/>
    <mergeCell ref="C45:F45"/>
    <mergeCell ref="B46:E46"/>
    <mergeCell ref="C47:F47"/>
    <mergeCell ref="C48:F48"/>
    <mergeCell ref="C49:F49"/>
    <mergeCell ref="C50:F50"/>
    <mergeCell ref="C51:F51"/>
    <mergeCell ref="B52:E52"/>
    <mergeCell ref="C53:F53"/>
    <mergeCell ref="B66:E66"/>
    <mergeCell ref="C55:F55"/>
    <mergeCell ref="C56:F56"/>
    <mergeCell ref="C57:F57"/>
    <mergeCell ref="C58:F58"/>
    <mergeCell ref="B59:E59"/>
    <mergeCell ref="C60:F60"/>
    <mergeCell ref="B61:E61"/>
    <mergeCell ref="B62:E62"/>
    <mergeCell ref="E63:F63"/>
    <mergeCell ref="B64:E64"/>
    <mergeCell ref="E65:F65"/>
  </mergeCells>
  <pageMargins left="0.32" right="0.70866141732283472" top="0.31" bottom="0.39" header="0.21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Actividades Marzo 18 PDF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Victor Rosas</dc:creator>
  <cp:lastModifiedBy>Luis Ramirez</cp:lastModifiedBy>
  <cp:lastPrinted>2018-05-24T20:07:56Z</cp:lastPrinted>
  <dcterms:created xsi:type="dcterms:W3CDTF">2018-05-24T17:33:14Z</dcterms:created>
  <dcterms:modified xsi:type="dcterms:W3CDTF">2018-05-24T20:08:00Z</dcterms:modified>
</cp:coreProperties>
</file>