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5200" windowHeight="11850" activeTab="0"/>
  </bookViews>
  <sheets>
    <sheet name="Ejers. Pres. d Egres. Marzo 18 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<sst xmlns="http://schemas.openxmlformats.org/spreadsheetml/2006/main" count="47" uniqueCount="47">
  <si>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Nombre del Ente Público:  Promotora Turística de Guerrero</t>
  </si>
  <si>
    <t>Estado Analítico del Ejercicio del Presupuesto de Egresos</t>
  </si>
  <si>
    <t>Clasificación por Objeto del Gasto (Capítulo y Concepto)</t>
  </si>
  <si>
    <t>Del  01/Enero/2018  al  31/Marzo/2018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</si>
  <si>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</si>
  <si>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</si>
  <si>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</si>
  <si>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</si>
  <si>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</si>
  <si>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</si>
  <si>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</si>
  <si>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</si>
  <si>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</si>
  <si>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</si>
  <si>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</si>
  <si>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</si>
  <si>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</si>
  <si>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</si>
  <si>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</si>
  <si>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</si>
  <si>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</si>
  <si>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</si>
  <si>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</si>
  <si>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</si>
  <si>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</si>
  <si>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</si>
  <si>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</si>
  <si>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</si>
  <si>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</si>
  <si>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</si>
  <si>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Productos Textiles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</si>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</sst>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 ;\-#,##0.00\ "/>
  </numFmts>
  <fonts count="7"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0" fontId="4" fillId="0" borderId="0" xfId="0" applyFont="1"/>
    <xf numFmtId="0" fontId="5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4" fontId="6" fillId="0" borderId="2" xfId="20" applyFont="1" applyBorder="1" applyAlignment="1">
      <alignment horizontal="justify" vertical="center" wrapText="1"/>
    </xf>
    <xf numFmtId="164" fontId="6" fillId="0" borderId="3" xfId="20" applyFont="1" applyBorder="1" applyAlignment="1">
      <alignment horizontal="justify" vertical="center" wrapText="1"/>
    </xf>
    <xf numFmtId="164" fontId="6" fillId="0" borderId="2" xfId="20" applyFont="1" applyBorder="1"/>
    <xf numFmtId="164" fontId="1" fillId="0" borderId="2" xfId="20" applyFont="1" applyBorder="1" applyAlignment="1">
      <alignment horizontal="justify" vertical="center" wrapText="1"/>
    </xf>
    <xf numFmtId="164" fontId="1" fillId="0" borderId="3" xfId="20" applyFont="1" applyBorder="1" applyAlignment="1">
      <alignment horizontal="justify" vertical="center" wrapText="1"/>
    </xf>
    <xf numFmtId="164" fontId="1" fillId="0" borderId="3" xfId="20" applyFont="1" applyFill="1" applyBorder="1" applyAlignment="1">
      <alignment horizontal="justify" vertical="center" wrapText="1"/>
    </xf>
    <xf numFmtId="165" fontId="6" fillId="0" borderId="3" xfId="20" applyNumberFormat="1" applyFont="1" applyBorder="1" applyAlignment="1">
      <alignment horizontal="right" vertical="center" wrapText="1"/>
    </xf>
    <xf numFmtId="164" fontId="1" fillId="0" borderId="2" xfId="20" applyFont="1" applyFill="1" applyBorder="1" applyAlignment="1">
      <alignment horizontal="justify" vertical="center" wrapText="1"/>
    </xf>
    <xf numFmtId="164" fontId="6" fillId="0" borderId="3" xfId="20" applyFont="1" applyFill="1" applyBorder="1" applyAlignment="1">
      <alignment horizontal="justify" vertical="center" wrapText="1"/>
    </xf>
    <xf numFmtId="165" fontId="1" fillId="0" borderId="3" xfId="2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7" xfId="20" applyFont="1" applyBorder="1" applyAlignment="1">
      <alignment horizontal="justify" vertical="center" wrapText="1"/>
    </xf>
    <xf numFmtId="164" fontId="6" fillId="0" borderId="1" xfId="20" applyFont="1" applyBorder="1" applyAlignment="1">
      <alignment horizontal="justify" vertical="center" wrapText="1"/>
    </xf>
    <xf numFmtId="0" fontId="6" fillId="0" borderId="0" xfId="0" applyFont="1"/>
    <xf numFmtId="164" fontId="6" fillId="0" borderId="0" xfId="0" applyNumberFormat="1" applyFont="1"/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workbookViewId="0" topLeftCell="A31">
      <selection activeCell="N40" sqref="N40"/>
    </sheetView>
  </sheetViews>
  <sheetFormatPr defaultColWidth="11.421875" defaultRowHeight="12.75"/>
  <cols>
    <col min="1" max="1" width="2.140625" style="0" customWidth="1"/>
    <col min="2" max="2" width="5.28125" style="0" customWidth="1"/>
    <col min="3" max="3" width="26.8515625" style="22" customWidth="1"/>
    <col min="4" max="6" width="11.57421875" style="22" customWidth="1"/>
    <col min="7" max="7" width="14.28125" style="22" customWidth="1"/>
    <col min="8" max="9" width="12.7109375" style="22" bestFit="1" customWidth="1"/>
  </cols>
  <sheetData>
    <row r="1" spans="2:9" ht="12.75">
      <c r="B1" s="28" t="s">
        <v>0</v>
      </c>
      <c r="C1" s="29"/>
      <c r="D1" s="29"/>
      <c r="E1" s="29"/>
      <c r="F1" s="29"/>
      <c r="G1" s="29"/>
      <c r="H1" s="29"/>
      <c r="I1" s="30"/>
    </row>
    <row r="2" spans="2:9" ht="12.75">
      <c r="B2" s="31" t="s">
        <v>1</v>
      </c>
      <c r="C2" s="32"/>
      <c r="D2" s="32"/>
      <c r="E2" s="32"/>
      <c r="F2" s="32"/>
      <c r="G2" s="32"/>
      <c r="H2" s="32"/>
      <c r="I2" s="33"/>
    </row>
    <row r="3" spans="2:9" ht="12.75">
      <c r="B3" s="34" t="s">
        <v>2</v>
      </c>
      <c r="C3" s="35"/>
      <c r="D3" s="35"/>
      <c r="E3" s="35"/>
      <c r="F3" s="35"/>
      <c r="G3" s="35"/>
      <c r="H3" s="35"/>
      <c r="I3" s="36"/>
    </row>
    <row r="4" spans="2:9" ht="13.5" thickBot="1">
      <c r="B4" s="37" t="s">
        <v>3</v>
      </c>
      <c r="C4" s="38"/>
      <c r="D4" s="38"/>
      <c r="E4" s="38"/>
      <c r="F4" s="38"/>
      <c r="G4" s="38"/>
      <c r="H4" s="38"/>
      <c r="I4" s="39"/>
    </row>
    <row r="5" spans="2:9" ht="13.5" thickBot="1">
      <c r="B5" s="40" t="s">
        <v>4</v>
      </c>
      <c r="C5" s="41"/>
      <c r="D5" s="46" t="s">
        <v>5</v>
      </c>
      <c r="E5" s="47"/>
      <c r="F5" s="47"/>
      <c r="G5" s="47"/>
      <c r="H5" s="48"/>
      <c r="I5" s="49" t="s">
        <v>6</v>
      </c>
    </row>
    <row r="6" spans="2:9" ht="45.75" thickBot="1">
      <c r="B6" s="42"/>
      <c r="C6" s="43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50"/>
    </row>
    <row r="7" spans="2:9" ht="13.5" thickBot="1">
      <c r="B7" s="44"/>
      <c r="C7" s="45"/>
      <c r="D7" s="1">
        <v>1</v>
      </c>
      <c r="E7" s="1">
        <v>2</v>
      </c>
      <c r="F7" s="1" t="s">
        <v>12</v>
      </c>
      <c r="G7" s="1">
        <v>4</v>
      </c>
      <c r="H7" s="1">
        <v>5</v>
      </c>
      <c r="I7" s="1" t="s">
        <v>13</v>
      </c>
    </row>
    <row r="8" spans="2:9" s="5" customFormat="1" ht="12.75">
      <c r="B8" s="24" t="s">
        <v>14</v>
      </c>
      <c r="C8" s="25"/>
      <c r="D8" s="2">
        <f>SUM(D9:D15)</f>
        <v>22655586</v>
      </c>
      <c r="E8" s="3"/>
      <c r="F8" s="4">
        <f>SUM(F9:F15)</f>
        <v>22655586</v>
      </c>
      <c r="G8" s="4">
        <f>SUM(G9:G15)</f>
        <v>3803639.6599999997</v>
      </c>
      <c r="H8" s="4">
        <f>SUM(H9:H14)</f>
        <v>3710435.28</v>
      </c>
      <c r="I8" s="4">
        <f>SUM(I9:I15)</f>
        <v>18851946.34</v>
      </c>
    </row>
    <row r="9" spans="2:9" ht="22.5">
      <c r="B9" s="6"/>
      <c r="C9" s="7" t="s">
        <v>15</v>
      </c>
      <c r="D9" s="8">
        <v>3467000</v>
      </c>
      <c r="E9" s="9"/>
      <c r="F9" s="9">
        <f>SUM(D9:E9)</f>
        <v>3467000</v>
      </c>
      <c r="G9" s="9">
        <v>839695.5</v>
      </c>
      <c r="H9" s="9">
        <v>839695.5</v>
      </c>
      <c r="I9" s="9">
        <f>SUM(F9-G9)</f>
        <v>2627304.5</v>
      </c>
    </row>
    <row r="10" spans="2:9" ht="22.5">
      <c r="B10" s="6"/>
      <c r="C10" s="7" t="s">
        <v>16</v>
      </c>
      <c r="D10" s="8">
        <v>700000</v>
      </c>
      <c r="E10" s="9"/>
      <c r="F10" s="9">
        <f aca="true" t="shared" si="0" ref="F10:F15">SUM(D10:E10)</f>
        <v>700000</v>
      </c>
      <c r="G10" s="9">
        <v>147900</v>
      </c>
      <c r="H10" s="9">
        <v>147900</v>
      </c>
      <c r="I10" s="9">
        <f aca="true" t="shared" si="1" ref="I10:I15">SUM(F10-G10)</f>
        <v>552100</v>
      </c>
    </row>
    <row r="11" spans="2:9" ht="22.5">
      <c r="B11" s="6"/>
      <c r="C11" s="7" t="s">
        <v>17</v>
      </c>
      <c r="D11" s="8">
        <v>8452000</v>
      </c>
      <c r="E11" s="9"/>
      <c r="F11" s="9">
        <f t="shared" si="0"/>
        <v>8452000</v>
      </c>
      <c r="G11" s="9">
        <v>1477160.17</v>
      </c>
      <c r="H11" s="9">
        <v>1477160.17</v>
      </c>
      <c r="I11" s="9">
        <f t="shared" si="1"/>
        <v>6974839.83</v>
      </c>
    </row>
    <row r="12" spans="2:9" ht="12.75">
      <c r="B12" s="6"/>
      <c r="C12" s="7" t="s">
        <v>18</v>
      </c>
      <c r="D12" s="10">
        <v>2300000</v>
      </c>
      <c r="E12" s="9"/>
      <c r="F12" s="9">
        <f t="shared" si="0"/>
        <v>2300000</v>
      </c>
      <c r="G12" s="9">
        <v>268069.25</v>
      </c>
      <c r="H12" s="9">
        <v>174864.87</v>
      </c>
      <c r="I12" s="9">
        <f t="shared" si="1"/>
        <v>2031930.75</v>
      </c>
    </row>
    <row r="13" spans="2:9" ht="22.5">
      <c r="B13" s="6"/>
      <c r="C13" s="7" t="s">
        <v>19</v>
      </c>
      <c r="D13" s="8">
        <v>5090814</v>
      </c>
      <c r="E13" s="9"/>
      <c r="F13" s="9">
        <f t="shared" si="0"/>
        <v>5090814</v>
      </c>
      <c r="G13" s="9">
        <v>1024889.82</v>
      </c>
      <c r="H13" s="9">
        <v>1024889.82</v>
      </c>
      <c r="I13" s="9">
        <f t="shared" si="1"/>
        <v>4065924.18</v>
      </c>
    </row>
    <row r="14" spans="2:9" ht="12.75">
      <c r="B14" s="6"/>
      <c r="C14" s="7" t="s">
        <v>20</v>
      </c>
      <c r="D14" s="8">
        <v>1600000</v>
      </c>
      <c r="E14" s="9"/>
      <c r="F14" s="9">
        <f t="shared" si="0"/>
        <v>1600000</v>
      </c>
      <c r="G14" s="9">
        <v>45924.92</v>
      </c>
      <c r="H14" s="9">
        <v>45924.92</v>
      </c>
      <c r="I14" s="9">
        <f t="shared" si="1"/>
        <v>1554075.08</v>
      </c>
    </row>
    <row r="15" spans="2:9" ht="22.5">
      <c r="B15" s="6"/>
      <c r="C15" s="7" t="s">
        <v>21</v>
      </c>
      <c r="D15" s="8">
        <v>1045772</v>
      </c>
      <c r="E15" s="9"/>
      <c r="F15" s="9">
        <f t="shared" si="0"/>
        <v>1045772</v>
      </c>
      <c r="G15" s="9"/>
      <c r="H15" s="9"/>
      <c r="I15" s="9">
        <f t="shared" si="1"/>
        <v>1045772</v>
      </c>
    </row>
    <row r="16" spans="2:9" s="5" customFormat="1" ht="12.75">
      <c r="B16" s="26" t="s">
        <v>22</v>
      </c>
      <c r="C16" s="27"/>
      <c r="D16" s="11">
        <f>SUM(D17:D25)</f>
        <v>2158000</v>
      </c>
      <c r="E16" s="12">
        <f>SUM(E17)</f>
        <v>3600</v>
      </c>
      <c r="F16" s="12">
        <f>SUM(F17:F25)</f>
        <v>2158000</v>
      </c>
      <c r="G16" s="13">
        <f>SUM(G17:G25)</f>
        <v>584541.87</v>
      </c>
      <c r="H16" s="12">
        <f>SUM(H17:H25)</f>
        <v>573739.27</v>
      </c>
      <c r="I16" s="12">
        <f>SUM(I17:I25)</f>
        <v>1573458.13</v>
      </c>
    </row>
    <row r="17" spans="2:9" ht="33.75">
      <c r="B17" s="6"/>
      <c r="C17" s="7" t="s">
        <v>23</v>
      </c>
      <c r="D17" s="8">
        <v>374000</v>
      </c>
      <c r="E17" s="9">
        <v>3600</v>
      </c>
      <c r="F17" s="9">
        <f>SUM(D17:E17)</f>
        <v>377600</v>
      </c>
      <c r="G17" s="9">
        <v>154385.32</v>
      </c>
      <c r="H17" s="9">
        <v>143781.72</v>
      </c>
      <c r="I17" s="9">
        <f>SUM(F17-G17)</f>
        <v>223214.68</v>
      </c>
    </row>
    <row r="18" spans="2:9" ht="12.75">
      <c r="B18" s="6"/>
      <c r="C18" s="7" t="s">
        <v>24</v>
      </c>
      <c r="D18" s="8">
        <v>70000</v>
      </c>
      <c r="E18" s="9"/>
      <c r="F18" s="9">
        <f aca="true" t="shared" si="2" ref="F18:F25">SUM(D18)</f>
        <v>70000</v>
      </c>
      <c r="G18" s="9"/>
      <c r="H18" s="9"/>
      <c r="I18" s="9">
        <f aca="true" t="shared" si="3" ref="I18:I25">SUM(F18-G18)</f>
        <v>70000</v>
      </c>
    </row>
    <row r="19" spans="2:9" ht="22.5">
      <c r="B19" s="6"/>
      <c r="C19" s="7" t="s">
        <v>25</v>
      </c>
      <c r="D19" s="8"/>
      <c r="E19" s="9"/>
      <c r="F19" s="9"/>
      <c r="G19" s="9"/>
      <c r="H19" s="9"/>
      <c r="I19" s="14">
        <f t="shared" si="3"/>
        <v>0</v>
      </c>
    </row>
    <row r="20" spans="2:9" ht="22.5">
      <c r="B20" s="6"/>
      <c r="C20" s="7" t="s">
        <v>26</v>
      </c>
      <c r="D20" s="8">
        <v>315000</v>
      </c>
      <c r="E20" s="14">
        <v>-3600</v>
      </c>
      <c r="F20" s="9">
        <f>SUM(D20:E20)</f>
        <v>311400</v>
      </c>
      <c r="G20" s="9"/>
      <c r="H20" s="9"/>
      <c r="I20" s="9">
        <f t="shared" si="3"/>
        <v>311400</v>
      </c>
    </row>
    <row r="21" spans="2:9" ht="22.5">
      <c r="B21" s="6"/>
      <c r="C21" s="7" t="s">
        <v>27</v>
      </c>
      <c r="D21" s="8">
        <v>200000</v>
      </c>
      <c r="E21" s="9"/>
      <c r="F21" s="9">
        <f t="shared" si="2"/>
        <v>200000</v>
      </c>
      <c r="G21" s="9">
        <v>42107.9</v>
      </c>
      <c r="H21" s="9">
        <v>42107.9</v>
      </c>
      <c r="I21" s="9">
        <f t="shared" si="3"/>
        <v>157892.1</v>
      </c>
    </row>
    <row r="22" spans="2:9" ht="12.75">
      <c r="B22" s="6"/>
      <c r="C22" s="7" t="s">
        <v>28</v>
      </c>
      <c r="D22" s="8">
        <v>647000</v>
      </c>
      <c r="E22" s="9"/>
      <c r="F22" s="9">
        <f t="shared" si="2"/>
        <v>647000</v>
      </c>
      <c r="G22" s="9">
        <v>197235.45</v>
      </c>
      <c r="H22" s="9">
        <v>197235.45</v>
      </c>
      <c r="I22" s="9">
        <f t="shared" si="3"/>
        <v>449764.55</v>
      </c>
    </row>
    <row r="23" spans="2:9" ht="22.5">
      <c r="B23" s="6"/>
      <c r="C23" s="7" t="s">
        <v>29</v>
      </c>
      <c r="D23" s="8">
        <v>10000</v>
      </c>
      <c r="E23" s="9"/>
      <c r="F23" s="9">
        <f t="shared" si="2"/>
        <v>10000</v>
      </c>
      <c r="G23" s="9">
        <v>1649.4</v>
      </c>
      <c r="H23" s="9">
        <v>1649.4</v>
      </c>
      <c r="I23" s="9">
        <f t="shared" si="3"/>
        <v>8350.6</v>
      </c>
    </row>
    <row r="24" spans="2:9" ht="12.75">
      <c r="B24" s="6"/>
      <c r="C24" s="7" t="s">
        <v>30</v>
      </c>
      <c r="D24" s="8">
        <v>372000</v>
      </c>
      <c r="E24" s="9"/>
      <c r="F24" s="9">
        <f t="shared" si="2"/>
        <v>372000</v>
      </c>
      <c r="G24" s="9">
        <v>149500.1</v>
      </c>
      <c r="H24" s="9">
        <v>149500.1</v>
      </c>
      <c r="I24" s="9">
        <f t="shared" si="3"/>
        <v>222499.9</v>
      </c>
    </row>
    <row r="25" spans="2:9" ht="22.5">
      <c r="B25" s="6"/>
      <c r="C25" s="7" t="s">
        <v>31</v>
      </c>
      <c r="D25" s="8">
        <v>170000</v>
      </c>
      <c r="E25" s="9"/>
      <c r="F25" s="9">
        <f t="shared" si="2"/>
        <v>170000</v>
      </c>
      <c r="G25" s="9">
        <v>39663.7</v>
      </c>
      <c r="H25" s="9">
        <v>39464.7</v>
      </c>
      <c r="I25" s="9">
        <f t="shared" si="3"/>
        <v>130336.3</v>
      </c>
    </row>
    <row r="26" spans="2:9" s="5" customFormat="1" ht="12.75">
      <c r="B26" s="26" t="s">
        <v>32</v>
      </c>
      <c r="C26" s="27"/>
      <c r="D26" s="11">
        <f>SUM(D27:D35)</f>
        <v>6344000</v>
      </c>
      <c r="E26" s="11">
        <f>SUM(E31)</f>
        <v>824515</v>
      </c>
      <c r="F26" s="11">
        <f>SUM(F27:F35)</f>
        <v>7168515</v>
      </c>
      <c r="G26" s="15">
        <f>SUM(G27:G35)</f>
        <v>2051276.49</v>
      </c>
      <c r="H26" s="15">
        <f>SUM(H27:H35)</f>
        <v>1923963.2</v>
      </c>
      <c r="I26" s="12">
        <f>SUM(I27:I35)</f>
        <v>5117238.51</v>
      </c>
    </row>
    <row r="27" spans="2:9" ht="12.75">
      <c r="B27" s="6"/>
      <c r="C27" s="7" t="s">
        <v>33</v>
      </c>
      <c r="D27" s="8">
        <v>481000</v>
      </c>
      <c r="E27" s="9"/>
      <c r="F27" s="9">
        <f>SUM(D27)</f>
        <v>481000</v>
      </c>
      <c r="G27" s="16">
        <v>49077.76</v>
      </c>
      <c r="H27" s="16">
        <v>49077.76</v>
      </c>
      <c r="I27" s="9">
        <f>SUM(F27-G27)</f>
        <v>431922.24</v>
      </c>
    </row>
    <row r="28" spans="2:9" ht="12.75">
      <c r="B28" s="6"/>
      <c r="C28" s="7" t="s">
        <v>34</v>
      </c>
      <c r="D28" s="8">
        <v>483000</v>
      </c>
      <c r="E28" s="9"/>
      <c r="F28" s="9">
        <f aca="true" t="shared" si="4" ref="F28:F35">SUM(D28)</f>
        <v>483000</v>
      </c>
      <c r="G28" s="16">
        <v>25734.31</v>
      </c>
      <c r="H28" s="9">
        <v>16344.11</v>
      </c>
      <c r="I28" s="9">
        <f aca="true" t="shared" si="5" ref="I28:I35">SUM(F28-G28)</f>
        <v>457265.69</v>
      </c>
    </row>
    <row r="29" spans="2:9" ht="22.5">
      <c r="B29" s="6"/>
      <c r="C29" s="7" t="s">
        <v>35</v>
      </c>
      <c r="D29" s="8">
        <v>1555000</v>
      </c>
      <c r="E29" s="9"/>
      <c r="F29" s="9">
        <f t="shared" si="4"/>
        <v>1555000</v>
      </c>
      <c r="G29" s="16">
        <v>273645.8</v>
      </c>
      <c r="H29" s="9">
        <v>250445.8</v>
      </c>
      <c r="I29" s="9">
        <f t="shared" si="5"/>
        <v>1281354.2</v>
      </c>
    </row>
    <row r="30" spans="2:9" ht="22.5">
      <c r="B30" s="6"/>
      <c r="C30" s="7" t="s">
        <v>36</v>
      </c>
      <c r="D30" s="8">
        <v>163000</v>
      </c>
      <c r="E30" s="9"/>
      <c r="F30" s="9">
        <f t="shared" si="4"/>
        <v>163000</v>
      </c>
      <c r="G30" s="16">
        <v>43248.33</v>
      </c>
      <c r="H30" s="16">
        <v>43248.33</v>
      </c>
      <c r="I30" s="9">
        <f t="shared" si="5"/>
        <v>119751.67</v>
      </c>
    </row>
    <row r="31" spans="2:9" ht="22.5">
      <c r="B31" s="6"/>
      <c r="C31" s="7" t="s">
        <v>37</v>
      </c>
      <c r="D31" s="8">
        <v>601000</v>
      </c>
      <c r="E31" s="9">
        <v>824515</v>
      </c>
      <c r="F31" s="9">
        <f>SUM(D31:E31)</f>
        <v>1425515</v>
      </c>
      <c r="G31" s="9">
        <v>1127097.71</v>
      </c>
      <c r="H31" s="9">
        <v>1127097.71</v>
      </c>
      <c r="I31" s="9">
        <f t="shared" si="5"/>
        <v>298417.29000000004</v>
      </c>
    </row>
    <row r="32" spans="2:9" ht="22.5">
      <c r="B32" s="6"/>
      <c r="C32" s="7" t="s">
        <v>38</v>
      </c>
      <c r="D32" s="8">
        <v>50000</v>
      </c>
      <c r="E32" s="9"/>
      <c r="F32" s="9">
        <f t="shared" si="4"/>
        <v>50000</v>
      </c>
      <c r="G32" s="9"/>
      <c r="H32" s="9"/>
      <c r="I32" s="9">
        <f t="shared" si="5"/>
        <v>50000</v>
      </c>
    </row>
    <row r="33" spans="2:9" ht="12.75">
      <c r="B33" s="6"/>
      <c r="C33" s="7" t="s">
        <v>39</v>
      </c>
      <c r="D33" s="8">
        <v>926000</v>
      </c>
      <c r="E33" s="9"/>
      <c r="F33" s="9">
        <f t="shared" si="4"/>
        <v>926000</v>
      </c>
      <c r="G33" s="9">
        <v>147750.79</v>
      </c>
      <c r="H33" s="9">
        <v>147750.79</v>
      </c>
      <c r="I33" s="9">
        <f t="shared" si="5"/>
        <v>778249.21</v>
      </c>
    </row>
    <row r="34" spans="2:9" ht="12.75">
      <c r="B34" s="6"/>
      <c r="C34" s="7" t="s">
        <v>40</v>
      </c>
      <c r="D34" s="8">
        <v>45000</v>
      </c>
      <c r="E34" s="9"/>
      <c r="F34" s="9">
        <f t="shared" si="4"/>
        <v>45000</v>
      </c>
      <c r="G34" s="9"/>
      <c r="H34" s="9"/>
      <c r="I34" s="9">
        <f t="shared" si="5"/>
        <v>45000</v>
      </c>
    </row>
    <row r="35" spans="2:9" ht="12.75">
      <c r="B35" s="6"/>
      <c r="C35" s="7" t="s">
        <v>41</v>
      </c>
      <c r="D35" s="8">
        <v>2040000</v>
      </c>
      <c r="E35" s="9"/>
      <c r="F35" s="9">
        <f t="shared" si="4"/>
        <v>2040000</v>
      </c>
      <c r="G35" s="9">
        <v>384721.79</v>
      </c>
      <c r="H35" s="9">
        <v>289998.7</v>
      </c>
      <c r="I35" s="9">
        <f t="shared" si="5"/>
        <v>1655278.21</v>
      </c>
    </row>
    <row r="36" spans="2:9" ht="12.75">
      <c r="B36" s="6"/>
      <c r="C36" s="7"/>
      <c r="D36" s="8"/>
      <c r="E36" s="9"/>
      <c r="F36" s="9"/>
      <c r="G36" s="9"/>
      <c r="H36" s="9"/>
      <c r="I36" s="9"/>
    </row>
    <row r="37" spans="2:9" ht="19.9" customHeight="1">
      <c r="B37" s="26" t="s">
        <v>42</v>
      </c>
      <c r="C37" s="27"/>
      <c r="D37" s="11">
        <f>SUM(D41)</f>
        <v>15000</v>
      </c>
      <c r="E37" s="9"/>
      <c r="F37" s="12">
        <f>SUM(F41)</f>
        <v>15000</v>
      </c>
      <c r="G37" s="17">
        <v>0</v>
      </c>
      <c r="H37" s="17">
        <v>0</v>
      </c>
      <c r="I37" s="17">
        <v>0</v>
      </c>
    </row>
    <row r="38" spans="2:9" ht="22.5">
      <c r="B38" s="6"/>
      <c r="C38" s="7" t="s">
        <v>43</v>
      </c>
      <c r="D38" s="8"/>
      <c r="E38" s="9"/>
      <c r="F38" s="9"/>
      <c r="G38" s="9"/>
      <c r="H38" s="9"/>
      <c r="I38" s="9"/>
    </row>
    <row r="39" spans="2:9" ht="22.5">
      <c r="B39" s="6"/>
      <c r="C39" s="7" t="s">
        <v>44</v>
      </c>
      <c r="D39" s="8"/>
      <c r="E39" s="9"/>
      <c r="F39" s="9"/>
      <c r="G39" s="9"/>
      <c r="H39" s="9"/>
      <c r="I39" s="9"/>
    </row>
    <row r="40" spans="2:9" ht="12.75">
      <c r="B40" s="6"/>
      <c r="C40" s="7" t="s">
        <v>45</v>
      </c>
      <c r="D40" s="8"/>
      <c r="E40" s="9"/>
      <c r="F40" s="9"/>
      <c r="G40" s="9"/>
      <c r="H40" s="9"/>
      <c r="I40" s="9"/>
    </row>
    <row r="41" spans="2:9" ht="13.5" thickBot="1">
      <c r="B41" s="18"/>
      <c r="C41" s="19" t="s">
        <v>46</v>
      </c>
      <c r="D41" s="20">
        <v>15000</v>
      </c>
      <c r="E41" s="21"/>
      <c r="F41" s="21">
        <f>SUM(D41)</f>
        <v>15000</v>
      </c>
      <c r="G41" s="21"/>
      <c r="H41" s="21"/>
      <c r="I41" s="21"/>
    </row>
    <row r="43" spans="4:9" ht="12.75">
      <c r="D43" s="23"/>
      <c r="G43" s="23"/>
      <c r="H43" s="23"/>
      <c r="I43" s="23"/>
    </row>
  </sheetData>
  <mergeCells count="11">
    <mergeCell ref="B8:C8"/>
    <mergeCell ref="B16:C16"/>
    <mergeCell ref="B26:C26"/>
    <mergeCell ref="B37:C37"/>
    <mergeCell ref="B1:I1"/>
    <mergeCell ref="B2:I2"/>
    <mergeCell ref="B3:I3"/>
    <mergeCell ref="B4:I4"/>
    <mergeCell ref="B5:C7"/>
    <mergeCell ref="D5:H5"/>
    <mergeCell ref="I5:I6"/>
  </mergeCells>
  <printOptions/>
  <pageMargins left="0.1968503937007874" right="0.31496062992125984" top="0.4330708661417323" bottom="0.31496062992125984" header="0.31496062992125984" footer="0.1574803149606299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Victor Rosas</dc:creator>
  <cp:keywords/>
  <dc:description/>
  <cp:lastModifiedBy>Luis Ramirez</cp:lastModifiedBy>
  <cp:lastPrinted>2018-05-24T21:08:05Z</cp:lastPrinted>
  <dcterms:created xsi:type="dcterms:W3CDTF">2018-05-24T17:35:42Z</dcterms:created>
  <dcterms:modified xsi:type="dcterms:W3CDTF">2018-05-24T21:21:57Z</dcterms:modified>
  <cp:category/>
  <cp:version/>
  <cp:contentType/>
  <cp:contentStatus/>
</cp:coreProperties>
</file>