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5200" windowHeight="11850" activeTab="0"/>
  </bookViews>
  <sheets>
    <sheet name="Notas Antiguedad de Saldos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<sst xmlns="http://schemas.openxmlformats.org/spreadsheetml/2006/main" count="154" uniqueCount="97">
  <si>
    <t>Pasivo Circulante:</t>
  </si>
  <si>
    <t xml:space="preserve">            Nombre del Ente: PROMOTORA TURISTICA DE GUERRERO</t>
  </si>
  <si>
    <r>
      <t xml:space="preserve">           6.2.13 Antigüedad de saldos de las cuentas y documentos por pagar,</t>
    </r>
    <r>
      <rPr>
        <b/>
        <u val="single"/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al 31 de Marzo de 2018.</t>
    </r>
  </si>
  <si>
    <t xml:space="preserve">            Nombre y número de la cuenta:      SERVICIOS PERSONALES POR PAGAR A CORTO PLAZO</t>
  </si>
  <si>
    <t>Periodo:  1er.Semestre 2018</t>
  </si>
  <si>
    <t>( 1 )</t>
  </si>
  <si>
    <t>( 2 )</t>
  </si>
  <si>
    <t>( 3 )</t>
  </si>
  <si>
    <t>( 4 )</t>
  </si>
  <si>
    <t>Número de  sub-cuenta</t>
  </si>
  <si>
    <t>Nombre de la sub-cuenta</t>
  </si>
  <si>
    <t>Saldo al cierre del periodo</t>
  </si>
  <si>
    <t>Antigüedad en número de días</t>
  </si>
  <si>
    <t>Menor o igual a 90</t>
  </si>
  <si>
    <t xml:space="preserve">de 90 a 180 </t>
  </si>
  <si>
    <t>de 181 a 365</t>
  </si>
  <si>
    <t>Mayor a 365</t>
  </si>
  <si>
    <t>2111-4</t>
  </si>
  <si>
    <t>Seguridad Social y Seguros por pagar a CP</t>
  </si>
  <si>
    <t>2111-4-14102</t>
  </si>
  <si>
    <t>APORTACIONES AL IMSS</t>
  </si>
  <si>
    <t>2111-4-14105</t>
  </si>
  <si>
    <t>APORTACIONES AL SEGURO DE CESANTIA EN EDAD AVANZADA Y VEJEZ</t>
  </si>
  <si>
    <t>2111-4-14202</t>
  </si>
  <si>
    <t>APORTACIONES AL INFONAVIT</t>
  </si>
  <si>
    <t>2111-4-14301</t>
  </si>
  <si>
    <t>APORTACIONES AL SAR</t>
  </si>
  <si>
    <t>Sub total  del rubro o cuenta (opcional)</t>
  </si>
  <si>
    <t>Nombre del Ente: PROMOTORA TURISTICA DE GUERRERO</t>
  </si>
  <si>
    <r>
      <t>Antigüedad de saldos de las cuentas y documentos por pagar,</t>
    </r>
    <r>
      <rPr>
        <b/>
        <u val="single"/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al 31 de Marzo de 2018.</t>
    </r>
  </si>
  <si>
    <t>Nombre y número de la cuenta :      PROVEEDORES POR PAGAR A CORTO PLAZO</t>
  </si>
  <si>
    <t>Periodo: 1er. Semestre 2018</t>
  </si>
  <si>
    <t>%</t>
  </si>
  <si>
    <t>2112-1</t>
  </si>
  <si>
    <t>Deudas por Adquisición de Bienes y Contratación de Servicios por Pagar a CP</t>
  </si>
  <si>
    <t>2112-1-000023</t>
  </si>
  <si>
    <t>IGNACIO ARÉVALO MÉNDEZ</t>
  </si>
  <si>
    <t>2112-1-000044</t>
  </si>
  <si>
    <t>MPIO.DE ACAPULCO DE JUAREZ GRO.</t>
  </si>
  <si>
    <t>2112-1-000045</t>
  </si>
  <si>
    <t>OFFICE DEPOT DE MÉXICO, S.A. DE C.V.</t>
  </si>
  <si>
    <t>2112-1-000070</t>
  </si>
  <si>
    <t>AMISTAD RAVOL S.A DE C.V</t>
  </si>
  <si>
    <t>2112-1-000092.</t>
  </si>
  <si>
    <t>YAMEL AHINET TORRES CONTRERAS</t>
  </si>
  <si>
    <t>2112-1-000099</t>
  </si>
  <si>
    <t>CARLOS ALCARAZ NAVA</t>
  </si>
  <si>
    <t>2112-1-000111</t>
  </si>
  <si>
    <t>CONSTRUCTORA NEBOFINE S.A DE C.V</t>
  </si>
  <si>
    <t>2112-1-010</t>
  </si>
  <si>
    <t>FILIMON MERLAN GILES</t>
  </si>
  <si>
    <t>2112-1-043</t>
  </si>
  <si>
    <t>ARTURO BETANCOURT SOTELO</t>
  </si>
  <si>
    <t>Nombre del Ente:      PROMOTORA TURISTICA DE GUERRERO</t>
  </si>
  <si>
    <t>Nombre y número de la cuenta: RETENCIONES Y CONTRIBUCIONES POR PAGAR A CORTO PLAZO</t>
  </si>
  <si>
    <t>2117-1</t>
  </si>
  <si>
    <t>I.V.A. POR PAGAR</t>
  </si>
  <si>
    <t>2117-1-1</t>
  </si>
  <si>
    <t>ARRENDAMIENTO CICI</t>
  </si>
  <si>
    <t>2117-2</t>
  </si>
  <si>
    <t>RETENCION DE  I.S.R. EN ARRENDAMIENTO</t>
  </si>
  <si>
    <t>2117-39801</t>
  </si>
  <si>
    <t>2% I.S.R.T.P.</t>
  </si>
  <si>
    <t>2117-71-1-01</t>
  </si>
  <si>
    <t>RETENCION DE I.S.R EN HONORARIOS</t>
  </si>
  <si>
    <t>2117-71-5-01</t>
  </si>
  <si>
    <t>I.S.R.  DE SALARIOS</t>
  </si>
  <si>
    <t>2117-71-9-1</t>
  </si>
  <si>
    <t>FONDO DE AHORRO</t>
  </si>
  <si>
    <r>
      <t>Antigüedad de saldos de las cuentas y documentos por pagar,</t>
    </r>
    <r>
      <rPr>
        <b/>
        <u val="single"/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al 31 de Marzo de 201.</t>
    </r>
  </si>
  <si>
    <t>Nombre y número de la cuenta: OTRAS CUENTAS POR PAGAR A CORTO PLAZO</t>
  </si>
  <si>
    <t>Periodo: 1er.Semestre 2018</t>
  </si>
  <si>
    <t>2119-9-01</t>
  </si>
  <si>
    <t>Acreedores diversos</t>
  </si>
  <si>
    <t>2119-9-01-001</t>
  </si>
  <si>
    <t>DEUDAS A LA SEFINA</t>
  </si>
  <si>
    <t>2119-9-01-003</t>
  </si>
  <si>
    <t>SEFINA - IMAGEN URBANA POR SU CUENTA - Acapulco Diamante</t>
  </si>
  <si>
    <t>2119-9-01-007</t>
  </si>
  <si>
    <t>INDEMNIZACION PAGADA POR LA SEFINA</t>
  </si>
  <si>
    <t>2119-9-01-010</t>
  </si>
  <si>
    <t>SCOTIABANK  INVERLAT S.A</t>
  </si>
  <si>
    <t>Nombre y número de la cuenta :      PROVEEDORES POR PAGAR A LARGO PLAZO</t>
  </si>
  <si>
    <t>2229</t>
  </si>
  <si>
    <t>Adquiscición de Bienes Inmuebles,Muebles e Intangibles</t>
  </si>
  <si>
    <t>2229-01-01</t>
  </si>
  <si>
    <t>MANUEL  RAYÓN TORRES</t>
  </si>
  <si>
    <t>2229-01-02</t>
  </si>
  <si>
    <t>LUIS GARCIA VILLANUEVA</t>
  </si>
  <si>
    <t>2229-01-03</t>
  </si>
  <si>
    <t>ROGELIO PANO GARCÍA</t>
  </si>
  <si>
    <t>2229-01-04</t>
  </si>
  <si>
    <t>FRANCISCO CHÁVEZ CARMONA</t>
  </si>
  <si>
    <t>2229-01-05</t>
  </si>
  <si>
    <t>RANULFO BUSTOS MORALES</t>
  </si>
  <si>
    <t>Totales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</si>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</sst>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04">
    <xf numFmtId="0" fontId="0" fillId="0" borderId="0" xfId="0"/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21" applyFont="1">
      <alignment/>
      <protection/>
    </xf>
    <xf numFmtId="0" fontId="5" fillId="0" borderId="0" xfId="21" applyFont="1" applyFill="1" applyAlignment="1">
      <alignment/>
      <protection/>
    </xf>
    <xf numFmtId="49" fontId="5" fillId="0" borderId="0" xfId="21" applyNumberFormat="1" applyFont="1" applyAlignment="1">
      <alignment horizontal="center"/>
      <protection/>
    </xf>
    <xf numFmtId="49" fontId="5" fillId="0" borderId="1" xfId="21" applyNumberFormat="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10" fontId="5" fillId="2" borderId="2" xfId="21" applyNumberFormat="1" applyFont="1" applyFill="1" applyBorder="1" applyAlignment="1">
      <alignment horizontal="center" vertical="center" wrapText="1"/>
      <protection/>
    </xf>
    <xf numFmtId="10" fontId="5" fillId="2" borderId="3" xfId="21" applyNumberFormat="1" applyFont="1" applyFill="1" applyBorder="1" applyAlignment="1">
      <alignment horizontal="center" vertical="center" wrapText="1"/>
      <protection/>
    </xf>
    <xf numFmtId="10" fontId="5" fillId="2" borderId="4" xfId="21" applyNumberFormat="1" applyFont="1" applyFill="1" applyBorder="1" applyAlignment="1">
      <alignment horizontal="center" vertical="center" wrapText="1"/>
      <protection/>
    </xf>
    <xf numFmtId="164" fontId="5" fillId="2" borderId="4" xfId="21" applyNumberFormat="1" applyFont="1" applyFill="1" applyBorder="1" applyAlignment="1">
      <alignment horizontal="center" vertical="center" wrapText="1"/>
      <protection/>
    </xf>
    <xf numFmtId="0" fontId="0" fillId="0" borderId="5" xfId="0" applyFont="1" applyBorder="1"/>
    <xf numFmtId="4" fontId="5" fillId="0" borderId="6" xfId="21" applyNumberFormat="1" applyFont="1" applyBorder="1" applyAlignment="1">
      <alignment horizontal="right" vertical="top" wrapText="1"/>
      <protection/>
    </xf>
    <xf numFmtId="4" fontId="5" fillId="0" borderId="7" xfId="21" applyNumberFormat="1" applyFont="1" applyBorder="1" applyAlignment="1">
      <alignment horizontal="right" vertical="top" wrapText="1"/>
      <protection/>
    </xf>
    <xf numFmtId="0" fontId="0" fillId="0" borderId="8" xfId="0" applyFont="1" applyBorder="1"/>
    <xf numFmtId="4" fontId="5" fillId="0" borderId="9" xfId="21" applyNumberFormat="1" applyFont="1" applyBorder="1" applyAlignment="1">
      <alignment horizontal="right" vertical="top" wrapText="1"/>
      <protection/>
    </xf>
    <xf numFmtId="4" fontId="5" fillId="0" borderId="10" xfId="21" applyNumberFormat="1" applyFont="1" applyBorder="1" applyAlignment="1">
      <alignment horizontal="right" vertical="top" wrapText="1"/>
      <protection/>
    </xf>
    <xf numFmtId="4" fontId="5" fillId="0" borderId="8" xfId="21" applyNumberFormat="1" applyFont="1" applyBorder="1" applyAlignment="1">
      <alignment horizontal="right" vertical="top" wrapText="1"/>
      <protection/>
    </xf>
    <xf numFmtId="4" fontId="5" fillId="0" borderId="11" xfId="21" applyNumberFormat="1" applyFont="1" applyBorder="1" applyAlignment="1">
      <alignment horizontal="right" vertical="top" wrapText="1"/>
      <protection/>
    </xf>
    <xf numFmtId="4" fontId="5" fillId="0" borderId="12" xfId="21" applyNumberFormat="1" applyFont="1" applyBorder="1" applyAlignment="1">
      <alignment horizontal="right" vertical="top" wrapText="1"/>
      <protection/>
    </xf>
    <xf numFmtId="0" fontId="5" fillId="0" borderId="13" xfId="21" applyFont="1" applyBorder="1">
      <alignment/>
      <protection/>
    </xf>
    <xf numFmtId="0" fontId="5" fillId="0" borderId="14" xfId="21" applyFont="1" applyBorder="1">
      <alignment/>
      <protection/>
    </xf>
    <xf numFmtId="4" fontId="8" fillId="0" borderId="4" xfId="21" applyNumberFormat="1" applyFont="1" applyFill="1" applyBorder="1" applyAlignment="1">
      <alignment horizontal="right" vertical="top" wrapText="1"/>
      <protection/>
    </xf>
    <xf numFmtId="4" fontId="5" fillId="0" borderId="4" xfId="21" applyNumberFormat="1" applyFont="1" applyBorder="1" applyAlignment="1">
      <alignment horizontal="right" vertical="top" wrapText="1"/>
      <protection/>
    </xf>
    <xf numFmtId="165" fontId="5" fillId="0" borderId="0" xfId="21" applyNumberFormat="1" applyFont="1" applyBorder="1" applyAlignment="1">
      <alignment horizontal="center" vertical="top" wrapText="1"/>
      <protection/>
    </xf>
    <xf numFmtId="165" fontId="5" fillId="0" borderId="0" xfId="21" applyNumberFormat="1" applyFont="1" applyBorder="1" applyAlignment="1">
      <alignment horizontal="left" vertical="top" wrapText="1"/>
      <protection/>
    </xf>
    <xf numFmtId="0" fontId="4" fillId="0" borderId="0" xfId="0" applyFont="1" applyAlignment="1">
      <alignment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/>
      <protection/>
    </xf>
    <xf numFmtId="0" fontId="8" fillId="0" borderId="0" xfId="21" applyFont="1" applyAlignment="1">
      <alignment/>
      <protection/>
    </xf>
    <xf numFmtId="0" fontId="4" fillId="0" borderId="0" xfId="21" applyFont="1" applyFill="1" applyAlignment="1">
      <alignment/>
      <protection/>
    </xf>
    <xf numFmtId="0" fontId="5" fillId="0" borderId="0" xfId="21" applyFont="1" applyFill="1">
      <alignment/>
      <protection/>
    </xf>
    <xf numFmtId="0" fontId="8" fillId="0" borderId="0" xfId="21" applyFont="1" applyFill="1" applyAlignment="1">
      <alignment/>
      <protection/>
    </xf>
    <xf numFmtId="4" fontId="5" fillId="0" borderId="6" xfId="21" applyNumberFormat="1" applyFont="1" applyBorder="1" applyAlignment="1">
      <alignment horizontal="right" wrapText="1"/>
      <protection/>
    </xf>
    <xf numFmtId="4" fontId="5" fillId="0" borderId="9" xfId="21" applyNumberFormat="1" applyFont="1" applyBorder="1" applyAlignment="1">
      <alignment horizontal="right" wrapText="1"/>
      <protection/>
    </xf>
    <xf numFmtId="4" fontId="5" fillId="0" borderId="10" xfId="21" applyNumberFormat="1" applyFont="1" applyBorder="1" applyAlignment="1">
      <alignment horizontal="right" wrapText="1"/>
      <protection/>
    </xf>
    <xf numFmtId="4" fontId="8" fillId="0" borderId="4" xfId="21" applyNumberFormat="1" applyFont="1" applyBorder="1" applyAlignment="1">
      <alignment horizontal="right" wrapText="1"/>
      <protection/>
    </xf>
    <xf numFmtId="4" fontId="5" fillId="0" borderId="0" xfId="21" applyNumberFormat="1" applyFont="1">
      <alignment/>
      <protection/>
    </xf>
    <xf numFmtId="0" fontId="5" fillId="0" borderId="0" xfId="21" applyFont="1" applyAlignment="1">
      <alignment/>
      <protection/>
    </xf>
    <xf numFmtId="0" fontId="5" fillId="0" borderId="0" xfId="22" applyFont="1" applyAlignment="1">
      <alignment horizontal="right"/>
      <protection/>
    </xf>
    <xf numFmtId="0" fontId="0" fillId="0" borderId="5" xfId="0" applyFont="1" applyBorder="1" quotePrefix="1"/>
    <xf numFmtId="14" fontId="0" fillId="0" borderId="8" xfId="0" applyNumberFormat="1" applyFont="1" applyBorder="1" quotePrefix="1"/>
    <xf numFmtId="0" fontId="0" fillId="0" borderId="8" xfId="0" applyFont="1" applyBorder="1" quotePrefix="1"/>
    <xf numFmtId="4" fontId="5" fillId="0" borderId="8" xfId="21" applyNumberFormat="1" applyFont="1" applyBorder="1" applyAlignment="1" quotePrefix="1">
      <alignment horizontal="right" vertical="top" wrapText="1"/>
      <protection/>
    </xf>
    <xf numFmtId="4" fontId="5" fillId="0" borderId="15" xfId="21" applyNumberFormat="1" applyFont="1" applyBorder="1" applyAlignment="1">
      <alignment horizontal="right" vertical="top" wrapText="1"/>
      <protection/>
    </xf>
    <xf numFmtId="4" fontId="5" fillId="0" borderId="16" xfId="21" applyNumberFormat="1" applyFont="1" applyBorder="1" applyAlignment="1">
      <alignment horizontal="right" wrapText="1"/>
      <protection/>
    </xf>
    <xf numFmtId="4" fontId="5" fillId="0" borderId="17" xfId="21" applyNumberFormat="1" applyFont="1" applyBorder="1" applyAlignment="1">
      <alignment horizontal="right" wrapText="1"/>
      <protection/>
    </xf>
    <xf numFmtId="4" fontId="5" fillId="0" borderId="16" xfId="21" applyNumberFormat="1" applyFont="1" applyBorder="1" applyAlignment="1">
      <alignment horizontal="center" vertical="top" wrapText="1"/>
      <protection/>
    </xf>
    <xf numFmtId="4" fontId="5" fillId="0" borderId="17" xfId="21" applyNumberFormat="1" applyFont="1" applyBorder="1" applyAlignment="1">
      <alignment horizontal="center" vertical="top" wrapText="1"/>
      <protection/>
    </xf>
    <xf numFmtId="4" fontId="8" fillId="0" borderId="3" xfId="21" applyNumberFormat="1" applyFont="1" applyBorder="1" applyAlignment="1">
      <alignment horizontal="right" wrapText="1"/>
      <protection/>
    </xf>
    <xf numFmtId="4" fontId="5" fillId="0" borderId="3" xfId="21" applyNumberFormat="1" applyFont="1" applyBorder="1" applyAlignment="1">
      <alignment horizontal="right" wrapText="1"/>
      <protection/>
    </xf>
    <xf numFmtId="4" fontId="5" fillId="0" borderId="8" xfId="21" applyNumberFormat="1" applyFont="1" applyBorder="1" applyAlignment="1" quotePrefix="1">
      <alignment horizontal="left" vertical="top" wrapText="1"/>
      <protection/>
    </xf>
    <xf numFmtId="4" fontId="5" fillId="0" borderId="11" xfId="21" applyNumberFormat="1" applyFont="1" applyBorder="1" applyAlignment="1">
      <alignment horizontal="right" wrapText="1"/>
      <protection/>
    </xf>
    <xf numFmtId="4" fontId="5" fillId="0" borderId="12" xfId="21" applyNumberFormat="1" applyFont="1" applyBorder="1" applyAlignment="1">
      <alignment horizontal="right" wrapText="1"/>
      <protection/>
    </xf>
    <xf numFmtId="4" fontId="5" fillId="0" borderId="18" xfId="21" applyNumberFormat="1" applyFont="1" applyBorder="1" applyAlignment="1">
      <alignment horizontal="center" vertical="top" wrapText="1"/>
      <protection/>
    </xf>
    <xf numFmtId="4" fontId="5" fillId="0" borderId="4" xfId="21" applyNumberFormat="1" applyFont="1" applyBorder="1" applyAlignment="1">
      <alignment horizontal="right" wrapText="1"/>
      <protection/>
    </xf>
    <xf numFmtId="4" fontId="5" fillId="0" borderId="0" xfId="21" applyNumberFormat="1" applyFont="1" applyBorder="1" applyAlignment="1">
      <alignment horizontal="center" vertical="top" wrapText="1"/>
      <protection/>
    </xf>
    <xf numFmtId="4" fontId="5" fillId="0" borderId="0" xfId="21" applyNumberFormat="1" applyFont="1" applyBorder="1" applyAlignment="1">
      <alignment horizontal="right" vertical="top" wrapText="1"/>
      <protection/>
    </xf>
    <xf numFmtId="10" fontId="5" fillId="0" borderId="5" xfId="21" applyNumberFormat="1" applyFont="1" applyFill="1" applyBorder="1" applyAlignment="1" quotePrefix="1">
      <alignment horizontal="center" wrapText="1"/>
      <protection/>
    </xf>
    <xf numFmtId="10" fontId="5" fillId="0" borderId="6" xfId="21" applyNumberFormat="1" applyFont="1" applyFill="1" applyBorder="1" applyAlignment="1">
      <alignment horizontal="center" wrapText="1"/>
      <protection/>
    </xf>
    <xf numFmtId="164" fontId="5" fillId="0" borderId="6" xfId="21" applyNumberFormat="1" applyFont="1" applyFill="1" applyBorder="1" applyAlignment="1">
      <alignment horizontal="center" wrapText="1"/>
      <protection/>
    </xf>
    <xf numFmtId="164" fontId="5" fillId="0" borderId="7" xfId="21" applyNumberFormat="1" applyFont="1" applyFill="1" applyBorder="1" applyAlignment="1">
      <alignment horizontal="center" wrapText="1"/>
      <protection/>
    </xf>
    <xf numFmtId="0" fontId="0" fillId="0" borderId="8" xfId="0" applyFont="1" applyBorder="1" applyAlignment="1" quotePrefix="1">
      <alignment/>
    </xf>
    <xf numFmtId="14" fontId="0" fillId="0" borderId="8" xfId="0" applyNumberFormat="1" applyFont="1" applyBorder="1" applyAlignment="1" quotePrefix="1">
      <alignment/>
    </xf>
    <xf numFmtId="4" fontId="5" fillId="0" borderId="8" xfId="21" applyNumberFormat="1" applyFont="1" applyBorder="1" applyAlignment="1">
      <alignment horizontal="right" wrapText="1"/>
      <protection/>
    </xf>
    <xf numFmtId="4" fontId="5" fillId="0" borderId="9" xfId="21" applyNumberFormat="1" applyFont="1" applyBorder="1" applyAlignment="1">
      <alignment horizontal="center" wrapText="1"/>
      <protection/>
    </xf>
    <xf numFmtId="4" fontId="8" fillId="0" borderId="9" xfId="21" applyNumberFormat="1" applyFont="1" applyBorder="1" applyAlignment="1">
      <alignment horizontal="right" wrapText="1"/>
      <protection/>
    </xf>
    <xf numFmtId="4" fontId="5" fillId="0" borderId="16" xfId="21" applyNumberFormat="1" applyFont="1" applyBorder="1" applyAlignment="1">
      <alignment horizontal="right" vertical="top" wrapText="1"/>
      <protection/>
    </xf>
    <xf numFmtId="4" fontId="5" fillId="0" borderId="17" xfId="21" applyNumberFormat="1" applyFont="1" applyBorder="1" applyAlignment="1">
      <alignment horizontal="right" vertical="top" wrapText="1"/>
      <protection/>
    </xf>
    <xf numFmtId="165" fontId="8" fillId="0" borderId="19" xfId="21" applyNumberFormat="1" applyFont="1" applyBorder="1" applyAlignment="1">
      <alignment horizontal="center" vertical="top" wrapText="1"/>
      <protection/>
    </xf>
    <xf numFmtId="165" fontId="8" fillId="0" borderId="3" xfId="21" applyNumberFormat="1" applyFont="1" applyBorder="1" applyAlignment="1">
      <alignment horizontal="left" vertical="top" wrapText="1"/>
      <protection/>
    </xf>
    <xf numFmtId="4" fontId="8" fillId="0" borderId="3" xfId="21" applyNumberFormat="1" applyFont="1" applyBorder="1" applyAlignment="1">
      <alignment horizontal="right" vertical="top" wrapText="1"/>
      <protection/>
    </xf>
    <xf numFmtId="165" fontId="5" fillId="0" borderId="0" xfId="21" applyNumberFormat="1" applyFont="1">
      <alignment/>
      <protection/>
    </xf>
    <xf numFmtId="0" fontId="5" fillId="0" borderId="0" xfId="23" applyFont="1">
      <alignment/>
      <protection/>
    </xf>
    <xf numFmtId="0" fontId="5" fillId="0" borderId="0" xfId="23" applyFont="1" applyAlignment="1">
      <alignment horizontal="justify"/>
      <protection/>
    </xf>
    <xf numFmtId="0" fontId="5" fillId="0" borderId="0" xfId="0" applyFont="1" applyFill="1" applyBorder="1" applyAlignment="1">
      <alignment horizontal="left" vertical="top" wrapText="1"/>
    </xf>
    <xf numFmtId="0" fontId="5" fillId="0" borderId="0" xfId="23" applyFont="1" applyFill="1">
      <alignment/>
      <protection/>
    </xf>
    <xf numFmtId="0" fontId="5" fillId="0" borderId="0" xfId="23" applyFont="1" applyFill="1" applyAlignment="1">
      <alignment horizontal="justify"/>
      <protection/>
    </xf>
    <xf numFmtId="166" fontId="5" fillId="0" borderId="0" xfId="20" applyFont="1" applyFill="1"/>
    <xf numFmtId="0" fontId="11" fillId="0" borderId="0" xfId="0" applyFont="1"/>
    <xf numFmtId="4" fontId="5" fillId="0" borderId="20" xfId="21" applyNumberFormat="1" applyFont="1" applyBorder="1" applyAlignment="1">
      <alignment horizontal="center" vertical="top" wrapText="1"/>
      <protection/>
    </xf>
    <xf numFmtId="4" fontId="5" fillId="0" borderId="13" xfId="21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6" fillId="0" borderId="0" xfId="21" applyFont="1" applyAlignment="1">
      <alignment horizontal="center"/>
      <protection/>
    </xf>
    <xf numFmtId="0" fontId="4" fillId="0" borderId="0" xfId="21" applyFont="1" applyFill="1" applyAlignment="1">
      <alignment horizontal="center"/>
      <protection/>
    </xf>
    <xf numFmtId="49" fontId="5" fillId="0" borderId="1" xfId="21" applyNumberFormat="1" applyFont="1" applyBorder="1" applyAlignment="1">
      <alignment horizontal="center"/>
      <protection/>
    </xf>
    <xf numFmtId="10" fontId="5" fillId="2" borderId="2" xfId="21" applyNumberFormat="1" applyFont="1" applyFill="1" applyBorder="1" applyAlignment="1">
      <alignment horizontal="center" vertical="center" wrapText="1"/>
      <protection/>
    </xf>
    <xf numFmtId="10" fontId="5" fillId="2" borderId="3" xfId="21" applyNumberFormat="1" applyFont="1" applyFill="1" applyBorder="1" applyAlignment="1">
      <alignment horizontal="center" vertical="center" wrapText="1"/>
      <protection/>
    </xf>
    <xf numFmtId="10" fontId="5" fillId="2" borderId="21" xfId="21" applyNumberFormat="1" applyFont="1" applyFill="1" applyBorder="1" applyAlignment="1">
      <alignment horizontal="center" vertical="center" wrapText="1"/>
      <protection/>
    </xf>
    <xf numFmtId="10" fontId="5" fillId="2" borderId="22" xfId="21" applyNumberFormat="1" applyFont="1" applyFill="1" applyBorder="1" applyAlignment="1">
      <alignment horizontal="center" vertical="center" wrapText="1"/>
      <protection/>
    </xf>
    <xf numFmtId="10" fontId="5" fillId="2" borderId="23" xfId="21" applyNumberFormat="1" applyFont="1" applyFill="1" applyBorder="1" applyAlignment="1">
      <alignment horizontal="center" vertical="center" wrapText="1"/>
      <protection/>
    </xf>
    <xf numFmtId="4" fontId="8" fillId="0" borderId="6" xfId="21" applyNumberFormat="1" applyFont="1" applyBorder="1" applyAlignment="1">
      <alignment horizontal="left" vertical="top" wrapText="1"/>
      <protection/>
    </xf>
    <xf numFmtId="4" fontId="9" fillId="0" borderId="9" xfId="21" applyNumberFormat="1" applyFont="1" applyBorder="1" applyAlignment="1">
      <alignment horizontal="left" vertical="top" wrapText="1"/>
      <protection/>
    </xf>
    <xf numFmtId="4" fontId="9" fillId="0" borderId="9" xfId="21" applyNumberFormat="1" applyFont="1" applyBorder="1" applyAlignment="1">
      <alignment horizontal="left" wrapText="1"/>
      <protection/>
    </xf>
    <xf numFmtId="4" fontId="10" fillId="0" borderId="6" xfId="21" applyNumberFormat="1" applyFont="1" applyBorder="1" applyAlignment="1">
      <alignment horizontal="left" wrapText="1"/>
      <protection/>
    </xf>
    <xf numFmtId="4" fontId="10" fillId="0" borderId="9" xfId="21" applyNumberFormat="1" applyFont="1" applyBorder="1" applyAlignment="1">
      <alignment horizontal="left" wrapText="1"/>
      <protection/>
    </xf>
    <xf numFmtId="4" fontId="5" fillId="0" borderId="24" xfId="21" applyNumberFormat="1" applyFont="1" applyBorder="1" applyAlignment="1">
      <alignment horizontal="center" vertical="top" wrapText="1"/>
      <protection/>
    </xf>
    <xf numFmtId="4" fontId="5" fillId="0" borderId="16" xfId="21" applyNumberFormat="1" applyFont="1" applyBorder="1" applyAlignment="1">
      <alignment horizontal="center" vertical="top" wrapText="1"/>
      <protection/>
    </xf>
    <xf numFmtId="10" fontId="8" fillId="0" borderId="6" xfId="21" applyNumberFormat="1" applyFont="1" applyFill="1" applyBorder="1" applyAlignment="1">
      <alignment horizontal="left" wrapText="1"/>
      <protection/>
    </xf>
    <xf numFmtId="165" fontId="8" fillId="0" borderId="25" xfId="21" applyNumberFormat="1" applyFont="1" applyBorder="1" applyAlignment="1">
      <alignment horizontal="center" vertical="top" wrapText="1"/>
      <protection/>
    </xf>
    <xf numFmtId="165" fontId="8" fillId="0" borderId="19" xfId="21" applyNumberFormat="1" applyFont="1" applyBorder="1" applyAlignment="1">
      <alignment horizontal="center" vertical="top" wrapText="1"/>
      <protection/>
    </xf>
    <xf numFmtId="4" fontId="5" fillId="0" borderId="8" xfId="21" applyNumberFormat="1" applyFont="1" applyBorder="1" applyAlignment="1">
      <alignment horizontal="center" wrapText="1"/>
      <protection/>
    </xf>
    <xf numFmtId="4" fontId="5" fillId="0" borderId="9" xfId="21" applyNumberFormat="1" applyFont="1" applyBorder="1" applyAlignment="1">
      <alignment horizont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 2" xfId="21"/>
    <cellStyle name="Normal_Formatos aspecto Financiero 2 2" xfId="22"/>
    <cellStyle name="Normal 7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100</xdr:row>
      <xdr:rowOff>19050</xdr:rowOff>
    </xdr:from>
    <xdr:to>
      <xdr:col>3</xdr:col>
      <xdr:colOff>762000</xdr:colOff>
      <xdr:row>102</xdr:row>
      <xdr:rowOff>104775</xdr:rowOff>
    </xdr:to>
    <xdr:sp macro="" textlink="">
      <xdr:nvSpPr>
        <xdr:cNvPr id="2" name="CuadroTexto 1"/>
        <xdr:cNvSpPr txBox="1"/>
      </xdr:nvSpPr>
      <xdr:spPr>
        <a:xfrm>
          <a:off x="666750" y="22469475"/>
          <a:ext cx="2200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Manlio Favio Pano Mendoza</a:t>
          </a:r>
        </a:p>
        <a:p>
          <a:pPr algn="ctr"/>
          <a:r>
            <a:rPr lang="es-MX" sz="1100"/>
            <a:t>Director</a:t>
          </a:r>
          <a:r>
            <a:rPr lang="es-MX" sz="1100" baseline="0"/>
            <a:t> General de PROTUR</a:t>
          </a:r>
          <a:endParaRPr lang="es-MX" sz="1100"/>
        </a:p>
      </xdr:txBody>
    </xdr:sp>
    <xdr:clientData/>
  </xdr:twoCellAnchor>
  <xdr:twoCellAnchor>
    <xdr:from>
      <xdr:col>5</xdr:col>
      <xdr:colOff>342900</xdr:colOff>
      <xdr:row>100</xdr:row>
      <xdr:rowOff>9525</xdr:rowOff>
    </xdr:from>
    <xdr:to>
      <xdr:col>7</xdr:col>
      <xdr:colOff>819150</xdr:colOff>
      <xdr:row>102</xdr:row>
      <xdr:rowOff>95250</xdr:rowOff>
    </xdr:to>
    <xdr:sp macro="" textlink="">
      <xdr:nvSpPr>
        <xdr:cNvPr id="3" name="CuadroTexto 2"/>
        <xdr:cNvSpPr txBox="1"/>
      </xdr:nvSpPr>
      <xdr:spPr>
        <a:xfrm>
          <a:off x="4048125" y="22459950"/>
          <a:ext cx="24669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Mtro. Nadim Saab Cabrera</a:t>
          </a:r>
        </a:p>
        <a:p>
          <a:pPr algn="ctr"/>
          <a:r>
            <a:rPr lang="es-MX" sz="1100"/>
            <a:t>Director</a:t>
          </a:r>
          <a:r>
            <a:rPr lang="es-MX" sz="1100" baseline="0"/>
            <a:t> de Finanzas y Administración</a:t>
          </a:r>
          <a:endParaRPr lang="es-MX" sz="1100"/>
        </a:p>
      </xdr:txBody>
    </xdr:sp>
    <xdr:clientData/>
  </xdr:twoCellAnchor>
  <xdr:twoCellAnchor>
    <xdr:from>
      <xdr:col>9</xdr:col>
      <xdr:colOff>352425</xdr:colOff>
      <xdr:row>100</xdr:row>
      <xdr:rowOff>0</xdr:rowOff>
    </xdr:from>
    <xdr:to>
      <xdr:col>12</xdr:col>
      <xdr:colOff>76200</xdr:colOff>
      <xdr:row>102</xdr:row>
      <xdr:rowOff>85725</xdr:rowOff>
    </xdr:to>
    <xdr:sp macro="" textlink="">
      <xdr:nvSpPr>
        <xdr:cNvPr id="4" name="CuadroTexto 3"/>
        <xdr:cNvSpPr txBox="1"/>
      </xdr:nvSpPr>
      <xdr:spPr>
        <a:xfrm>
          <a:off x="7667625" y="22450425"/>
          <a:ext cx="2200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Lucas Alarcon</a:t>
          </a:r>
          <a:r>
            <a:rPr lang="es-MX" sz="1100" baseline="0"/>
            <a:t> Miranda</a:t>
          </a:r>
        </a:p>
        <a:p>
          <a:pPr algn="ctr"/>
          <a:r>
            <a:rPr lang="es-MX" sz="1100" baseline="0"/>
            <a:t>Jefe de la Oficina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1"/>
  <sheetViews>
    <sheetView tabSelected="1" workbookViewId="0" topLeftCell="B1">
      <selection activeCell="J113" sqref="J113"/>
    </sheetView>
  </sheetViews>
  <sheetFormatPr defaultColWidth="11.421875" defaultRowHeight="12.75"/>
  <cols>
    <col min="1" max="1" width="6.00390625" style="0" customWidth="1"/>
    <col min="2" max="2" width="14.140625" style="0" customWidth="1"/>
    <col min="4" max="4" width="12.57421875" style="0" customWidth="1"/>
    <col min="6" max="6" width="15.57421875" style="0" customWidth="1"/>
    <col min="7" max="7" width="14.28125" style="0" customWidth="1"/>
    <col min="8" max="8" width="12.8515625" style="0" customWidth="1"/>
    <col min="10" max="10" width="14.28125" style="0" customWidth="1"/>
  </cols>
  <sheetData>
    <row r="1" spans="2:9" ht="18">
      <c r="B1" s="1" t="s">
        <v>0</v>
      </c>
      <c r="C1" s="2"/>
      <c r="D1" s="2"/>
      <c r="E1" s="2"/>
      <c r="F1" s="2"/>
      <c r="G1" s="2"/>
      <c r="H1" s="2"/>
      <c r="I1" s="2"/>
    </row>
    <row r="3" spans="2:10" s="3" customFormat="1" ht="16.5">
      <c r="B3" s="83" t="s">
        <v>1</v>
      </c>
      <c r="C3" s="83"/>
      <c r="D3" s="83"/>
      <c r="E3" s="83"/>
      <c r="F3" s="83"/>
      <c r="G3" s="83"/>
      <c r="H3" s="83"/>
      <c r="I3" s="83"/>
      <c r="J3" s="83"/>
    </row>
    <row r="4" spans="2:10" s="3" customFormat="1" ht="16.5">
      <c r="B4" s="84" t="s">
        <v>2</v>
      </c>
      <c r="C4" s="84"/>
      <c r="D4" s="84"/>
      <c r="E4" s="84"/>
      <c r="F4" s="84"/>
      <c r="G4" s="84"/>
      <c r="H4" s="84"/>
      <c r="I4" s="84"/>
      <c r="J4" s="84"/>
    </row>
    <row r="5" spans="2:10" s="3" customFormat="1" ht="16.5">
      <c r="B5" s="85" t="s">
        <v>3</v>
      </c>
      <c r="C5" s="85"/>
      <c r="D5" s="85"/>
      <c r="E5" s="85"/>
      <c r="F5" s="85"/>
      <c r="G5" s="85"/>
      <c r="H5" s="85"/>
      <c r="I5" s="85"/>
      <c r="J5" s="85"/>
    </row>
    <row r="6" spans="3:10" s="3" customFormat="1" ht="16.5">
      <c r="C6" s="4"/>
      <c r="D6" s="4"/>
      <c r="E6" s="4" t="s">
        <v>4</v>
      </c>
      <c r="F6" s="4"/>
      <c r="G6" s="4"/>
      <c r="H6" s="4"/>
      <c r="I6" s="4"/>
      <c r="J6" s="4"/>
    </row>
    <row r="7" spans="2:11" s="3" customFormat="1" ht="16.5">
      <c r="B7" s="5" t="s">
        <v>5</v>
      </c>
      <c r="C7" s="5" t="s">
        <v>6</v>
      </c>
      <c r="D7" s="5"/>
      <c r="E7" s="5"/>
      <c r="F7" s="6" t="s">
        <v>7</v>
      </c>
      <c r="G7" s="86" t="s">
        <v>8</v>
      </c>
      <c r="H7" s="86"/>
      <c r="I7" s="86"/>
      <c r="J7" s="86"/>
      <c r="K7" s="7"/>
    </row>
    <row r="8" spans="2:10" s="3" customFormat="1" ht="16.5">
      <c r="B8" s="87" t="s">
        <v>9</v>
      </c>
      <c r="C8" s="87" t="s">
        <v>10</v>
      </c>
      <c r="D8" s="8"/>
      <c r="E8" s="8"/>
      <c r="F8" s="87" t="s">
        <v>11</v>
      </c>
      <c r="G8" s="89" t="s">
        <v>12</v>
      </c>
      <c r="H8" s="90"/>
      <c r="I8" s="90"/>
      <c r="J8" s="91"/>
    </row>
    <row r="9" spans="2:10" s="3" customFormat="1" ht="33">
      <c r="B9" s="88"/>
      <c r="C9" s="88"/>
      <c r="D9" s="9"/>
      <c r="E9" s="9"/>
      <c r="F9" s="88"/>
      <c r="G9" s="10" t="s">
        <v>13</v>
      </c>
      <c r="H9" s="11" t="s">
        <v>14</v>
      </c>
      <c r="I9" s="11" t="s">
        <v>15</v>
      </c>
      <c r="J9" s="11" t="s">
        <v>16</v>
      </c>
    </row>
    <row r="10" spans="2:10" s="3" customFormat="1" ht="16.9" customHeight="1">
      <c r="B10" s="12" t="s">
        <v>17</v>
      </c>
      <c r="C10" s="92" t="s">
        <v>18</v>
      </c>
      <c r="D10" s="92"/>
      <c r="E10" s="92"/>
      <c r="F10" s="13"/>
      <c r="G10" s="13"/>
      <c r="H10" s="13"/>
      <c r="I10" s="13"/>
      <c r="J10" s="14"/>
    </row>
    <row r="11" spans="2:10" s="3" customFormat="1" ht="16.5" customHeight="1">
      <c r="B11" s="15" t="s">
        <v>19</v>
      </c>
      <c r="C11" s="93" t="s">
        <v>20</v>
      </c>
      <c r="D11" s="93"/>
      <c r="E11" s="93"/>
      <c r="F11" s="16">
        <v>123204.8</v>
      </c>
      <c r="G11" s="16">
        <v>123204.8</v>
      </c>
      <c r="H11" s="16"/>
      <c r="I11" s="16"/>
      <c r="J11" s="17"/>
    </row>
    <row r="12" spans="2:10" s="3" customFormat="1" ht="31.15" customHeight="1">
      <c r="B12" s="15" t="s">
        <v>21</v>
      </c>
      <c r="C12" s="93" t="s">
        <v>22</v>
      </c>
      <c r="D12" s="93"/>
      <c r="E12" s="93"/>
      <c r="F12" s="16">
        <v>-8899.46</v>
      </c>
      <c r="G12" s="16">
        <v>-8899.46</v>
      </c>
      <c r="H12" s="16"/>
      <c r="I12" s="16"/>
      <c r="J12" s="17"/>
    </row>
    <row r="13" spans="2:10" s="3" customFormat="1" ht="16.5" customHeight="1">
      <c r="B13" s="15" t="s">
        <v>23</v>
      </c>
      <c r="C13" s="93" t="s">
        <v>24</v>
      </c>
      <c r="D13" s="93"/>
      <c r="E13" s="93"/>
      <c r="F13" s="16">
        <v>93984.53</v>
      </c>
      <c r="G13" s="16">
        <v>93984.53</v>
      </c>
      <c r="H13" s="16"/>
      <c r="I13" s="16"/>
      <c r="J13" s="17"/>
    </row>
    <row r="14" spans="2:10" s="3" customFormat="1" ht="15.6" customHeight="1">
      <c r="B14" s="15" t="s">
        <v>25</v>
      </c>
      <c r="C14" s="93" t="s">
        <v>26</v>
      </c>
      <c r="D14" s="93"/>
      <c r="E14" s="93"/>
      <c r="F14" s="16">
        <v>10939.95</v>
      </c>
      <c r="G14" s="16">
        <v>10939.95</v>
      </c>
      <c r="H14" s="16"/>
      <c r="I14" s="16"/>
      <c r="J14" s="17"/>
    </row>
    <row r="15" spans="2:10" s="3" customFormat="1" ht="16.5">
      <c r="B15" s="18"/>
      <c r="C15" s="16"/>
      <c r="D15" s="16"/>
      <c r="E15" s="16"/>
      <c r="F15" s="19"/>
      <c r="G15" s="19"/>
      <c r="H15" s="19"/>
      <c r="I15" s="19"/>
      <c r="J15" s="20"/>
    </row>
    <row r="16" spans="2:10" s="3" customFormat="1" ht="16.5" customHeight="1">
      <c r="B16" s="81" t="s">
        <v>27</v>
      </c>
      <c r="C16" s="82"/>
      <c r="D16" s="21"/>
      <c r="E16" s="22"/>
      <c r="F16" s="23">
        <f>SUM(F11:F15)</f>
        <v>219229.82</v>
      </c>
      <c r="G16" s="24">
        <f>SUM(G11:G15)</f>
        <v>219229.82</v>
      </c>
      <c r="H16" s="24">
        <f>SUM(H11:H15)</f>
        <v>0</v>
      </c>
      <c r="I16" s="24">
        <f>SUM(I11:I15)</f>
        <v>0</v>
      </c>
      <c r="J16" s="24">
        <f>SUM(J11:J15)</f>
        <v>0</v>
      </c>
    </row>
    <row r="17" spans="2:10" s="3" customFormat="1" ht="16.5">
      <c r="B17" s="25"/>
      <c r="C17" s="25"/>
      <c r="D17" s="25"/>
      <c r="E17" s="25"/>
      <c r="F17" s="26"/>
      <c r="G17" s="26"/>
      <c r="H17" s="26"/>
      <c r="I17" s="26"/>
      <c r="J17" s="26"/>
    </row>
    <row r="18" spans="3:8" s="3" customFormat="1" ht="19.5" customHeight="1">
      <c r="C18" s="27" t="s">
        <v>28</v>
      </c>
      <c r="E18" s="28"/>
      <c r="F18" s="28"/>
      <c r="G18" s="28"/>
      <c r="H18" s="28"/>
    </row>
    <row r="19" spans="3:8" s="3" customFormat="1" ht="16.5">
      <c r="C19" s="29" t="s">
        <v>29</v>
      </c>
      <c r="F19" s="30"/>
      <c r="G19" s="30"/>
      <c r="H19" s="30"/>
    </row>
    <row r="20" spans="3:9" s="3" customFormat="1" ht="16.5">
      <c r="C20" s="31" t="s">
        <v>30</v>
      </c>
      <c r="D20" s="32"/>
      <c r="E20" s="32"/>
      <c r="G20" s="33"/>
      <c r="H20" s="33"/>
      <c r="I20" s="33"/>
    </row>
    <row r="21" spans="3:9" s="3" customFormat="1" ht="16.5">
      <c r="C21" s="31"/>
      <c r="D21" s="32"/>
      <c r="E21" s="4" t="s">
        <v>31</v>
      </c>
      <c r="G21" s="33"/>
      <c r="H21" s="33"/>
      <c r="I21" s="33"/>
    </row>
    <row r="22" spans="2:11" s="3" customFormat="1" ht="16.5">
      <c r="B22" s="5" t="s">
        <v>5</v>
      </c>
      <c r="C22" s="5" t="s">
        <v>6</v>
      </c>
      <c r="D22" s="5"/>
      <c r="E22" s="5"/>
      <c r="F22" s="6" t="s">
        <v>7</v>
      </c>
      <c r="G22" s="86" t="s">
        <v>8</v>
      </c>
      <c r="H22" s="86"/>
      <c r="I22" s="86"/>
      <c r="J22" s="86"/>
      <c r="K22" s="7"/>
    </row>
    <row r="23" spans="2:10" s="3" customFormat="1" ht="17.25" customHeight="1">
      <c r="B23" s="87" t="s">
        <v>9</v>
      </c>
      <c r="C23" s="87" t="s">
        <v>10</v>
      </c>
      <c r="D23" s="8"/>
      <c r="E23" s="8"/>
      <c r="F23" s="87" t="s">
        <v>32</v>
      </c>
      <c r="G23" s="89" t="s">
        <v>12</v>
      </c>
      <c r="H23" s="90"/>
      <c r="I23" s="90"/>
      <c r="J23" s="91"/>
    </row>
    <row r="24" spans="2:10" s="3" customFormat="1" ht="29.25" customHeight="1">
      <c r="B24" s="88"/>
      <c r="C24" s="88"/>
      <c r="D24" s="9"/>
      <c r="E24" s="9"/>
      <c r="F24" s="88"/>
      <c r="G24" s="10" t="s">
        <v>13</v>
      </c>
      <c r="H24" s="11" t="s">
        <v>14</v>
      </c>
      <c r="I24" s="11" t="s">
        <v>15</v>
      </c>
      <c r="J24" s="11" t="s">
        <v>16</v>
      </c>
    </row>
    <row r="25" spans="2:10" s="3" customFormat="1" ht="30" customHeight="1">
      <c r="B25" s="12" t="s">
        <v>33</v>
      </c>
      <c r="C25" s="92" t="s">
        <v>34</v>
      </c>
      <c r="D25" s="92"/>
      <c r="E25" s="92"/>
      <c r="F25" s="34"/>
      <c r="G25" s="34"/>
      <c r="H25" s="13"/>
      <c r="I25" s="13"/>
      <c r="J25" s="14"/>
    </row>
    <row r="26" spans="2:10" s="3" customFormat="1" ht="15.6" customHeight="1">
      <c r="B26" s="15" t="s">
        <v>35</v>
      </c>
      <c r="C26" s="93" t="s">
        <v>36</v>
      </c>
      <c r="D26" s="93"/>
      <c r="E26" s="93"/>
      <c r="F26" s="35">
        <v>23200</v>
      </c>
      <c r="G26" s="35">
        <v>23200</v>
      </c>
      <c r="H26" s="35"/>
      <c r="I26" s="35"/>
      <c r="J26" s="36"/>
    </row>
    <row r="27" spans="2:10" s="3" customFormat="1" ht="15.6" customHeight="1">
      <c r="B27" s="15" t="s">
        <v>37</v>
      </c>
      <c r="C27" s="93" t="s">
        <v>38</v>
      </c>
      <c r="D27" s="93"/>
      <c r="E27" s="93"/>
      <c r="F27" s="35">
        <v>1715</v>
      </c>
      <c r="G27" s="35"/>
      <c r="H27" s="35"/>
      <c r="I27" s="35">
        <v>1715</v>
      </c>
      <c r="J27" s="36"/>
    </row>
    <row r="28" spans="2:10" s="3" customFormat="1" ht="15.6" customHeight="1">
      <c r="B28" s="15" t="s">
        <v>39</v>
      </c>
      <c r="C28" s="93" t="s">
        <v>40</v>
      </c>
      <c r="D28" s="93"/>
      <c r="E28" s="93"/>
      <c r="F28" s="35">
        <v>10802.6</v>
      </c>
      <c r="G28" s="35">
        <v>10802.6</v>
      </c>
      <c r="H28" s="35"/>
      <c r="I28" s="35"/>
      <c r="J28" s="36"/>
    </row>
    <row r="29" spans="2:10" s="3" customFormat="1" ht="15.6" customHeight="1">
      <c r="B29" s="15" t="s">
        <v>41</v>
      </c>
      <c r="C29" s="93" t="s">
        <v>42</v>
      </c>
      <c r="D29" s="93"/>
      <c r="E29" s="93"/>
      <c r="F29" s="35">
        <v>2398.88</v>
      </c>
      <c r="G29" s="35">
        <v>2398.88</v>
      </c>
      <c r="H29" s="35"/>
      <c r="I29" s="35"/>
      <c r="J29" s="36"/>
    </row>
    <row r="30" spans="2:10" s="3" customFormat="1" ht="15.6" customHeight="1">
      <c r="B30" s="15" t="s">
        <v>43</v>
      </c>
      <c r="C30" s="93" t="s">
        <v>44</v>
      </c>
      <c r="D30" s="93"/>
      <c r="E30" s="93"/>
      <c r="F30" s="35">
        <v>6991.32</v>
      </c>
      <c r="G30" s="35">
        <v>6991.32</v>
      </c>
      <c r="H30" s="35"/>
      <c r="I30" s="35"/>
      <c r="J30" s="36"/>
    </row>
    <row r="31" spans="2:10" s="3" customFormat="1" ht="15" customHeight="1">
      <c r="B31" s="15" t="s">
        <v>45</v>
      </c>
      <c r="C31" s="93" t="s">
        <v>46</v>
      </c>
      <c r="D31" s="93"/>
      <c r="E31" s="93"/>
      <c r="F31" s="35">
        <v>30000</v>
      </c>
      <c r="G31" s="35"/>
      <c r="H31" s="35"/>
      <c r="I31" s="35">
        <v>30000</v>
      </c>
      <c r="J31" s="36"/>
    </row>
    <row r="32" spans="2:10" s="3" customFormat="1" ht="15.6" customHeight="1">
      <c r="B32" s="15" t="s">
        <v>47</v>
      </c>
      <c r="C32" s="93" t="s">
        <v>48</v>
      </c>
      <c r="D32" s="93"/>
      <c r="E32" s="93"/>
      <c r="F32" s="35">
        <v>4725.26</v>
      </c>
      <c r="G32" s="35"/>
      <c r="H32" s="35">
        <v>4725.26</v>
      </c>
      <c r="I32" s="35"/>
      <c r="J32" s="36"/>
    </row>
    <row r="33" spans="2:10" s="3" customFormat="1" ht="15.6" customHeight="1">
      <c r="B33" s="15" t="s">
        <v>49</v>
      </c>
      <c r="C33" s="93" t="s">
        <v>50</v>
      </c>
      <c r="D33" s="93"/>
      <c r="E33" s="93"/>
      <c r="F33" s="35">
        <v>427850.87</v>
      </c>
      <c r="G33" s="35"/>
      <c r="H33" s="35"/>
      <c r="I33" s="35"/>
      <c r="J33" s="36">
        <v>427850.87</v>
      </c>
    </row>
    <row r="34" spans="2:10" s="3" customFormat="1" ht="15.6" customHeight="1">
      <c r="B34" s="15" t="s">
        <v>51</v>
      </c>
      <c r="C34" s="93" t="s">
        <v>52</v>
      </c>
      <c r="D34" s="93"/>
      <c r="E34" s="93"/>
      <c r="F34" s="35">
        <v>5000</v>
      </c>
      <c r="G34" s="35"/>
      <c r="H34" s="35"/>
      <c r="I34" s="35"/>
      <c r="J34" s="36">
        <v>5000</v>
      </c>
    </row>
    <row r="35" spans="2:11" s="3" customFormat="1" ht="16.15" customHeight="1">
      <c r="B35" s="81" t="s">
        <v>27</v>
      </c>
      <c r="C35" s="82"/>
      <c r="D35" s="21"/>
      <c r="E35" s="22"/>
      <c r="F35" s="37">
        <f>SUM(F26:F34)</f>
        <v>512683.93</v>
      </c>
      <c r="G35" s="37">
        <f>SUM(G26:G34)</f>
        <v>43392.799999999996</v>
      </c>
      <c r="H35" s="37">
        <f>SUM(H26:H34)</f>
        <v>4725.26</v>
      </c>
      <c r="I35" s="37">
        <f>SUM(I26:I34)</f>
        <v>31715</v>
      </c>
      <c r="J35" s="37">
        <f>SUM(J26:J34)</f>
        <v>432850.87</v>
      </c>
      <c r="K35" s="38"/>
    </row>
    <row r="36" spans="8:11" s="3" customFormat="1" ht="16.5">
      <c r="H36" s="39"/>
      <c r="J36" s="38"/>
      <c r="K36" s="40"/>
    </row>
    <row r="37" spans="8:11" s="3" customFormat="1" ht="16.5">
      <c r="H37" s="39"/>
      <c r="J37" s="38"/>
      <c r="K37" s="40"/>
    </row>
    <row r="38" spans="3:10" s="3" customFormat="1" ht="16.5">
      <c r="C38" s="27" t="s">
        <v>53</v>
      </c>
      <c r="D38" s="27"/>
      <c r="E38" s="27"/>
      <c r="G38" s="28"/>
      <c r="H38" s="28"/>
      <c r="I38" s="28"/>
      <c r="J38" s="28"/>
    </row>
    <row r="39" spans="3:10" s="3" customFormat="1" ht="16.5">
      <c r="C39" s="29" t="s">
        <v>29</v>
      </c>
      <c r="D39" s="29"/>
      <c r="E39" s="29"/>
      <c r="H39" s="30"/>
      <c r="I39" s="30"/>
      <c r="J39" s="30"/>
    </row>
    <row r="40" spans="3:11" s="3" customFormat="1" ht="16.5">
      <c r="C40" s="4" t="s">
        <v>54</v>
      </c>
      <c r="D40" s="4"/>
      <c r="E40" s="4"/>
      <c r="F40" s="32"/>
      <c r="G40" s="32"/>
      <c r="I40" s="33"/>
      <c r="J40" s="33"/>
      <c r="K40" s="33"/>
    </row>
    <row r="41" spans="3:11" s="3" customFormat="1" ht="16.5">
      <c r="C41" s="4"/>
      <c r="D41" s="4"/>
      <c r="E41" s="4"/>
      <c r="F41" s="4" t="s">
        <v>31</v>
      </c>
      <c r="G41" s="32"/>
      <c r="H41" s="4"/>
      <c r="I41" s="33"/>
      <c r="J41" s="33"/>
      <c r="K41" s="33"/>
    </row>
    <row r="42" spans="2:11" s="3" customFormat="1" ht="16.5">
      <c r="B42" s="5" t="s">
        <v>5</v>
      </c>
      <c r="C42" s="5" t="s">
        <v>6</v>
      </c>
      <c r="D42" s="5"/>
      <c r="E42" s="5"/>
      <c r="F42" s="6" t="s">
        <v>7</v>
      </c>
      <c r="G42" s="86" t="s">
        <v>8</v>
      </c>
      <c r="H42" s="86"/>
      <c r="I42" s="86"/>
      <c r="J42" s="86"/>
      <c r="K42" s="7"/>
    </row>
    <row r="43" spans="2:10" s="3" customFormat="1" ht="16.5">
      <c r="B43" s="87" t="s">
        <v>9</v>
      </c>
      <c r="C43" s="87" t="s">
        <v>10</v>
      </c>
      <c r="D43" s="8"/>
      <c r="E43" s="8"/>
      <c r="F43" s="87" t="s">
        <v>11</v>
      </c>
      <c r="G43" s="89" t="s">
        <v>12</v>
      </c>
      <c r="H43" s="90"/>
      <c r="I43" s="90"/>
      <c r="J43" s="91"/>
    </row>
    <row r="44" spans="2:10" s="3" customFormat="1" ht="33">
      <c r="B44" s="88"/>
      <c r="C44" s="88"/>
      <c r="D44" s="9"/>
      <c r="E44" s="9"/>
      <c r="F44" s="88"/>
      <c r="G44" s="10" t="s">
        <v>13</v>
      </c>
      <c r="H44" s="11" t="s">
        <v>14</v>
      </c>
      <c r="I44" s="11" t="s">
        <v>15</v>
      </c>
      <c r="J44" s="11" t="s">
        <v>16</v>
      </c>
    </row>
    <row r="45" spans="2:10" s="3" customFormat="1" ht="17.45" customHeight="1">
      <c r="B45" s="41" t="s">
        <v>55</v>
      </c>
      <c r="C45" s="95" t="s">
        <v>56</v>
      </c>
      <c r="D45" s="95"/>
      <c r="E45" s="95"/>
      <c r="F45" s="13"/>
      <c r="G45" s="13"/>
      <c r="H45" s="13"/>
      <c r="I45" s="13"/>
      <c r="J45" s="14"/>
    </row>
    <row r="46" spans="2:10" s="3" customFormat="1" ht="18" customHeight="1">
      <c r="B46" s="42" t="s">
        <v>57</v>
      </c>
      <c r="C46" s="94" t="s">
        <v>58</v>
      </c>
      <c r="D46" s="94"/>
      <c r="E46" s="94"/>
      <c r="F46" s="35">
        <v>2.16</v>
      </c>
      <c r="G46" s="35">
        <v>2.16</v>
      </c>
      <c r="H46" s="35"/>
      <c r="I46" s="35"/>
      <c r="J46" s="36"/>
    </row>
    <row r="47" spans="2:10" s="3" customFormat="1" ht="18.6" customHeight="1">
      <c r="B47" s="15" t="s">
        <v>59</v>
      </c>
      <c r="C47" s="96" t="s">
        <v>60</v>
      </c>
      <c r="D47" s="96"/>
      <c r="E47" s="96"/>
      <c r="F47" s="35">
        <v>-4.2</v>
      </c>
      <c r="G47" s="35">
        <v>-4.2</v>
      </c>
      <c r="H47" s="35"/>
      <c r="I47" s="35"/>
      <c r="J47" s="36"/>
    </row>
    <row r="48" spans="2:10" s="3" customFormat="1" ht="16.5">
      <c r="B48" s="15" t="s">
        <v>61</v>
      </c>
      <c r="C48" s="94" t="s">
        <v>62</v>
      </c>
      <c r="D48" s="94"/>
      <c r="E48" s="94"/>
      <c r="F48" s="35">
        <v>1053481.66</v>
      </c>
      <c r="G48" s="35"/>
      <c r="H48" s="35"/>
      <c r="I48" s="35"/>
      <c r="J48" s="36">
        <v>1053481.66</v>
      </c>
    </row>
    <row r="49" spans="2:10" s="3" customFormat="1" ht="15" customHeight="1">
      <c r="B49" s="43" t="s">
        <v>63</v>
      </c>
      <c r="C49" s="94" t="s">
        <v>64</v>
      </c>
      <c r="D49" s="94"/>
      <c r="E49" s="94"/>
      <c r="F49" s="35">
        <v>-0.87</v>
      </c>
      <c r="G49" s="35">
        <v>-0.87</v>
      </c>
      <c r="H49" s="35"/>
      <c r="I49" s="35"/>
      <c r="J49" s="36"/>
    </row>
    <row r="50" spans="2:10" s="3" customFormat="1" ht="16.5" customHeight="1">
      <c r="B50" s="15" t="s">
        <v>65</v>
      </c>
      <c r="C50" s="94" t="s">
        <v>66</v>
      </c>
      <c r="D50" s="94"/>
      <c r="E50" s="94"/>
      <c r="F50" s="35">
        <v>182419.8</v>
      </c>
      <c r="G50" s="35">
        <v>182419.8</v>
      </c>
      <c r="H50" s="35"/>
      <c r="I50" s="35"/>
      <c r="J50" s="36"/>
    </row>
    <row r="51" spans="2:10" s="3" customFormat="1" ht="14.45" customHeight="1">
      <c r="B51" s="44" t="s">
        <v>67</v>
      </c>
      <c r="C51" s="94" t="s">
        <v>68</v>
      </c>
      <c r="D51" s="94"/>
      <c r="E51" s="94"/>
      <c r="F51" s="35">
        <v>124510.29</v>
      </c>
      <c r="G51" s="35">
        <v>124510.29</v>
      </c>
      <c r="H51" s="35"/>
      <c r="I51" s="35"/>
      <c r="J51" s="36"/>
    </row>
    <row r="52" spans="2:10" s="3" customFormat="1" ht="16.5">
      <c r="B52" s="45"/>
      <c r="C52" s="19"/>
      <c r="D52" s="19"/>
      <c r="E52" s="19"/>
      <c r="F52" s="46"/>
      <c r="G52" s="46"/>
      <c r="H52" s="46"/>
      <c r="I52" s="46"/>
      <c r="J52" s="47"/>
    </row>
    <row r="53" spans="2:10" s="3" customFormat="1" ht="16.5">
      <c r="B53" s="97" t="s">
        <v>27</v>
      </c>
      <c r="C53" s="98"/>
      <c r="D53" s="48"/>
      <c r="E53" s="49"/>
      <c r="F53" s="50">
        <f>SUM(F45:F52)</f>
        <v>1360408.8399999999</v>
      </c>
      <c r="G53" s="51">
        <f>SUM(G45:G52)</f>
        <v>306927.18</v>
      </c>
      <c r="H53" s="51">
        <f>SUM(H45:H52)</f>
        <v>0</v>
      </c>
      <c r="I53" s="51">
        <f>SUM(I45:I52)</f>
        <v>0</v>
      </c>
      <c r="J53" s="51">
        <f>SUM(J45:J52)</f>
        <v>1053481.66</v>
      </c>
    </row>
    <row r="54" s="3" customFormat="1" ht="16.5"/>
    <row r="55" spans="8:11" s="3" customFormat="1" ht="16.5">
      <c r="H55" s="39"/>
      <c r="K55" s="40"/>
    </row>
    <row r="56" spans="3:10" s="3" customFormat="1" ht="16.5">
      <c r="C56" s="27" t="s">
        <v>28</v>
      </c>
      <c r="D56" s="27"/>
      <c r="E56" s="27"/>
      <c r="G56" s="28"/>
      <c r="H56" s="28"/>
      <c r="I56" s="28"/>
      <c r="J56" s="28"/>
    </row>
    <row r="57" spans="3:10" s="3" customFormat="1" ht="16.5">
      <c r="C57" s="29" t="s">
        <v>69</v>
      </c>
      <c r="D57" s="29"/>
      <c r="E57" s="29"/>
      <c r="H57" s="30"/>
      <c r="I57" s="30"/>
      <c r="J57" s="30"/>
    </row>
    <row r="58" spans="3:11" s="3" customFormat="1" ht="16.5">
      <c r="C58" s="31" t="s">
        <v>70</v>
      </c>
      <c r="D58" s="31"/>
      <c r="E58" s="31"/>
      <c r="F58" s="32"/>
      <c r="G58" s="32"/>
      <c r="I58" s="33"/>
      <c r="J58" s="33"/>
      <c r="K58" s="33"/>
    </row>
    <row r="59" spans="3:11" s="3" customFormat="1" ht="16.5">
      <c r="C59" s="31"/>
      <c r="D59" s="31"/>
      <c r="E59" s="4" t="s">
        <v>71</v>
      </c>
      <c r="G59" s="32"/>
      <c r="H59" s="4"/>
      <c r="I59" s="33"/>
      <c r="J59" s="33"/>
      <c r="K59" s="33"/>
    </row>
    <row r="60" spans="2:11" s="3" customFormat="1" ht="16.5">
      <c r="B60" s="5" t="s">
        <v>5</v>
      </c>
      <c r="C60" s="5" t="s">
        <v>6</v>
      </c>
      <c r="D60" s="5"/>
      <c r="E60" s="5"/>
      <c r="F60" s="6" t="s">
        <v>7</v>
      </c>
      <c r="G60" s="86" t="s">
        <v>8</v>
      </c>
      <c r="H60" s="86"/>
      <c r="I60" s="86"/>
      <c r="J60" s="86"/>
      <c r="K60" s="7"/>
    </row>
    <row r="61" spans="2:10" s="3" customFormat="1" ht="16.5">
      <c r="B61" s="87" t="s">
        <v>9</v>
      </c>
      <c r="C61" s="87" t="s">
        <v>10</v>
      </c>
      <c r="D61" s="8"/>
      <c r="E61" s="8"/>
      <c r="F61" s="87" t="s">
        <v>11</v>
      </c>
      <c r="G61" s="89" t="s">
        <v>12</v>
      </c>
      <c r="H61" s="90"/>
      <c r="I61" s="90"/>
      <c r="J61" s="91"/>
    </row>
    <row r="62" spans="2:10" s="3" customFormat="1" ht="33">
      <c r="B62" s="88"/>
      <c r="C62" s="88"/>
      <c r="D62" s="9"/>
      <c r="E62" s="9"/>
      <c r="F62" s="88"/>
      <c r="G62" s="10" t="s">
        <v>13</v>
      </c>
      <c r="H62" s="11" t="s">
        <v>14</v>
      </c>
      <c r="I62" s="11" t="s">
        <v>15</v>
      </c>
      <c r="J62" s="11" t="s">
        <v>16</v>
      </c>
    </row>
    <row r="63" spans="2:10" s="3" customFormat="1" ht="16.9" customHeight="1">
      <c r="B63" s="12" t="s">
        <v>72</v>
      </c>
      <c r="C63" s="95" t="s">
        <v>73</v>
      </c>
      <c r="D63" s="95"/>
      <c r="E63" s="95"/>
      <c r="F63" s="13"/>
      <c r="G63" s="13"/>
      <c r="H63" s="13"/>
      <c r="I63" s="13"/>
      <c r="J63" s="14"/>
    </row>
    <row r="64" spans="2:10" s="3" customFormat="1" ht="16.9" customHeight="1">
      <c r="B64" s="15" t="s">
        <v>74</v>
      </c>
      <c r="C64" s="94" t="s">
        <v>75</v>
      </c>
      <c r="D64" s="94"/>
      <c r="E64" s="94"/>
      <c r="F64" s="35">
        <v>23997892</v>
      </c>
      <c r="G64" s="35"/>
      <c r="H64" s="35"/>
      <c r="I64" s="35"/>
      <c r="J64" s="36">
        <v>23997892</v>
      </c>
    </row>
    <row r="65" spans="2:10" s="3" customFormat="1" ht="30" customHeight="1">
      <c r="B65" s="15" t="s">
        <v>76</v>
      </c>
      <c r="C65" s="94" t="s">
        <v>77</v>
      </c>
      <c r="D65" s="94"/>
      <c r="E65" s="94"/>
      <c r="F65" s="35">
        <v>633893.33</v>
      </c>
      <c r="G65" s="35"/>
      <c r="H65" s="35"/>
      <c r="I65" s="35"/>
      <c r="J65" s="36">
        <v>633893.33</v>
      </c>
    </row>
    <row r="66" spans="2:10" s="3" customFormat="1" ht="16.9" customHeight="1">
      <c r="B66" s="15" t="s">
        <v>78</v>
      </c>
      <c r="C66" s="94" t="s">
        <v>79</v>
      </c>
      <c r="D66" s="94"/>
      <c r="E66" s="94"/>
      <c r="F66" s="35">
        <v>55252446.95</v>
      </c>
      <c r="G66" s="35"/>
      <c r="H66" s="35"/>
      <c r="I66" s="35"/>
      <c r="J66" s="36">
        <v>55252446.95</v>
      </c>
    </row>
    <row r="67" spans="2:10" s="3" customFormat="1" ht="14.45" customHeight="1">
      <c r="B67" s="52" t="s">
        <v>80</v>
      </c>
      <c r="C67" s="94" t="s">
        <v>81</v>
      </c>
      <c r="D67" s="94"/>
      <c r="E67" s="94"/>
      <c r="F67" s="35">
        <v>8.12</v>
      </c>
      <c r="G67" s="35"/>
      <c r="H67" s="35">
        <v>8.12</v>
      </c>
      <c r="I67" s="35"/>
      <c r="J67" s="36"/>
    </row>
    <row r="68" spans="2:10" s="3" customFormat="1" ht="16.5">
      <c r="B68" s="18"/>
      <c r="C68" s="16"/>
      <c r="D68" s="16"/>
      <c r="E68" s="16"/>
      <c r="F68" s="53"/>
      <c r="G68" s="53"/>
      <c r="H68" s="53"/>
      <c r="I68" s="53"/>
      <c r="J68" s="54"/>
    </row>
    <row r="69" spans="2:10" s="3" customFormat="1" ht="16.5">
      <c r="B69" s="97" t="s">
        <v>27</v>
      </c>
      <c r="C69" s="98"/>
      <c r="D69" s="48"/>
      <c r="E69" s="55"/>
      <c r="F69" s="37">
        <f>SUM(F64:F68)</f>
        <v>79884240.4</v>
      </c>
      <c r="G69" s="56">
        <f>SUM(G64:G68)</f>
        <v>0</v>
      </c>
      <c r="H69" s="56">
        <f>SUM(H64:H68)</f>
        <v>8.12</v>
      </c>
      <c r="I69" s="56">
        <f>SUM(I64:I68)</f>
        <v>0</v>
      </c>
      <c r="J69" s="56">
        <f>SUM(J64:J68)</f>
        <v>79884232.28</v>
      </c>
    </row>
    <row r="70" spans="2:10" s="3" customFormat="1" ht="20.25" customHeight="1">
      <c r="B70" s="57"/>
      <c r="C70" s="58"/>
      <c r="D70" s="58"/>
      <c r="E70" s="58"/>
      <c r="F70" s="58"/>
      <c r="G70" s="58"/>
      <c r="H70" s="58"/>
      <c r="I70" s="58"/>
      <c r="J70" s="58"/>
    </row>
    <row r="71" spans="8:11" s="3" customFormat="1" ht="16.5">
      <c r="H71" s="39"/>
      <c r="K71" s="40"/>
    </row>
    <row r="72" spans="8:11" s="3" customFormat="1" ht="16.5">
      <c r="H72" s="39"/>
      <c r="K72" s="40"/>
    </row>
    <row r="73" spans="8:11" s="3" customFormat="1" ht="16.5">
      <c r="H73" s="39"/>
      <c r="K73" s="40"/>
    </row>
    <row r="74" spans="8:11" s="3" customFormat="1" ht="16.5">
      <c r="H74" s="39"/>
      <c r="K74" s="40"/>
    </row>
    <row r="75" spans="8:11" s="3" customFormat="1" ht="16.5">
      <c r="H75" s="39"/>
      <c r="K75" s="40"/>
    </row>
    <row r="76" spans="3:10" s="3" customFormat="1" ht="19.5" customHeight="1">
      <c r="C76" s="27" t="s">
        <v>28</v>
      </c>
      <c r="D76" s="27"/>
      <c r="E76" s="27"/>
      <c r="G76" s="28"/>
      <c r="H76" s="28"/>
      <c r="I76" s="28"/>
      <c r="J76" s="28"/>
    </row>
    <row r="77" spans="3:10" s="3" customFormat="1" ht="16.5">
      <c r="C77" s="29" t="s">
        <v>29</v>
      </c>
      <c r="D77" s="29"/>
      <c r="E77" s="29"/>
      <c r="H77" s="30"/>
      <c r="I77" s="30"/>
      <c r="J77" s="30"/>
    </row>
    <row r="78" spans="3:11" s="3" customFormat="1" ht="16.5">
      <c r="C78" s="31" t="s">
        <v>82</v>
      </c>
      <c r="D78" s="31"/>
      <c r="E78" s="31"/>
      <c r="F78" s="32"/>
      <c r="G78" s="32"/>
      <c r="I78" s="33"/>
      <c r="J78" s="33"/>
      <c r="K78" s="33"/>
    </row>
    <row r="79" spans="3:11" s="3" customFormat="1" ht="16.5">
      <c r="C79" s="31"/>
      <c r="D79" s="31"/>
      <c r="E79" s="31"/>
      <c r="F79" s="4" t="s">
        <v>31</v>
      </c>
      <c r="G79" s="32"/>
      <c r="H79" s="4"/>
      <c r="I79" s="33"/>
      <c r="J79" s="33"/>
      <c r="K79" s="33"/>
    </row>
    <row r="80" spans="2:11" s="3" customFormat="1" ht="16.5">
      <c r="B80" s="5" t="s">
        <v>5</v>
      </c>
      <c r="C80" s="5" t="s">
        <v>6</v>
      </c>
      <c r="D80" s="5"/>
      <c r="E80" s="5"/>
      <c r="F80" s="6" t="s">
        <v>7</v>
      </c>
      <c r="G80" s="86" t="s">
        <v>8</v>
      </c>
      <c r="H80" s="86"/>
      <c r="I80" s="86"/>
      <c r="J80" s="86"/>
      <c r="K80" s="7"/>
    </row>
    <row r="81" spans="2:10" s="3" customFormat="1" ht="17.25" customHeight="1">
      <c r="B81" s="87" t="s">
        <v>9</v>
      </c>
      <c r="C81" s="87" t="s">
        <v>10</v>
      </c>
      <c r="D81" s="8"/>
      <c r="E81" s="8"/>
      <c r="F81" s="87" t="s">
        <v>32</v>
      </c>
      <c r="G81" s="89" t="s">
        <v>12</v>
      </c>
      <c r="H81" s="90"/>
      <c r="I81" s="90"/>
      <c r="J81" s="91"/>
    </row>
    <row r="82" spans="2:10" s="3" customFormat="1" ht="29.25" customHeight="1">
      <c r="B82" s="88"/>
      <c r="C82" s="88"/>
      <c r="D82" s="9"/>
      <c r="E82" s="9"/>
      <c r="F82" s="88"/>
      <c r="G82" s="10" t="s">
        <v>13</v>
      </c>
      <c r="H82" s="11" t="s">
        <v>14</v>
      </c>
      <c r="I82" s="11" t="s">
        <v>15</v>
      </c>
      <c r="J82" s="11" t="s">
        <v>16</v>
      </c>
    </row>
    <row r="83" spans="2:10" s="3" customFormat="1" ht="29.25" customHeight="1">
      <c r="B83" s="59" t="s">
        <v>83</v>
      </c>
      <c r="C83" s="99" t="s">
        <v>84</v>
      </c>
      <c r="D83" s="99"/>
      <c r="E83" s="99"/>
      <c r="F83" s="60"/>
      <c r="G83" s="60"/>
      <c r="H83" s="61"/>
      <c r="I83" s="61"/>
      <c r="J83" s="62"/>
    </row>
    <row r="84" spans="2:10" s="3" customFormat="1" ht="18.6" customHeight="1">
      <c r="B84" s="63" t="s">
        <v>85</v>
      </c>
      <c r="C84" s="94" t="s">
        <v>86</v>
      </c>
      <c r="D84" s="94"/>
      <c r="E84" s="94"/>
      <c r="F84" s="35">
        <v>3179989.5</v>
      </c>
      <c r="G84" s="35"/>
      <c r="H84" s="35"/>
      <c r="I84" s="35"/>
      <c r="J84" s="36">
        <v>3179989.5</v>
      </c>
    </row>
    <row r="85" spans="2:10" s="3" customFormat="1" ht="14.45" customHeight="1">
      <c r="B85" s="64" t="s">
        <v>87</v>
      </c>
      <c r="C85" s="94" t="s">
        <v>88</v>
      </c>
      <c r="D85" s="94"/>
      <c r="E85" s="94"/>
      <c r="F85" s="35">
        <v>85000</v>
      </c>
      <c r="G85" s="35"/>
      <c r="H85" s="35"/>
      <c r="I85" s="35"/>
      <c r="J85" s="36">
        <v>85000</v>
      </c>
    </row>
    <row r="86" spans="2:10" s="3" customFormat="1" ht="16.15" customHeight="1">
      <c r="B86" s="63" t="s">
        <v>89</v>
      </c>
      <c r="C86" s="94" t="s">
        <v>90</v>
      </c>
      <c r="D86" s="94"/>
      <c r="E86" s="94"/>
      <c r="F86" s="35">
        <v>608121.5</v>
      </c>
      <c r="G86" s="35"/>
      <c r="H86" s="35"/>
      <c r="I86" s="35"/>
      <c r="J86" s="36">
        <v>608121.5</v>
      </c>
    </row>
    <row r="87" spans="2:10" s="3" customFormat="1" ht="15.6" customHeight="1">
      <c r="B87" s="63" t="s">
        <v>91</v>
      </c>
      <c r="C87" s="94" t="s">
        <v>92</v>
      </c>
      <c r="D87" s="94"/>
      <c r="E87" s="94"/>
      <c r="F87" s="35">
        <v>365782.55</v>
      </c>
      <c r="G87" s="35"/>
      <c r="H87" s="35"/>
      <c r="I87" s="35"/>
      <c r="J87" s="36">
        <v>365782.55</v>
      </c>
    </row>
    <row r="88" spans="2:10" s="3" customFormat="1" ht="13.15" customHeight="1">
      <c r="B88" s="63" t="s">
        <v>93</v>
      </c>
      <c r="C88" s="94" t="s">
        <v>94</v>
      </c>
      <c r="D88" s="94"/>
      <c r="E88" s="94"/>
      <c r="F88" s="35">
        <v>182602.14</v>
      </c>
      <c r="G88" s="35"/>
      <c r="H88" s="35"/>
      <c r="I88" s="35"/>
      <c r="J88" s="36">
        <v>182602.14</v>
      </c>
    </row>
    <row r="89" spans="2:10" s="3" customFormat="1" ht="15" customHeight="1">
      <c r="B89" s="65"/>
      <c r="C89" s="35"/>
      <c r="D89" s="35"/>
      <c r="E89" s="35"/>
      <c r="F89" s="35"/>
      <c r="G89" s="35"/>
      <c r="H89" s="35"/>
      <c r="I89" s="35"/>
      <c r="J89" s="36"/>
    </row>
    <row r="90" spans="2:10" s="3" customFormat="1" ht="20.1" customHeight="1">
      <c r="B90" s="102" t="s">
        <v>27</v>
      </c>
      <c r="C90" s="103"/>
      <c r="D90" s="103"/>
      <c r="E90" s="66"/>
      <c r="F90" s="67">
        <f>SUM(F84:F89)</f>
        <v>4421495.6899999995</v>
      </c>
      <c r="G90" s="35">
        <f>SUM(G84:G89)</f>
        <v>0</v>
      </c>
      <c r="H90" s="35">
        <f>SUM(H84:H89)</f>
        <v>0</v>
      </c>
      <c r="I90" s="35">
        <f>SUM(I84:I89)</f>
        <v>0</v>
      </c>
      <c r="J90" s="36">
        <f>SUM(J84:J89)</f>
        <v>4421495.6899999995</v>
      </c>
    </row>
    <row r="91" spans="2:10" s="3" customFormat="1" ht="20.1" customHeight="1">
      <c r="B91" s="97"/>
      <c r="C91" s="98"/>
      <c r="D91" s="48"/>
      <c r="E91" s="48"/>
      <c r="F91" s="68"/>
      <c r="G91" s="68"/>
      <c r="H91" s="68"/>
      <c r="I91" s="68"/>
      <c r="J91" s="69"/>
    </row>
    <row r="92" spans="2:10" s="3" customFormat="1" ht="16.5">
      <c r="B92" s="100" t="s">
        <v>95</v>
      </c>
      <c r="C92" s="101"/>
      <c r="D92" s="70"/>
      <c r="E92" s="70"/>
      <c r="F92" s="71">
        <f>SUM(F90+F69+F53+F35+F16)</f>
        <v>86398058.68</v>
      </c>
      <c r="G92" s="71">
        <f>SUM(G90+G69+G53+G35+G16)</f>
        <v>569549.8</v>
      </c>
      <c r="H92" s="71">
        <f>SUM(H90+H69+H53+H35+H16)</f>
        <v>4733.38</v>
      </c>
      <c r="I92" s="72">
        <f>SUM(I90+I69+I53+I35+I16)</f>
        <v>31715</v>
      </c>
      <c r="J92" s="71">
        <f>SUM(J90+J69+J53+J35+J16)</f>
        <v>85792060.5</v>
      </c>
    </row>
    <row r="93" s="3" customFormat="1" ht="16.5">
      <c r="F93" s="73"/>
    </row>
    <row r="94" s="3" customFormat="1" ht="16.5"/>
    <row r="95" spans="2:11" s="74" customFormat="1" ht="16.5">
      <c r="B95" s="80" t="s">
        <v>96</v>
      </c>
      <c r="C95" s="75"/>
      <c r="D95" s="75"/>
      <c r="E95" s="75"/>
      <c r="F95" s="76"/>
      <c r="G95" s="77"/>
      <c r="H95" s="77"/>
      <c r="I95" s="77"/>
      <c r="J95" s="78"/>
      <c r="K95" s="79"/>
    </row>
    <row r="96" spans="3:11" s="74" customFormat="1" ht="16.5">
      <c r="C96" s="75"/>
      <c r="D96" s="75"/>
      <c r="E96" s="75"/>
      <c r="F96" s="77"/>
      <c r="G96" s="77"/>
      <c r="H96" s="77"/>
      <c r="I96" s="77"/>
      <c r="J96" s="78"/>
      <c r="K96" s="79"/>
    </row>
    <row r="97" spans="3:11" s="74" customFormat="1" ht="16.5">
      <c r="C97" s="75"/>
      <c r="D97" s="75"/>
      <c r="E97" s="75"/>
      <c r="F97" s="77"/>
      <c r="G97" s="77"/>
      <c r="H97" s="77"/>
      <c r="I97" s="77"/>
      <c r="J97" s="78"/>
      <c r="K97" s="79"/>
    </row>
    <row r="98" spans="3:11" s="74" customFormat="1" ht="16.5">
      <c r="C98" s="75"/>
      <c r="D98" s="75"/>
      <c r="E98" s="75"/>
      <c r="F98" s="77"/>
      <c r="G98" s="77"/>
      <c r="H98" s="77"/>
      <c r="I98" s="77"/>
      <c r="J98" s="78"/>
      <c r="K98" s="79"/>
    </row>
    <row r="99" spans="3:11" s="74" customFormat="1" ht="16.5">
      <c r="C99" s="75"/>
      <c r="D99" s="75"/>
      <c r="E99" s="75"/>
      <c r="F99" s="77"/>
      <c r="G99" s="77"/>
      <c r="H99" s="77"/>
      <c r="I99" s="77"/>
      <c r="J99" s="78"/>
      <c r="K99" s="79"/>
    </row>
    <row r="100" spans="3:11" s="74" customFormat="1" ht="16.5">
      <c r="C100" s="75"/>
      <c r="D100" s="75"/>
      <c r="E100" s="75"/>
      <c r="F100" s="77"/>
      <c r="G100" s="77"/>
      <c r="H100" s="77"/>
      <c r="I100" s="77"/>
      <c r="J100" s="78"/>
      <c r="K100" s="79"/>
    </row>
    <row r="101" spans="3:11" s="74" customFormat="1" ht="16.5">
      <c r="C101" s="75"/>
      <c r="D101" s="75"/>
      <c r="E101" s="75"/>
      <c r="F101" s="77"/>
      <c r="G101" s="77"/>
      <c r="H101" s="77"/>
      <c r="I101" s="77"/>
      <c r="J101" s="78"/>
      <c r="K101" s="79"/>
    </row>
    <row r="105" s="3" customFormat="1" ht="16.5"/>
    <row r="106" s="3" customFormat="1" ht="16.5"/>
    <row r="107" s="3" customFormat="1" ht="16.5"/>
    <row r="108" s="3" customFormat="1" ht="16.5"/>
    <row r="109" s="3" customFormat="1" ht="16.5"/>
    <row r="110" s="3" customFormat="1" ht="16.5"/>
    <row r="111" s="3" customFormat="1" ht="16.5"/>
    <row r="112" s="3" customFormat="1" ht="16.5"/>
    <row r="113" s="3" customFormat="1" ht="16.5"/>
    <row r="114" s="3" customFormat="1" ht="16.5"/>
    <row r="115" s="3" customFormat="1" ht="16.5"/>
    <row r="116" s="3" customFormat="1" ht="16.5"/>
    <row r="117" s="3" customFormat="1" ht="16.5"/>
    <row r="118" s="3" customFormat="1" ht="16.5"/>
    <row r="119" s="3" customFormat="1" ht="16.5"/>
  </sheetData>
  <mergeCells count="68">
    <mergeCell ref="B91:C91"/>
    <mergeCell ref="B92:C92"/>
    <mergeCell ref="C84:E84"/>
    <mergeCell ref="C85:E85"/>
    <mergeCell ref="C86:E86"/>
    <mergeCell ref="C87:E87"/>
    <mergeCell ref="C88:E88"/>
    <mergeCell ref="B90:D90"/>
    <mergeCell ref="G80:J80"/>
    <mergeCell ref="B81:B82"/>
    <mergeCell ref="C81:C82"/>
    <mergeCell ref="F81:F82"/>
    <mergeCell ref="G81:J81"/>
    <mergeCell ref="C83:E83"/>
    <mergeCell ref="C63:E63"/>
    <mergeCell ref="C64:E64"/>
    <mergeCell ref="C65:E65"/>
    <mergeCell ref="C66:E66"/>
    <mergeCell ref="C67:E67"/>
    <mergeCell ref="B69:C69"/>
    <mergeCell ref="C51:E51"/>
    <mergeCell ref="B53:C53"/>
    <mergeCell ref="G60:J60"/>
    <mergeCell ref="B61:B62"/>
    <mergeCell ref="C61:C62"/>
    <mergeCell ref="F61:F62"/>
    <mergeCell ref="G61:J61"/>
    <mergeCell ref="C50:E50"/>
    <mergeCell ref="C32:E32"/>
    <mergeCell ref="C33:E33"/>
    <mergeCell ref="C34:E34"/>
    <mergeCell ref="B35:C35"/>
    <mergeCell ref="C45:E45"/>
    <mergeCell ref="C46:E46"/>
    <mergeCell ref="C47:E47"/>
    <mergeCell ref="C48:E48"/>
    <mergeCell ref="C49:E49"/>
    <mergeCell ref="G42:J42"/>
    <mergeCell ref="B43:B44"/>
    <mergeCell ref="C43:C44"/>
    <mergeCell ref="F43:F44"/>
    <mergeCell ref="G43:J43"/>
    <mergeCell ref="C31:E31"/>
    <mergeCell ref="G22:J22"/>
    <mergeCell ref="B23:B24"/>
    <mergeCell ref="C23:C24"/>
    <mergeCell ref="F23:F24"/>
    <mergeCell ref="G23:J23"/>
    <mergeCell ref="C25:E25"/>
    <mergeCell ref="C26:E26"/>
    <mergeCell ref="C27:E27"/>
    <mergeCell ref="C28:E28"/>
    <mergeCell ref="C29:E29"/>
    <mergeCell ref="C30:E30"/>
    <mergeCell ref="B16:C16"/>
    <mergeCell ref="B3:J3"/>
    <mergeCell ref="B4:J4"/>
    <mergeCell ref="B5:J5"/>
    <mergeCell ref="G7:J7"/>
    <mergeCell ref="B8:B9"/>
    <mergeCell ref="C8:C9"/>
    <mergeCell ref="F8:F9"/>
    <mergeCell ref="G8:J8"/>
    <mergeCell ref="C10:E10"/>
    <mergeCell ref="C11:E11"/>
    <mergeCell ref="C12:E12"/>
    <mergeCell ref="C13:E13"/>
    <mergeCell ref="C14:E14"/>
  </mergeCells>
  <printOptions/>
  <pageMargins left="0.2362204724409449" right="0.2755905511811024" top="0.32" bottom="0.35433070866141736" header="0.2" footer="0.31496062992125984"/>
  <pageSetup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Victor Rosas</dc:creator>
  <cp:keywords/>
  <dc:description/>
  <cp:lastModifiedBy>Luis Ramirez</cp:lastModifiedBy>
  <cp:lastPrinted>2018-05-24T20:36:29Z</cp:lastPrinted>
  <dcterms:created xsi:type="dcterms:W3CDTF">2018-05-24T17:33:16Z</dcterms:created>
  <dcterms:modified xsi:type="dcterms:W3CDTF">2018-05-24T20:36:36Z</dcterms:modified>
  <cp:category/>
  <cp:version/>
  <cp:contentType/>
  <cp:contentStatus/>
</cp:coreProperties>
</file>