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<sst xmlns="http://schemas.openxmlformats.org/spreadsheetml/2006/main" count="162" uniqueCount="89">
  <si>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</si>
  <si>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</si>
  <si>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</si>
  <si>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</si>
  <si>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</si>
  <si>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</si>
  <si>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</si>
  <si>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</si>
  <si>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</si>
  <si>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</si>
  <si>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</si>
  <si>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</si>
  <si>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</si>
  <si>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</si>
  <si>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</si>
  <si>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</si>
  <si>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</si>
  <si>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</si>
  <si>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</si>
  <si>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</si>
  <si>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</si>
  <si>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</si>
  <si>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</si>
  <si>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</si>
  <si>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</si>
  <si>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</si>
  <si>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</si>
  <si>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</si>
  <si>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</si>
  <si>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</si>
  <si>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</si>
  <si>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</si>
  <si>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</si>
  <si>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</si>
  <si>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</si>
  <si>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</si>
  <si>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</si>
  <si>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</si>
  <si>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</si>
  <si>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</si>
  <si>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</si>
  <si>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</si>
  <si>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</si>
  <si>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</si>
  <si>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</si>
  <si>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</si>
  <si>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</si>
  <si>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</si>
  <si>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</si>
  <si>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</si>
  <si>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</si>
  <si>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</si>
  <si>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</si>
  <si>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</si>
  <si>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</si>
  <si>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</si>
  <si>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</si>
  <si>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</si>
  <si>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</si>
  <si>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</si>
  <si>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</si>
  <si>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</si>
  <si>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</si>
  <si>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</si>
  <si>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</si>
  <si>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</si>
  <si>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</si>
  <si>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</si>
  <si>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</si>
  <si>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</si>
  <si>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</si>
  <si>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</si>
  <si>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</si>
  <si>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</si>
  <si>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</si>
  <si>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</si>
  <si>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</si>
  <si>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</si>
  <si>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</si>
  <si>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</si>
  <si>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</si>
  <si>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</si>
  <si>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</si>
  <si>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</si>
  <si>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</si>
  <si>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</si>
  <si>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</si>
  <si>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ORQUESTA FILARMÓNICA DE ACAPULCO COMO ESTABLECIMIENTO PÚBLICO DE BIENESTAR SOCIAL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</si>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</sst>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36453230.57</v>
      </c>
      <c r="E10" s="14">
        <f t="shared" si="0"/>
        <v>345348.12</v>
      </c>
      <c r="F10" s="14">
        <f t="shared" si="0"/>
        <v>36798578.69</v>
      </c>
      <c r="G10" s="14">
        <f t="shared" si="0"/>
        <v>17096797.490000002</v>
      </c>
      <c r="H10" s="14">
        <f t="shared" si="0"/>
        <v>17095151.45</v>
      </c>
      <c r="I10" s="14">
        <f t="shared" si="0"/>
        <v>19701781.200000003</v>
      </c>
    </row>
    <row r="11" spans="2:9" ht="12.75">
      <c r="B11" s="3" t="s">
        <v>12</v>
      </c>
      <c r="C11" s="9"/>
      <c r="D11" s="15">
        <f aca="true" t="shared" si="1" ref="D11:I11">SUM(D12:D18)</f>
        <v>31195566.86</v>
      </c>
      <c r="E11" s="15">
        <f t="shared" si="1"/>
        <v>16887</v>
      </c>
      <c r="F11" s="15">
        <f t="shared" si="1"/>
        <v>31212453.86</v>
      </c>
      <c r="G11" s="15">
        <f t="shared" si="1"/>
        <v>14318982.01</v>
      </c>
      <c r="H11" s="15">
        <f t="shared" si="1"/>
        <v>14318982.01</v>
      </c>
      <c r="I11" s="15">
        <f t="shared" si="1"/>
        <v>16893471.85</v>
      </c>
    </row>
    <row r="12" spans="2:9" ht="12.75">
      <c r="B12" s="13" t="s">
        <v>13</v>
      </c>
      <c r="C12" s="11"/>
      <c r="D12" s="15">
        <v>8000000</v>
      </c>
      <c r="E12" s="16">
        <v>0</v>
      </c>
      <c r="F12" s="16">
        <f>D12+E12</f>
        <v>8000000</v>
      </c>
      <c r="G12" s="16">
        <v>4079949.7</v>
      </c>
      <c r="H12" s="16">
        <v>4079949.7</v>
      </c>
      <c r="I12" s="16">
        <f>F12-G12</f>
        <v>3920050.3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7500000</v>
      </c>
      <c r="E14" s="16">
        <v>0</v>
      </c>
      <c r="F14" s="16">
        <f t="shared" si="2"/>
        <v>7500000</v>
      </c>
      <c r="G14" s="16">
        <v>2481698.54</v>
      </c>
      <c r="H14" s="16">
        <v>2481698.54</v>
      </c>
      <c r="I14" s="16">
        <f t="shared" si="3"/>
        <v>5018301.46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15695566.86</v>
      </c>
      <c r="E16" s="16">
        <v>16887</v>
      </c>
      <c r="F16" s="16">
        <f t="shared" si="2"/>
        <v>15712453.86</v>
      </c>
      <c r="G16" s="16">
        <v>7757333.77</v>
      </c>
      <c r="H16" s="16">
        <v>7757333.77</v>
      </c>
      <c r="I16" s="16">
        <f t="shared" si="3"/>
        <v>7955120.09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1157751.96</v>
      </c>
      <c r="E19" s="15">
        <f t="shared" si="4"/>
        <v>-132117.7</v>
      </c>
      <c r="F19" s="15">
        <f t="shared" si="4"/>
        <v>1025634.26</v>
      </c>
      <c r="G19" s="15">
        <f t="shared" si="4"/>
        <v>250858.09</v>
      </c>
      <c r="H19" s="15">
        <f t="shared" si="4"/>
        <v>250858.09</v>
      </c>
      <c r="I19" s="15">
        <f t="shared" si="4"/>
        <v>774776.1699999999</v>
      </c>
    </row>
    <row r="20" spans="2:9" ht="12.75">
      <c r="B20" s="13" t="s">
        <v>21</v>
      </c>
      <c r="C20" s="11"/>
      <c r="D20" s="15">
        <v>262951.96</v>
      </c>
      <c r="E20" s="16">
        <v>-33174.7</v>
      </c>
      <c r="F20" s="15">
        <f aca="true" t="shared" si="5" ref="F20:F28">D20+E20</f>
        <v>229777.26</v>
      </c>
      <c r="G20" s="16">
        <v>68849.54</v>
      </c>
      <c r="H20" s="16">
        <v>68849.54</v>
      </c>
      <c r="I20" s="16">
        <f>F20-G20</f>
        <v>160927.72000000003</v>
      </c>
    </row>
    <row r="21" spans="2:9" ht="12.75">
      <c r="B21" s="13" t="s">
        <v>22</v>
      </c>
      <c r="C21" s="11"/>
      <c r="D21" s="15">
        <v>19500</v>
      </c>
      <c r="E21" s="16">
        <v>0</v>
      </c>
      <c r="F21" s="15">
        <f t="shared" si="5"/>
        <v>19500</v>
      </c>
      <c r="G21" s="16">
        <v>11292.69</v>
      </c>
      <c r="H21" s="16">
        <v>11292.69</v>
      </c>
      <c r="I21" s="16">
        <f aca="true" t="shared" si="6" ref="I21:I83">F21-G21</f>
        <v>8207.31</v>
      </c>
    </row>
    <row r="22" spans="2:9" ht="12.75">
      <c r="B22" s="13" t="s">
        <v>23</v>
      </c>
      <c r="C22" s="11"/>
      <c r="D22" s="15">
        <v>0</v>
      </c>
      <c r="E22" s="16">
        <v>500</v>
      </c>
      <c r="F22" s="15">
        <f t="shared" si="5"/>
        <v>500</v>
      </c>
      <c r="G22" s="16">
        <v>138.72</v>
      </c>
      <c r="H22" s="16">
        <v>138.72</v>
      </c>
      <c r="I22" s="16">
        <f t="shared" si="6"/>
        <v>361.28</v>
      </c>
    </row>
    <row r="23" spans="2:9" ht="12.75">
      <c r="B23" s="13" t="s">
        <v>24</v>
      </c>
      <c r="C23" s="11"/>
      <c r="D23" s="15">
        <v>108000</v>
      </c>
      <c r="E23" s="16">
        <v>-4000</v>
      </c>
      <c r="F23" s="15">
        <f t="shared" si="5"/>
        <v>104000</v>
      </c>
      <c r="G23" s="16">
        <v>9513.88</v>
      </c>
      <c r="H23" s="16">
        <v>9513.88</v>
      </c>
      <c r="I23" s="16">
        <f t="shared" si="6"/>
        <v>94486.12</v>
      </c>
    </row>
    <row r="24" spans="2:9" ht="12.75">
      <c r="B24" s="13" t="s">
        <v>25</v>
      </c>
      <c r="C24" s="11"/>
      <c r="D24" s="15">
        <v>0</v>
      </c>
      <c r="E24" s="16">
        <v>1000</v>
      </c>
      <c r="F24" s="15">
        <f t="shared" si="5"/>
        <v>1000</v>
      </c>
      <c r="G24" s="16">
        <v>393</v>
      </c>
      <c r="H24" s="16">
        <v>393</v>
      </c>
      <c r="I24" s="16">
        <f t="shared" si="6"/>
        <v>607</v>
      </c>
    </row>
    <row r="25" spans="2:9" ht="12.75">
      <c r="B25" s="13" t="s">
        <v>26</v>
      </c>
      <c r="C25" s="11"/>
      <c r="D25" s="15">
        <v>500000</v>
      </c>
      <c r="E25" s="16">
        <v>-106943</v>
      </c>
      <c r="F25" s="15">
        <f t="shared" si="5"/>
        <v>393057</v>
      </c>
      <c r="G25" s="16">
        <v>138596.41</v>
      </c>
      <c r="H25" s="16">
        <v>138596.41</v>
      </c>
      <c r="I25" s="16">
        <f t="shared" si="6"/>
        <v>254460.59</v>
      </c>
    </row>
    <row r="26" spans="2:9" ht="12.75">
      <c r="B26" s="13" t="s">
        <v>27</v>
      </c>
      <c r="C26" s="11"/>
      <c r="D26" s="15">
        <v>42000</v>
      </c>
      <c r="E26" s="16">
        <v>0</v>
      </c>
      <c r="F26" s="15">
        <f t="shared" si="5"/>
        <v>42000</v>
      </c>
      <c r="G26" s="16">
        <v>16228.4</v>
      </c>
      <c r="H26" s="16">
        <v>16228.4</v>
      </c>
      <c r="I26" s="16">
        <f t="shared" si="6"/>
        <v>25771.6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225300</v>
      </c>
      <c r="E28" s="16">
        <v>10500</v>
      </c>
      <c r="F28" s="15">
        <f t="shared" si="5"/>
        <v>235800</v>
      </c>
      <c r="G28" s="16">
        <v>5845.45</v>
      </c>
      <c r="H28" s="16">
        <v>5845.45</v>
      </c>
      <c r="I28" s="16">
        <f t="shared" si="6"/>
        <v>229954.55</v>
      </c>
    </row>
    <row r="29" spans="2:9" ht="12.75">
      <c r="B29" s="3" t="s">
        <v>30</v>
      </c>
      <c r="C29" s="9"/>
      <c r="D29" s="15">
        <f aca="true" t="shared" si="7" ref="D29:I29">SUM(D30:D38)</f>
        <v>3099911.75</v>
      </c>
      <c r="E29" s="15">
        <f t="shared" si="7"/>
        <v>291524.74</v>
      </c>
      <c r="F29" s="15">
        <f t="shared" si="7"/>
        <v>3391436.49</v>
      </c>
      <c r="G29" s="15">
        <f t="shared" si="7"/>
        <v>1357903.31</v>
      </c>
      <c r="H29" s="15">
        <f t="shared" si="7"/>
        <v>1356257.2699999998</v>
      </c>
      <c r="I29" s="15">
        <f t="shared" si="7"/>
        <v>2033533.18</v>
      </c>
    </row>
    <row r="30" spans="2:9" ht="12.75">
      <c r="B30" s="13" t="s">
        <v>31</v>
      </c>
      <c r="C30" s="11"/>
      <c r="D30" s="15">
        <v>65000</v>
      </c>
      <c r="E30" s="16">
        <v>0</v>
      </c>
      <c r="F30" s="15">
        <f aca="true" t="shared" si="8" ref="F30:F38">D30+E30</f>
        <v>65000</v>
      </c>
      <c r="G30" s="16">
        <v>10308.69</v>
      </c>
      <c r="H30" s="16">
        <v>10308.69</v>
      </c>
      <c r="I30" s="16">
        <f t="shared" si="6"/>
        <v>54691.31</v>
      </c>
    </row>
    <row r="31" spans="2:9" ht="12.75">
      <c r="B31" s="13" t="s">
        <v>32</v>
      </c>
      <c r="C31" s="11"/>
      <c r="D31" s="15">
        <v>830000</v>
      </c>
      <c r="E31" s="16">
        <v>-115867.28</v>
      </c>
      <c r="F31" s="15">
        <f t="shared" si="8"/>
        <v>714132.72</v>
      </c>
      <c r="G31" s="16">
        <v>221100</v>
      </c>
      <c r="H31" s="16">
        <v>221100</v>
      </c>
      <c r="I31" s="16">
        <f t="shared" si="6"/>
        <v>493032.72</v>
      </c>
    </row>
    <row r="32" spans="2:9" ht="12.75">
      <c r="B32" s="13" t="s">
        <v>33</v>
      </c>
      <c r="C32" s="11"/>
      <c r="D32" s="15">
        <v>1227700</v>
      </c>
      <c r="E32" s="16">
        <v>192849.6</v>
      </c>
      <c r="F32" s="15">
        <f t="shared" si="8"/>
        <v>1420549.6</v>
      </c>
      <c r="G32" s="16">
        <v>589724.42</v>
      </c>
      <c r="H32" s="16">
        <v>588750.02</v>
      </c>
      <c r="I32" s="16">
        <f t="shared" si="6"/>
        <v>830825.18</v>
      </c>
    </row>
    <row r="33" spans="2:9" ht="12.75">
      <c r="B33" s="13" t="s">
        <v>34</v>
      </c>
      <c r="C33" s="11"/>
      <c r="D33" s="15">
        <v>43500</v>
      </c>
      <c r="E33" s="16">
        <v>10994</v>
      </c>
      <c r="F33" s="15">
        <f t="shared" si="8"/>
        <v>54494</v>
      </c>
      <c r="G33" s="16">
        <v>32916.86</v>
      </c>
      <c r="H33" s="16">
        <v>32245.22</v>
      </c>
      <c r="I33" s="16">
        <f t="shared" si="6"/>
        <v>21577.14</v>
      </c>
    </row>
    <row r="34" spans="2:9" ht="12.75">
      <c r="B34" s="13" t="s">
        <v>35</v>
      </c>
      <c r="C34" s="11"/>
      <c r="D34" s="15">
        <v>45500</v>
      </c>
      <c r="E34" s="16">
        <v>94011.77</v>
      </c>
      <c r="F34" s="15">
        <f t="shared" si="8"/>
        <v>139511.77000000002</v>
      </c>
      <c r="G34" s="16">
        <v>105063.77</v>
      </c>
      <c r="H34" s="16">
        <v>105063.77</v>
      </c>
      <c r="I34" s="16">
        <f t="shared" si="6"/>
        <v>34448.000000000015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810000</v>
      </c>
      <c r="E36" s="16">
        <v>1040</v>
      </c>
      <c r="F36" s="15">
        <f t="shared" si="8"/>
        <v>811040</v>
      </c>
      <c r="G36" s="16">
        <v>276891.17</v>
      </c>
      <c r="H36" s="16">
        <v>276891.17</v>
      </c>
      <c r="I36" s="16">
        <f t="shared" si="6"/>
        <v>534148.8300000001</v>
      </c>
    </row>
    <row r="37" spans="2:9" ht="12.75">
      <c r="B37" s="13" t="s">
        <v>38</v>
      </c>
      <c r="C37" s="11"/>
      <c r="D37" s="15">
        <v>40000</v>
      </c>
      <c r="E37" s="16">
        <v>0</v>
      </c>
      <c r="F37" s="15">
        <f t="shared" si="8"/>
        <v>40000</v>
      </c>
      <c r="G37" s="16">
        <v>0</v>
      </c>
      <c r="H37" s="16">
        <v>0</v>
      </c>
      <c r="I37" s="16">
        <f t="shared" si="6"/>
        <v>40000</v>
      </c>
    </row>
    <row r="38" spans="2:9" ht="12.75">
      <c r="B38" s="13" t="s">
        <v>39</v>
      </c>
      <c r="C38" s="11"/>
      <c r="D38" s="15">
        <v>38211.75</v>
      </c>
      <c r="E38" s="16">
        <v>108496.65</v>
      </c>
      <c r="F38" s="15">
        <f t="shared" si="8"/>
        <v>146708.4</v>
      </c>
      <c r="G38" s="16">
        <v>121898.4</v>
      </c>
      <c r="H38" s="16">
        <v>121898.4</v>
      </c>
      <c r="I38" s="16">
        <f t="shared" si="6"/>
        <v>24810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1000000</v>
      </c>
      <c r="E49" s="15">
        <f t="shared" si="11"/>
        <v>169054.08000000002</v>
      </c>
      <c r="F49" s="15">
        <f t="shared" si="11"/>
        <v>1169054.08</v>
      </c>
      <c r="G49" s="15">
        <f t="shared" si="11"/>
        <v>1169054.08</v>
      </c>
      <c r="H49" s="15">
        <f t="shared" si="11"/>
        <v>1169054.08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19500</v>
      </c>
      <c r="F51" s="15">
        <f t="shared" si="10"/>
        <v>19500</v>
      </c>
      <c r="G51" s="16">
        <v>19500</v>
      </c>
      <c r="H51" s="16">
        <v>19500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1000000</v>
      </c>
      <c r="E53" s="16">
        <v>69006</v>
      </c>
      <c r="F53" s="15">
        <f t="shared" si="10"/>
        <v>1069006</v>
      </c>
      <c r="G53" s="16">
        <v>1069006</v>
      </c>
      <c r="H53" s="16">
        <v>1069006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80548.08</v>
      </c>
      <c r="F55" s="15">
        <f t="shared" si="10"/>
        <v>80548.08</v>
      </c>
      <c r="G55" s="16">
        <v>80548.08</v>
      </c>
      <c r="H55" s="16">
        <v>80548.08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36453230.57</v>
      </c>
      <c r="E160" s="14">
        <f t="shared" si="21"/>
        <v>345348.12</v>
      </c>
      <c r="F160" s="14">
        <f t="shared" si="21"/>
        <v>36798578.69</v>
      </c>
      <c r="G160" s="14">
        <f t="shared" si="21"/>
        <v>17096797.490000002</v>
      </c>
      <c r="H160" s="14">
        <f t="shared" si="21"/>
        <v>17095151.45</v>
      </c>
      <c r="I160" s="14">
        <f t="shared" si="21"/>
        <v>19701781.200000003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Perla Gallardo</cp:lastModifiedBy>
  <cp:lastPrinted>2016-12-20T19:53:14Z</cp:lastPrinted>
  <dcterms:created xsi:type="dcterms:W3CDTF">2016-10-11T20:25:15Z</dcterms:created>
  <dcterms:modified xsi:type="dcterms:W3CDTF">2019-07-08T15:23:21Z</dcterms:modified>
  <cp:category/>
  <cp:version/>
  <cp:contentType/>
  <cp:contentStatus/>
</cp:coreProperties>
</file>