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<sst xmlns="http://schemas.openxmlformats.org/spreadsheetml/2006/main" count="162" uniqueCount="89">
  <si>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</si>
  <si>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</si>
  <si>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</si>
  <si>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</si>
  <si>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</si>
  <si>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</si>
  <si>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</si>
  <si>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</si>
  <si>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</si>
  <si>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</si>
  <si>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</si>
  <si>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</si>
  <si>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</si>
  <si>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</si>
  <si>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</si>
  <si>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</si>
  <si>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</si>
  <si>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</si>
  <si>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</si>
  <si>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</si>
  <si>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</si>
  <si>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</si>
  <si>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</si>
  <si>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</si>
  <si>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</si>
  <si>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</si>
  <si>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</si>
  <si>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</si>
  <si>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</si>
  <si>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</si>
  <si>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</si>
  <si>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</si>
  <si>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</si>
  <si>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</si>
  <si>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</si>
  <si>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</si>
  <si>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</si>
  <si>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</si>
  <si>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</si>
  <si>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</si>
  <si>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</si>
  <si>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</si>
  <si>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</si>
  <si>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</si>
  <si>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</si>
  <si>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</si>
  <si>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</si>
  <si>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</si>
  <si>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</si>
  <si>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</si>
  <si>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</si>
  <si>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</si>
  <si>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</si>
  <si>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</si>
  <si>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</si>
  <si>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</si>
  <si>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</si>
  <si>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</si>
  <si>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</si>
  <si>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</si>
  <si>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</si>
  <si>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</si>
  <si>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</si>
  <si>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</si>
  <si>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</si>
  <si>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</si>
  <si>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</si>
  <si>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</si>
  <si>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</si>
  <si>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</si>
  <si>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</si>
  <si>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</si>
  <si>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</si>
  <si>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</si>
  <si>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</si>
  <si>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</si>
  <si>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</si>
  <si>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</si>
  <si>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</si>
  <si>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</si>
  <si>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</si>
  <si>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</si>
  <si>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</si>
  <si>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</si>
  <si>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</si>
  <si>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</si>
  <si>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</si>
  <si>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ORQUESTA FILARMÓNICA DE ACAPULCO COMO ESTABLECIMIENTO PÚBLICO DE BIENESTAR SOCIAL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</si>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</sst>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36453230.57</v>
      </c>
      <c r="E10" s="14">
        <f t="shared" si="0"/>
        <v>6303722.25</v>
      </c>
      <c r="F10" s="14">
        <f t="shared" si="0"/>
        <v>42756952.82</v>
      </c>
      <c r="G10" s="14">
        <f t="shared" si="0"/>
        <v>41904547.510000005</v>
      </c>
      <c r="H10" s="14">
        <f t="shared" si="0"/>
        <v>41904547.510000005</v>
      </c>
      <c r="I10" s="14">
        <f t="shared" si="0"/>
        <v>852405.3099999999</v>
      </c>
    </row>
    <row r="11" spans="2:9" ht="12.75">
      <c r="B11" s="3" t="s">
        <v>12</v>
      </c>
      <c r="C11" s="9"/>
      <c r="D11" s="15">
        <f aca="true" t="shared" si="1" ref="D11:I11">SUM(D12:D18)</f>
        <v>31195566.86</v>
      </c>
      <c r="E11" s="15">
        <f t="shared" si="1"/>
        <v>5906255.76</v>
      </c>
      <c r="F11" s="15">
        <f t="shared" si="1"/>
        <v>37101822.620000005</v>
      </c>
      <c r="G11" s="15">
        <f t="shared" si="1"/>
        <v>37101822.620000005</v>
      </c>
      <c r="H11" s="15">
        <f t="shared" si="1"/>
        <v>37101822.620000005</v>
      </c>
      <c r="I11" s="15">
        <f t="shared" si="1"/>
        <v>0</v>
      </c>
    </row>
    <row r="12" spans="2:9" ht="12.75">
      <c r="B12" s="13" t="s">
        <v>13</v>
      </c>
      <c r="C12" s="11"/>
      <c r="D12" s="15">
        <v>8000000</v>
      </c>
      <c r="E12" s="16">
        <v>255873.77</v>
      </c>
      <c r="F12" s="16">
        <f>D12+E12</f>
        <v>8255873.77</v>
      </c>
      <c r="G12" s="16">
        <v>8255873.77</v>
      </c>
      <c r="H12" s="16">
        <v>8255873.77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7500000</v>
      </c>
      <c r="E14" s="16">
        <v>3042782.58</v>
      </c>
      <c r="F14" s="16">
        <f t="shared" si="2"/>
        <v>10542782.58</v>
      </c>
      <c r="G14" s="16">
        <v>10542782.58</v>
      </c>
      <c r="H14" s="16">
        <v>10542782.58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15695566.86</v>
      </c>
      <c r="E16" s="16">
        <v>2607599.41</v>
      </c>
      <c r="F16" s="16">
        <f t="shared" si="2"/>
        <v>18303166.27</v>
      </c>
      <c r="G16" s="16">
        <v>18303166.27</v>
      </c>
      <c r="H16" s="16">
        <v>18303166.27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1157751.96</v>
      </c>
      <c r="E19" s="15">
        <f t="shared" si="4"/>
        <v>-363495.21</v>
      </c>
      <c r="F19" s="15">
        <f t="shared" si="4"/>
        <v>794256.7500000001</v>
      </c>
      <c r="G19" s="15">
        <f t="shared" si="4"/>
        <v>825084.2800000001</v>
      </c>
      <c r="H19" s="15">
        <f t="shared" si="4"/>
        <v>825084.2800000001</v>
      </c>
      <c r="I19" s="15">
        <f t="shared" si="4"/>
        <v>-30827.530000000013</v>
      </c>
    </row>
    <row r="20" spans="2:9" ht="12.75">
      <c r="B20" s="13" t="s">
        <v>21</v>
      </c>
      <c r="C20" s="11"/>
      <c r="D20" s="15">
        <v>262951.96</v>
      </c>
      <c r="E20" s="16">
        <v>-51041.79</v>
      </c>
      <c r="F20" s="15">
        <f aca="true" t="shared" si="5" ref="F20:F28">D20+E20</f>
        <v>211910.17</v>
      </c>
      <c r="G20" s="16">
        <v>210185.53</v>
      </c>
      <c r="H20" s="16">
        <v>210185.53</v>
      </c>
      <c r="I20" s="16">
        <f>F20-G20</f>
        <v>1724.640000000014</v>
      </c>
    </row>
    <row r="21" spans="2:9" ht="12.75">
      <c r="B21" s="13" t="s">
        <v>22</v>
      </c>
      <c r="C21" s="11"/>
      <c r="D21" s="15">
        <v>19500</v>
      </c>
      <c r="E21" s="16">
        <v>10991.42</v>
      </c>
      <c r="F21" s="15">
        <f t="shared" si="5"/>
        <v>30491.42</v>
      </c>
      <c r="G21" s="16">
        <v>30491.42</v>
      </c>
      <c r="H21" s="16">
        <v>30491.42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0</v>
      </c>
      <c r="E22" s="16">
        <v>138.72</v>
      </c>
      <c r="F22" s="15">
        <f t="shared" si="5"/>
        <v>138.72</v>
      </c>
      <c r="G22" s="16">
        <v>138.72</v>
      </c>
      <c r="H22" s="16">
        <v>138.72</v>
      </c>
      <c r="I22" s="16">
        <f t="shared" si="6"/>
        <v>0</v>
      </c>
    </row>
    <row r="23" spans="2:9" ht="12.75">
      <c r="B23" s="13" t="s">
        <v>24</v>
      </c>
      <c r="C23" s="11"/>
      <c r="D23" s="15">
        <v>108000</v>
      </c>
      <c r="E23" s="16">
        <v>-75003.42</v>
      </c>
      <c r="F23" s="15">
        <f t="shared" si="5"/>
        <v>32996.58</v>
      </c>
      <c r="G23" s="16">
        <v>28554.03</v>
      </c>
      <c r="H23" s="16">
        <v>28554.03</v>
      </c>
      <c r="I23" s="16">
        <f t="shared" si="6"/>
        <v>4442.550000000003</v>
      </c>
    </row>
    <row r="24" spans="2:9" ht="12.75">
      <c r="B24" s="13" t="s">
        <v>25</v>
      </c>
      <c r="C24" s="11"/>
      <c r="D24" s="15">
        <v>0</v>
      </c>
      <c r="E24" s="16">
        <v>492.14</v>
      </c>
      <c r="F24" s="15">
        <f t="shared" si="5"/>
        <v>492.14</v>
      </c>
      <c r="G24" s="16">
        <v>492.14</v>
      </c>
      <c r="H24" s="16">
        <v>492.14</v>
      </c>
      <c r="I24" s="16">
        <f t="shared" si="6"/>
        <v>0</v>
      </c>
    </row>
    <row r="25" spans="2:9" ht="12.75">
      <c r="B25" s="13" t="s">
        <v>26</v>
      </c>
      <c r="C25" s="11"/>
      <c r="D25" s="15">
        <v>500000</v>
      </c>
      <c r="E25" s="16">
        <v>-142256.19</v>
      </c>
      <c r="F25" s="15">
        <f t="shared" si="5"/>
        <v>357743.81</v>
      </c>
      <c r="G25" s="16">
        <v>308994.53</v>
      </c>
      <c r="H25" s="16">
        <v>308994.53</v>
      </c>
      <c r="I25" s="16">
        <f t="shared" si="6"/>
        <v>48749.27999999997</v>
      </c>
    </row>
    <row r="26" spans="2:9" ht="12.75">
      <c r="B26" s="13" t="s">
        <v>27</v>
      </c>
      <c r="C26" s="11"/>
      <c r="D26" s="15">
        <v>42000</v>
      </c>
      <c r="E26" s="16">
        <v>-14833.83</v>
      </c>
      <c r="F26" s="15">
        <f t="shared" si="5"/>
        <v>27166.17</v>
      </c>
      <c r="G26" s="16">
        <v>113210.17</v>
      </c>
      <c r="H26" s="16">
        <v>113210.17</v>
      </c>
      <c r="I26" s="16">
        <f t="shared" si="6"/>
        <v>-86044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225300</v>
      </c>
      <c r="E28" s="16">
        <v>-91982.26</v>
      </c>
      <c r="F28" s="15">
        <f t="shared" si="5"/>
        <v>133317.74</v>
      </c>
      <c r="G28" s="16">
        <v>133017.74</v>
      </c>
      <c r="H28" s="16">
        <v>133017.74</v>
      </c>
      <c r="I28" s="16">
        <f t="shared" si="6"/>
        <v>300</v>
      </c>
    </row>
    <row r="29" spans="2:9" ht="12.75">
      <c r="B29" s="3" t="s">
        <v>30</v>
      </c>
      <c r="C29" s="9"/>
      <c r="D29" s="15">
        <f aca="true" t="shared" si="7" ref="D29:I29">SUM(D30:D38)</f>
        <v>3099911.75</v>
      </c>
      <c r="E29" s="15">
        <f t="shared" si="7"/>
        <v>505321.12</v>
      </c>
      <c r="F29" s="15">
        <f t="shared" si="7"/>
        <v>3605232.8699999996</v>
      </c>
      <c r="G29" s="15">
        <f t="shared" si="7"/>
        <v>2722000.0300000003</v>
      </c>
      <c r="H29" s="15">
        <f t="shared" si="7"/>
        <v>2722000.0300000003</v>
      </c>
      <c r="I29" s="15">
        <f t="shared" si="7"/>
        <v>883232.84</v>
      </c>
    </row>
    <row r="30" spans="2:9" ht="12.75">
      <c r="B30" s="13" t="s">
        <v>31</v>
      </c>
      <c r="C30" s="11"/>
      <c r="D30" s="15">
        <v>65000</v>
      </c>
      <c r="E30" s="16">
        <v>-25349.32</v>
      </c>
      <c r="F30" s="15">
        <f aca="true" t="shared" si="8" ref="F30:F38">D30+E30</f>
        <v>39650.68</v>
      </c>
      <c r="G30" s="16">
        <v>24650.68</v>
      </c>
      <c r="H30" s="16">
        <v>24650.68</v>
      </c>
      <c r="I30" s="16">
        <f t="shared" si="6"/>
        <v>15000</v>
      </c>
    </row>
    <row r="31" spans="2:9" ht="12.75">
      <c r="B31" s="13" t="s">
        <v>32</v>
      </c>
      <c r="C31" s="11"/>
      <c r="D31" s="15">
        <v>830000</v>
      </c>
      <c r="E31" s="16">
        <v>-215747</v>
      </c>
      <c r="F31" s="15">
        <f t="shared" si="8"/>
        <v>614253</v>
      </c>
      <c r="G31" s="16">
        <v>401000</v>
      </c>
      <c r="H31" s="16">
        <v>401000</v>
      </c>
      <c r="I31" s="16">
        <f t="shared" si="6"/>
        <v>213253</v>
      </c>
    </row>
    <row r="32" spans="2:9" ht="12.75">
      <c r="B32" s="13" t="s">
        <v>33</v>
      </c>
      <c r="C32" s="11"/>
      <c r="D32" s="15">
        <v>1227700</v>
      </c>
      <c r="E32" s="16">
        <v>457262.12</v>
      </c>
      <c r="F32" s="15">
        <f t="shared" si="8"/>
        <v>1684962.12</v>
      </c>
      <c r="G32" s="16">
        <v>1029914.3</v>
      </c>
      <c r="H32" s="16">
        <v>1029914.3</v>
      </c>
      <c r="I32" s="16">
        <f t="shared" si="6"/>
        <v>655047.8200000001</v>
      </c>
    </row>
    <row r="33" spans="2:9" ht="12.75">
      <c r="B33" s="13" t="s">
        <v>34</v>
      </c>
      <c r="C33" s="11"/>
      <c r="D33" s="15">
        <v>43500</v>
      </c>
      <c r="E33" s="16">
        <v>31030.5</v>
      </c>
      <c r="F33" s="15">
        <f t="shared" si="8"/>
        <v>74530.5</v>
      </c>
      <c r="G33" s="16">
        <v>74687.1</v>
      </c>
      <c r="H33" s="16">
        <v>74687.1</v>
      </c>
      <c r="I33" s="16">
        <f t="shared" si="6"/>
        <v>-156.60000000000582</v>
      </c>
    </row>
    <row r="34" spans="2:9" ht="12.75">
      <c r="B34" s="13" t="s">
        <v>35</v>
      </c>
      <c r="C34" s="11"/>
      <c r="D34" s="15">
        <v>45500</v>
      </c>
      <c r="E34" s="16">
        <v>140549.49</v>
      </c>
      <c r="F34" s="15">
        <f t="shared" si="8"/>
        <v>186049.49</v>
      </c>
      <c r="G34" s="16">
        <v>180254.2</v>
      </c>
      <c r="H34" s="16">
        <v>180254.2</v>
      </c>
      <c r="I34" s="16">
        <f t="shared" si="6"/>
        <v>5795.289999999979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810000</v>
      </c>
      <c r="E36" s="16">
        <v>-6044.99</v>
      </c>
      <c r="F36" s="15">
        <f t="shared" si="8"/>
        <v>803955.01</v>
      </c>
      <c r="G36" s="16">
        <v>841892.65</v>
      </c>
      <c r="H36" s="16">
        <v>841892.65</v>
      </c>
      <c r="I36" s="16">
        <f t="shared" si="6"/>
        <v>-37937.640000000014</v>
      </c>
    </row>
    <row r="37" spans="2:9" ht="12.75">
      <c r="B37" s="13" t="s">
        <v>38</v>
      </c>
      <c r="C37" s="11"/>
      <c r="D37" s="15">
        <v>40000</v>
      </c>
      <c r="E37" s="16">
        <v>-20000</v>
      </c>
      <c r="F37" s="15">
        <f t="shared" si="8"/>
        <v>20000</v>
      </c>
      <c r="G37" s="16">
        <v>0</v>
      </c>
      <c r="H37" s="16">
        <v>0</v>
      </c>
      <c r="I37" s="16">
        <f t="shared" si="6"/>
        <v>20000</v>
      </c>
    </row>
    <row r="38" spans="2:9" ht="12.75">
      <c r="B38" s="13" t="s">
        <v>39</v>
      </c>
      <c r="C38" s="11"/>
      <c r="D38" s="15">
        <v>38211.75</v>
      </c>
      <c r="E38" s="16">
        <v>143620.32</v>
      </c>
      <c r="F38" s="15">
        <f t="shared" si="8"/>
        <v>181832.07</v>
      </c>
      <c r="G38" s="16">
        <v>169601.1</v>
      </c>
      <c r="H38" s="16">
        <v>169601.1</v>
      </c>
      <c r="I38" s="16">
        <f t="shared" si="6"/>
        <v>12230.970000000001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1000000</v>
      </c>
      <c r="E49" s="15">
        <f t="shared" si="11"/>
        <v>255640.58000000002</v>
      </c>
      <c r="F49" s="15">
        <f t="shared" si="11"/>
        <v>1255640.58</v>
      </c>
      <c r="G49" s="15">
        <f t="shared" si="11"/>
        <v>1255640.58</v>
      </c>
      <c r="H49" s="15">
        <f t="shared" si="11"/>
        <v>1255640.58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86586.5</v>
      </c>
      <c r="F50" s="15">
        <f t="shared" si="10"/>
        <v>86586.5</v>
      </c>
      <c r="G50" s="16">
        <v>86586.5</v>
      </c>
      <c r="H50" s="16">
        <v>86586.5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19500</v>
      </c>
      <c r="F51" s="15">
        <f t="shared" si="10"/>
        <v>19500</v>
      </c>
      <c r="G51" s="16">
        <v>19500</v>
      </c>
      <c r="H51" s="16">
        <v>19500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1000000</v>
      </c>
      <c r="E53" s="16">
        <v>69006</v>
      </c>
      <c r="F53" s="15">
        <f t="shared" si="10"/>
        <v>1069006</v>
      </c>
      <c r="G53" s="16">
        <v>1069006</v>
      </c>
      <c r="H53" s="16">
        <v>1069006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80548.08</v>
      </c>
      <c r="F55" s="15">
        <f t="shared" si="10"/>
        <v>80548.08</v>
      </c>
      <c r="G55" s="16">
        <v>80548.08</v>
      </c>
      <c r="H55" s="16">
        <v>80548.08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36453230.57</v>
      </c>
      <c r="E160" s="14">
        <f t="shared" si="21"/>
        <v>6303722.25</v>
      </c>
      <c r="F160" s="14">
        <f t="shared" si="21"/>
        <v>42756952.82</v>
      </c>
      <c r="G160" s="14">
        <f t="shared" si="21"/>
        <v>41904547.510000005</v>
      </c>
      <c r="H160" s="14">
        <f t="shared" si="21"/>
        <v>41904547.510000005</v>
      </c>
      <c r="I160" s="14">
        <f t="shared" si="21"/>
        <v>852405.3099999999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Perla Gallardo</cp:lastModifiedBy>
  <cp:lastPrinted>2016-12-20T19:53:14Z</cp:lastPrinted>
  <dcterms:created xsi:type="dcterms:W3CDTF">2016-10-11T20:25:15Z</dcterms:created>
  <dcterms:modified xsi:type="dcterms:W3CDTF">2020-02-07T21:11:32Z</dcterms:modified>
  <cp:category/>
  <cp:version/>
  <cp:contentType/>
  <cp:contentStatus/>
</cp:coreProperties>
</file>