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tha Tommy\Desktop\DATOS SIN FORMULA CUENTA PÚBLICA\4 OPDS_21MZO17\PROM TURISTICA DE GUERRERO\EXCEL\01. Informes Contable\"/>
    </mc:Choice>
  </mc:AlternateContent>
  <bookViews>
    <workbookView xWindow="360" yWindow="360" windowWidth="18675" windowHeight="1153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I48" i="1" l="1"/>
  <c r="D30" i="1"/>
  <c r="I50" i="1" l="1"/>
  <c r="C30" i="1"/>
  <c r="H48" i="1"/>
</calcChain>
</file>

<file path=xl/sharedStrings.xml><?xml version="1.0" encoding="utf-8"?>
<sst xmlns="http://schemas.openxmlformats.org/spreadsheetml/2006/main" count="68" uniqueCount="64">
  <si>
    <t>Ente Pùblico:   PROMOTORA TURISTICA DE GUERRERO</t>
  </si>
  <si>
    <t>Estado de Actividades</t>
  </si>
  <si>
    <t>Del 1 de Enero al 31  de Diciembre del 2016 y  Diciembre 2015</t>
  </si>
  <si>
    <t>(Pesos)</t>
  </si>
  <si>
    <t>Concepto</t>
  </si>
  <si>
    <t>DICIEMBRE  2016</t>
  </si>
  <si>
    <t>DICIEMBRE 2015</t>
  </si>
  <si>
    <t>INGRESOS Y OTROS BENEFICIOS</t>
  </si>
  <si>
    <t>GASTOS Y OTRAS PÉRDIDAS</t>
  </si>
  <si>
    <t>Ingresos de la Gestión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</si>
  <si>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</si>
  <si>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</si>
  <si>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</si>
  <si>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</si>
  <si>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</si>
  <si>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</si>
  <si>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</si>
  <si>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</si>
  <si>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Productos de Tipo Corriente</t>
  </si>
  <si>
    <t>Transferencia, Asignaciones, Subsidios y Otras Ayudas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</si>
  <si>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</si>
  <si>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</si>
  <si>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</si>
  <si>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</si>
  <si>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</si>
  <si>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</si>
  <si>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</si>
  <si>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Participaciones, Aportaciones, Transferencias, Asignaciones, Subsidios y Otras Ayudas</t>
  </si>
  <si>
    <t>Pensiones y Jubilaciones</t>
  </si>
  <si>
    <t>Participaciones y Aportaciones</t>
  </si>
  <si>
    <t>Transferencias a Fideicomisos, Mandatos y Contratos Análogos</t>
  </si>
  <si>
    <t>Transferencia, Asignaciones, Subsidios y Otras ayudas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</si>
  <si>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</si>
  <si>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</si>
  <si>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</si>
  <si>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</si>
  <si>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</si>
  <si>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</si>
  <si>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</si>
  <si>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</si>
  <si>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</si>
  <si>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</si>
  <si>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</si>
  <si>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</si>
  <si>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</si>
  <si>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</si>
  <si>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</si>
  <si>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</si>
  <si>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</si>
  <si>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</si>
  <si>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</si>
  <si>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</si>
  <si>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</si>
  <si>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</si>
  <si>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</si>
  <si>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</si>
  <si>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</si>
  <si>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</si>
  <si>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</si>
  <si>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</si>
  <si>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</si>
  <si>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</si>
  <si>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I. Bajo protesta de decir verdad declaramos que los Estados Financieros y sus Notas, son razonablemente correctos  y responsabilidad del emisor.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</si>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</sst>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_ ;\-0\ "/>
    <numFmt numFmtId="165" formatCode="#,##0.00_ ;\-#,##0.00\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i/>
      <sz val="9"/>
      <color theme="1"/>
      <name val="Arial"/>
      <family val="2"/>
    </font>
    <font>
      <b/>
      <i/>
      <sz val="9"/>
      <color rgb="FFFF0000"/>
      <name val="Arial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9915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62">
    <xf numFmtId="0" fontId="0" fillId="0" borderId="0" xfId="0"/>
    <xf numFmtId="0" fontId="2" fillId="2" borderId="0" xfId="0" applyFont="1" applyFill="1" applyBorder="1" applyAlignment="1">
      <alignment horizontal="right"/>
    </xf>
    <xf numFmtId="0" fontId="2" fillId="2" borderId="0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/>
    <xf numFmtId="0" fontId="5" fillId="2" borderId="0" xfId="2" applyFont="1" applyFill="1" applyBorder="1" applyAlignment="1">
      <alignment horizontal="center" vertical="center"/>
    </xf>
    <xf numFmtId="0" fontId="5" fillId="2" borderId="0" xfId="2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0" xfId="0" applyFont="1" applyFill="1" applyBorder="1"/>
    <xf numFmtId="164" fontId="7" fillId="3" borderId="1" xfId="1" quotePrefix="1" applyNumberFormat="1" applyFont="1" applyFill="1" applyBorder="1" applyAlignment="1">
      <alignment horizontal="center" vertical="center"/>
    </xf>
    <xf numFmtId="0" fontId="7" fillId="3" borderId="1" xfId="2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43" fontId="2" fillId="2" borderId="0" xfId="1" applyFont="1" applyFill="1" applyBorder="1" applyAlignment="1" applyProtection="1">
      <alignment vertical="top"/>
    </xf>
    <xf numFmtId="165" fontId="5" fillId="2" borderId="0" xfId="1" applyNumberFormat="1" applyFont="1" applyFill="1" applyBorder="1" applyAlignment="1" applyProtection="1">
      <alignment vertical="top"/>
      <protection locked="0"/>
    </xf>
    <xf numFmtId="43" fontId="5" fillId="2" borderId="0" xfId="1" applyFont="1" applyFill="1" applyBorder="1" applyAlignment="1" applyProtection="1">
      <alignment vertical="top"/>
      <protection locked="0"/>
    </xf>
    <xf numFmtId="0" fontId="2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/>
    </xf>
    <xf numFmtId="43" fontId="8" fillId="2" borderId="0" xfId="1" applyFont="1" applyFill="1" applyBorder="1" applyAlignment="1">
      <alignment vertical="top"/>
    </xf>
    <xf numFmtId="165" fontId="2" fillId="2" borderId="0" xfId="1" applyNumberFormat="1" applyFont="1" applyFill="1" applyBorder="1" applyAlignment="1" applyProtection="1">
      <alignment vertical="top"/>
      <protection locked="0"/>
    </xf>
    <xf numFmtId="0" fontId="9" fillId="2" borderId="0" xfId="0" applyFont="1" applyFill="1" applyBorder="1" applyAlignment="1">
      <alignment vertical="top"/>
    </xf>
    <xf numFmtId="43" fontId="5" fillId="2" borderId="0" xfId="1" applyFont="1" applyFill="1" applyBorder="1" applyAlignment="1">
      <alignment vertical="top"/>
    </xf>
    <xf numFmtId="43" fontId="9" fillId="2" borderId="0" xfId="1" applyFont="1" applyFill="1" applyBorder="1" applyAlignment="1" applyProtection="1">
      <alignment vertical="top"/>
    </xf>
    <xf numFmtId="0" fontId="10" fillId="2" borderId="0" xfId="0" applyFont="1" applyFill="1" applyBorder="1" applyAlignment="1">
      <alignment vertical="top"/>
    </xf>
    <xf numFmtId="0" fontId="9" fillId="2" borderId="0" xfId="0" applyFont="1" applyFill="1" applyBorder="1" applyAlignment="1">
      <alignment vertical="top" wrapText="1"/>
    </xf>
    <xf numFmtId="165" fontId="11" fillId="2" borderId="0" xfId="1" applyNumberFormat="1" applyFont="1" applyFill="1" applyBorder="1" applyAlignment="1" applyProtection="1">
      <alignment vertical="top"/>
    </xf>
    <xf numFmtId="0" fontId="6" fillId="2" borderId="2" xfId="0" applyFont="1" applyFill="1" applyBorder="1"/>
    <xf numFmtId="0" fontId="6" fillId="2" borderId="2" xfId="0" applyFont="1" applyFill="1" applyBorder="1" applyAlignment="1"/>
    <xf numFmtId="43" fontId="6" fillId="2" borderId="2" xfId="1" applyFont="1" applyFill="1" applyBorder="1"/>
    <xf numFmtId="0" fontId="5" fillId="2" borderId="0" xfId="0" applyFont="1" applyFill="1" applyBorder="1" applyAlignment="1" applyProtection="1">
      <alignment vertical="top" wrapText="1"/>
      <protection locked="0"/>
    </xf>
    <xf numFmtId="0" fontId="2" fillId="2" borderId="3" xfId="2" applyFont="1" applyFill="1" applyBorder="1" applyAlignment="1">
      <alignment vertical="center"/>
    </xf>
    <xf numFmtId="0" fontId="2" fillId="2" borderId="4" xfId="2" applyFont="1" applyFill="1" applyBorder="1" applyAlignment="1">
      <alignment vertical="center"/>
    </xf>
    <xf numFmtId="0" fontId="5" fillId="2" borderId="4" xfId="2" applyFont="1" applyFill="1" applyBorder="1" applyAlignment="1"/>
    <xf numFmtId="0" fontId="6" fillId="2" borderId="4" xfId="0" applyFont="1" applyFill="1" applyBorder="1" applyAlignment="1"/>
    <xf numFmtId="0" fontId="6" fillId="2" borderId="4" xfId="0" applyFont="1" applyFill="1" applyBorder="1"/>
    <xf numFmtId="0" fontId="6" fillId="2" borderId="5" xfId="0" applyFont="1" applyFill="1" applyBorder="1"/>
    <xf numFmtId="3" fontId="5" fillId="2" borderId="7" xfId="0" applyNumberFormat="1" applyFont="1" applyFill="1" applyBorder="1" applyAlignment="1">
      <alignment vertical="top"/>
    </xf>
    <xf numFmtId="43" fontId="5" fillId="2" borderId="7" xfId="1" applyFont="1" applyFill="1" applyBorder="1" applyAlignment="1" applyProtection="1">
      <alignment vertical="top"/>
      <protection locked="0"/>
    </xf>
    <xf numFmtId="43" fontId="8" fillId="2" borderId="7" xfId="1" applyFont="1" applyFill="1" applyBorder="1" applyAlignment="1">
      <alignment vertical="top"/>
    </xf>
    <xf numFmtId="165" fontId="2" fillId="2" borderId="7" xfId="1" applyNumberFormat="1" applyFont="1" applyFill="1" applyBorder="1" applyAlignment="1" applyProtection="1">
      <alignment vertical="top"/>
      <protection locked="0"/>
    </xf>
    <xf numFmtId="165" fontId="5" fillId="2" borderId="7" xfId="1" applyNumberFormat="1" applyFont="1" applyFill="1" applyBorder="1" applyAlignment="1" applyProtection="1">
      <alignment vertical="top"/>
      <protection locked="0"/>
    </xf>
    <xf numFmtId="0" fontId="2" fillId="2" borderId="6" xfId="0" applyFont="1" applyFill="1" applyBorder="1" applyAlignment="1">
      <alignment vertical="top" wrapText="1"/>
    </xf>
    <xf numFmtId="0" fontId="6" fillId="2" borderId="6" xfId="0" applyFont="1" applyFill="1" applyBorder="1" applyAlignment="1">
      <alignment vertical="top"/>
    </xf>
    <xf numFmtId="43" fontId="9" fillId="2" borderId="7" xfId="1" applyFont="1" applyFill="1" applyBorder="1" applyAlignment="1" applyProtection="1">
      <alignment vertical="top"/>
    </xf>
    <xf numFmtId="165" fontId="11" fillId="2" borderId="7" xfId="1" applyNumberFormat="1" applyFont="1" applyFill="1" applyBorder="1" applyAlignment="1" applyProtection="1">
      <alignment vertical="top"/>
    </xf>
    <xf numFmtId="0" fontId="6" fillId="2" borderId="8" xfId="0" applyFont="1" applyFill="1" applyBorder="1"/>
    <xf numFmtId="0" fontId="6" fillId="2" borderId="9" xfId="0" applyFont="1" applyFill="1" applyBorder="1"/>
    <xf numFmtId="0" fontId="12" fillId="0" borderId="0" xfId="0" applyFont="1"/>
    <xf numFmtId="4" fontId="0" fillId="0" borderId="0" xfId="0" applyNumberFormat="1"/>
    <xf numFmtId="0" fontId="2" fillId="2" borderId="0" xfId="0" applyNumberFormat="1" applyFont="1" applyFill="1" applyBorder="1" applyAlignment="1" applyProtection="1">
      <alignment horizontal="center"/>
      <protection locked="0"/>
    </xf>
    <xf numFmtId="0" fontId="2" fillId="2" borderId="0" xfId="2" applyFont="1" applyFill="1" applyBorder="1" applyAlignment="1">
      <alignment horizontal="center"/>
    </xf>
    <xf numFmtId="0" fontId="7" fillId="3" borderId="1" xfId="2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 wrapText="1"/>
    </xf>
    <xf numFmtId="0" fontId="2" fillId="2" borderId="6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  <xf numFmtId="0" fontId="9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vertical="top" wrapText="1"/>
    </xf>
    <xf numFmtId="0" fontId="5" fillId="2" borderId="0" xfId="0" applyFont="1" applyFill="1" applyBorder="1" applyAlignment="1" applyProtection="1">
      <alignment horizontal="left" vertical="top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910135</xdr:colOff>
      <xdr:row>52</xdr:row>
      <xdr:rowOff>47591</xdr:rowOff>
    </xdr:from>
    <xdr:ext cx="2409607" cy="1000126"/>
    <xdr:sp macro="" textlink="">
      <xdr:nvSpPr>
        <xdr:cNvPr id="2" name="1 CuadroTexto"/>
        <xdr:cNvSpPr txBox="1"/>
      </xdr:nvSpPr>
      <xdr:spPr>
        <a:xfrm>
          <a:off x="8432084" y="10104870"/>
          <a:ext cx="2409607" cy="100012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C.P. Lucas</a:t>
          </a:r>
          <a:r>
            <a:rPr lang="es-MX" sz="1100" baseline="0"/>
            <a:t> Alarcón Miranda</a:t>
          </a:r>
          <a:endParaRPr lang="es-MX" sz="1100"/>
        </a:p>
        <a:p>
          <a:pPr algn="ctr"/>
          <a:r>
            <a:rPr lang="es-MX" sz="1100"/>
            <a:t>Jefe de la Oficina de Contabilidad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</a:t>
          </a:r>
        </a:p>
        <a:p>
          <a:pPr algn="ctr"/>
          <a:r>
            <a:rPr lang="es-MX" sz="1100"/>
            <a:t>Elaborò</a:t>
          </a:r>
        </a:p>
      </xdr:txBody>
    </xdr:sp>
    <xdr:clientData/>
  </xdr:oneCellAnchor>
  <xdr:oneCellAnchor>
    <xdr:from>
      <xdr:col>0</xdr:col>
      <xdr:colOff>740188</xdr:colOff>
      <xdr:row>52</xdr:row>
      <xdr:rowOff>45147</xdr:rowOff>
    </xdr:from>
    <xdr:ext cx="2609851" cy="1043116"/>
    <xdr:sp macro="" textlink="">
      <xdr:nvSpPr>
        <xdr:cNvPr id="3" name="2 CuadroTexto"/>
        <xdr:cNvSpPr txBox="1"/>
      </xdr:nvSpPr>
      <xdr:spPr>
        <a:xfrm>
          <a:off x="740188" y="10102426"/>
          <a:ext cx="2609851" cy="104311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s-MX" sz="1100"/>
            <a:t>Lic.  Manlio Favio</a:t>
          </a:r>
          <a:r>
            <a:rPr lang="es-MX" sz="1100" baseline="0"/>
            <a:t> Pano Mendoza</a:t>
          </a:r>
          <a:endParaRPr lang="es-MX" sz="1100"/>
        </a:p>
        <a:p>
          <a:pPr algn="ctr"/>
          <a:r>
            <a:rPr lang="es-MX" sz="1100"/>
            <a:t>Director  General</a:t>
          </a:r>
        </a:p>
        <a:p>
          <a:pPr algn="ctr"/>
          <a:endParaRPr lang="es-MX" sz="1100"/>
        </a:p>
        <a:p>
          <a:pPr algn="ctr"/>
          <a:r>
            <a:rPr lang="es-MX" sz="1100"/>
            <a:t>___________________</a:t>
          </a:r>
        </a:p>
        <a:p>
          <a:pPr algn="ctr"/>
          <a:r>
            <a:rPr lang="es-MX" sz="1100"/>
            <a:t>Autorizò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topLeftCell="A5" zoomScale="106" zoomScaleNormal="106" workbookViewId="0">
      <selection activeCell="I20" sqref="I20"/>
    </sheetView>
  </sheetViews>
  <sheetFormatPr baseColWidth="10" defaultColWidth="0" defaultRowHeight="15" zeroHeight="1" x14ac:dyDescent="0.25"/>
  <cols>
    <col min="1" max="1" width="14.42578125" customWidth="1"/>
    <col min="2" max="2" width="48.42578125" customWidth="1"/>
    <col min="3" max="3" width="17.140625" customWidth="1"/>
    <col min="4" max="4" width="16.42578125" customWidth="1"/>
    <col min="5" max="5" width="4.85546875" customWidth="1"/>
    <col min="6" max="6" width="11.42578125" customWidth="1"/>
    <col min="7" max="7" width="35.7109375" customWidth="1"/>
    <col min="8" max="8" width="19" customWidth="1"/>
    <col min="9" max="9" width="16.140625" customWidth="1"/>
    <col min="10" max="11" width="11.42578125" customWidth="1"/>
    <col min="12" max="16384" width="11.42578125" hidden="1"/>
  </cols>
  <sheetData>
    <row r="1" spans="1:9" x14ac:dyDescent="0.25">
      <c r="A1" s="1"/>
      <c r="B1" s="49" t="s">
        <v>0</v>
      </c>
      <c r="C1" s="49"/>
      <c r="D1" s="49"/>
      <c r="E1" s="49"/>
      <c r="F1" s="49"/>
      <c r="G1" s="49"/>
      <c r="H1" s="49"/>
      <c r="I1" s="2"/>
    </row>
    <row r="2" spans="1:9" x14ac:dyDescent="0.25">
      <c r="A2" s="3"/>
      <c r="B2" s="50" t="s">
        <v>1</v>
      </c>
      <c r="C2" s="50"/>
      <c r="D2" s="50"/>
      <c r="E2" s="50"/>
      <c r="F2" s="50"/>
      <c r="G2" s="50"/>
      <c r="H2" s="50"/>
      <c r="I2" s="3"/>
    </row>
    <row r="3" spans="1:9" x14ac:dyDescent="0.25">
      <c r="A3" s="3"/>
      <c r="B3" s="50" t="s">
        <v>2</v>
      </c>
      <c r="C3" s="50"/>
      <c r="D3" s="50"/>
      <c r="E3" s="50"/>
      <c r="F3" s="50"/>
      <c r="G3" s="50"/>
      <c r="H3" s="50"/>
      <c r="I3" s="3"/>
    </row>
    <row r="4" spans="1:9" x14ac:dyDescent="0.25">
      <c r="A4" s="3"/>
      <c r="B4" s="50" t="s">
        <v>3</v>
      </c>
      <c r="C4" s="50"/>
      <c r="D4" s="50"/>
      <c r="E4" s="50"/>
      <c r="F4" s="50"/>
      <c r="G4" s="50"/>
      <c r="H4" s="50"/>
      <c r="I4" s="3"/>
    </row>
    <row r="5" spans="1:9" ht="12" customHeight="1" x14ac:dyDescent="0.25">
      <c r="A5" s="4"/>
      <c r="B5" s="4"/>
      <c r="C5" s="5"/>
      <c r="D5" s="5"/>
      <c r="E5" s="6"/>
      <c r="F5" s="7"/>
      <c r="G5" s="7"/>
      <c r="H5" s="8"/>
      <c r="I5" s="8"/>
    </row>
    <row r="6" spans="1:9" x14ac:dyDescent="0.25">
      <c r="A6" s="51" t="s">
        <v>4</v>
      </c>
      <c r="B6" s="51"/>
      <c r="C6" s="9" t="s">
        <v>5</v>
      </c>
      <c r="D6" s="9" t="s">
        <v>6</v>
      </c>
      <c r="E6" s="10"/>
      <c r="F6" s="51" t="s">
        <v>4</v>
      </c>
      <c r="G6" s="51"/>
      <c r="H6" s="9" t="s">
        <v>5</v>
      </c>
      <c r="I6" s="9" t="s">
        <v>6</v>
      </c>
    </row>
    <row r="7" spans="1:9" x14ac:dyDescent="0.25">
      <c r="A7" s="30"/>
      <c r="B7" s="31"/>
      <c r="C7" s="32"/>
      <c r="D7" s="32"/>
      <c r="E7" s="33"/>
      <c r="F7" s="33"/>
      <c r="G7" s="33"/>
      <c r="H7" s="34"/>
      <c r="I7" s="35"/>
    </row>
    <row r="8" spans="1:9" x14ac:dyDescent="0.25">
      <c r="A8" s="55" t="s">
        <v>7</v>
      </c>
      <c r="B8" s="54"/>
      <c r="C8" s="11"/>
      <c r="D8" s="11"/>
      <c r="E8" s="12"/>
      <c r="F8" s="54" t="s">
        <v>8</v>
      </c>
      <c r="G8" s="54"/>
      <c r="H8" s="11"/>
      <c r="I8" s="36"/>
    </row>
    <row r="9" spans="1:9" x14ac:dyDescent="0.25">
      <c r="A9" s="56" t="s">
        <v>9</v>
      </c>
      <c r="B9" s="57"/>
      <c r="C9" s="47">
        <v>4671662.41</v>
      </c>
      <c r="D9" s="47">
        <v>7367457.8099999996</v>
      </c>
      <c r="E9" s="12"/>
      <c r="F9" s="54" t="s">
        <v>10</v>
      </c>
      <c r="G9" s="54"/>
      <c r="H9" s="13">
        <v>15777584.119999999</v>
      </c>
      <c r="I9" s="47">
        <v>15381290.010000002</v>
      </c>
    </row>
    <row r="10" spans="1:9" x14ac:dyDescent="0.25">
      <c r="A10" s="52" t="s">
        <v>11</v>
      </c>
      <c r="B10" s="53"/>
      <c r="C10" s="14">
        <v>0</v>
      </c>
      <c r="D10" s="14">
        <v>0</v>
      </c>
      <c r="E10" s="12"/>
      <c r="F10" s="53" t="s">
        <v>12</v>
      </c>
      <c r="G10" s="53"/>
      <c r="H10" s="15">
        <v>11906976.279999999</v>
      </c>
      <c r="I10" s="37">
        <v>11710426.57</v>
      </c>
    </row>
    <row r="11" spans="1:9" x14ac:dyDescent="0.25">
      <c r="A11" s="52" t="s">
        <v>13</v>
      </c>
      <c r="B11" s="53"/>
      <c r="C11" s="14">
        <v>0</v>
      </c>
      <c r="D11" s="14">
        <v>0</v>
      </c>
      <c r="E11" s="12"/>
      <c r="F11" s="53" t="s">
        <v>14</v>
      </c>
      <c r="G11" s="53"/>
      <c r="H11" s="15">
        <v>709421.41</v>
      </c>
      <c r="I11" s="37">
        <v>704825.22</v>
      </c>
    </row>
    <row r="12" spans="1:9" x14ac:dyDescent="0.25">
      <c r="A12" s="52" t="s">
        <v>15</v>
      </c>
      <c r="B12" s="53"/>
      <c r="C12" s="14">
        <v>0</v>
      </c>
      <c r="D12" s="14">
        <v>0</v>
      </c>
      <c r="E12" s="12"/>
      <c r="F12" s="53" t="s">
        <v>16</v>
      </c>
      <c r="G12" s="53"/>
      <c r="H12" s="15">
        <v>3161186.43</v>
      </c>
      <c r="I12" s="37">
        <v>2966038.22</v>
      </c>
    </row>
    <row r="13" spans="1:9" x14ac:dyDescent="0.25">
      <c r="A13" s="52" t="s">
        <v>17</v>
      </c>
      <c r="B13" s="53"/>
      <c r="C13" s="48">
        <v>418544</v>
      </c>
      <c r="D13" s="15">
        <v>1322481.8</v>
      </c>
      <c r="E13" s="12"/>
      <c r="F13" s="16"/>
      <c r="G13" s="17"/>
      <c r="H13" s="18"/>
      <c r="I13" s="38"/>
    </row>
    <row r="14" spans="1:9" x14ac:dyDescent="0.25">
      <c r="A14" s="52" t="s">
        <v>18</v>
      </c>
      <c r="B14" s="53"/>
      <c r="C14" s="14">
        <v>0</v>
      </c>
      <c r="D14" s="14">
        <v>0</v>
      </c>
      <c r="E14" s="12"/>
      <c r="F14" s="54" t="s">
        <v>19</v>
      </c>
      <c r="G14" s="54"/>
      <c r="H14" s="47">
        <v>4405505.07</v>
      </c>
      <c r="I14" s="47">
        <v>4873603.78</v>
      </c>
    </row>
    <row r="15" spans="1:9" x14ac:dyDescent="0.25">
      <c r="A15" s="52" t="s">
        <v>20</v>
      </c>
      <c r="B15" s="53"/>
      <c r="C15" s="14">
        <v>0</v>
      </c>
      <c r="D15" s="14">
        <v>0</v>
      </c>
      <c r="E15" s="12"/>
      <c r="F15" s="53" t="s">
        <v>21</v>
      </c>
      <c r="G15" s="53"/>
      <c r="H15" s="14">
        <v>0</v>
      </c>
      <c r="I15" s="40">
        <v>0</v>
      </c>
    </row>
    <row r="16" spans="1:9" x14ac:dyDescent="0.25">
      <c r="A16" s="52" t="s">
        <v>22</v>
      </c>
      <c r="B16" s="53"/>
      <c r="C16" s="15">
        <v>4253118.41</v>
      </c>
      <c r="D16" s="15">
        <v>6044976.0099999998</v>
      </c>
      <c r="E16" s="12"/>
      <c r="F16" s="53" t="s">
        <v>23</v>
      </c>
      <c r="G16" s="53"/>
      <c r="H16" s="14">
        <v>0</v>
      </c>
      <c r="I16" s="40">
        <v>0</v>
      </c>
    </row>
    <row r="17" spans="1:9" ht="31.5" customHeight="1" x14ac:dyDescent="0.25">
      <c r="A17" s="52" t="s">
        <v>24</v>
      </c>
      <c r="B17" s="53"/>
      <c r="C17" s="14">
        <v>0</v>
      </c>
      <c r="D17" s="14">
        <v>0</v>
      </c>
      <c r="E17" s="12"/>
      <c r="F17" s="53" t="s">
        <v>25</v>
      </c>
      <c r="G17" s="53"/>
      <c r="H17" s="14">
        <v>4405505.07</v>
      </c>
      <c r="I17" s="40">
        <v>4873603.78</v>
      </c>
    </row>
    <row r="18" spans="1:9" x14ac:dyDescent="0.25">
      <c r="A18" s="41"/>
      <c r="B18" s="17"/>
      <c r="C18" s="14"/>
      <c r="D18" s="14"/>
      <c r="E18" s="12"/>
      <c r="F18" s="53" t="s">
        <v>26</v>
      </c>
      <c r="G18" s="53"/>
      <c r="H18" s="14">
        <v>0</v>
      </c>
      <c r="I18" s="40">
        <v>0</v>
      </c>
    </row>
    <row r="19" spans="1:9" x14ac:dyDescent="0.25">
      <c r="A19" s="56" t="s">
        <v>27</v>
      </c>
      <c r="B19" s="57"/>
      <c r="C19">
        <v>4708996.5999999996</v>
      </c>
      <c r="D19" s="14">
        <v>4891501.12</v>
      </c>
      <c r="E19" s="12"/>
      <c r="F19" s="53" t="s">
        <v>28</v>
      </c>
      <c r="G19" s="53"/>
      <c r="H19" s="14">
        <v>0</v>
      </c>
      <c r="I19" s="40">
        <v>0</v>
      </c>
    </row>
    <row r="20" spans="1:9" x14ac:dyDescent="0.25">
      <c r="A20" s="52" t="s">
        <v>29</v>
      </c>
      <c r="B20" s="53"/>
      <c r="C20" s="14">
        <v>0</v>
      </c>
      <c r="D20" s="14">
        <v>0</v>
      </c>
      <c r="E20" s="12"/>
      <c r="F20" s="53" t="s">
        <v>30</v>
      </c>
      <c r="G20" s="53"/>
      <c r="H20" s="14">
        <v>0</v>
      </c>
      <c r="I20" s="40">
        <v>0</v>
      </c>
    </row>
    <row r="21" spans="1:9" x14ac:dyDescent="0.25">
      <c r="A21" s="52" t="s">
        <v>31</v>
      </c>
      <c r="B21" s="53"/>
      <c r="C21">
        <v>4708996.5999999996</v>
      </c>
      <c r="D21" s="14">
        <v>4891501.12</v>
      </c>
      <c r="E21" s="12"/>
      <c r="F21" s="53" t="s">
        <v>32</v>
      </c>
      <c r="G21" s="53"/>
      <c r="H21" s="14">
        <v>0</v>
      </c>
      <c r="I21" s="40">
        <v>0</v>
      </c>
    </row>
    <row r="22" spans="1:9" x14ac:dyDescent="0.25">
      <c r="A22" s="41"/>
      <c r="B22" s="17"/>
      <c r="C22" s="14"/>
      <c r="D22" s="18"/>
      <c r="E22" s="12"/>
      <c r="F22" s="53" t="s">
        <v>33</v>
      </c>
      <c r="G22" s="53"/>
      <c r="H22" s="14">
        <v>0</v>
      </c>
      <c r="I22" s="40">
        <v>0</v>
      </c>
    </row>
    <row r="23" spans="1:9" x14ac:dyDescent="0.25">
      <c r="A23" s="56" t="s">
        <v>34</v>
      </c>
      <c r="B23" s="57"/>
      <c r="C23" s="47">
        <v>27733.89</v>
      </c>
      <c r="D23" s="47">
        <v>137207.06</v>
      </c>
      <c r="E23" s="12"/>
      <c r="F23" s="53" t="s">
        <v>35</v>
      </c>
      <c r="G23" s="53"/>
      <c r="H23" s="14">
        <v>0</v>
      </c>
      <c r="I23" s="40">
        <v>0</v>
      </c>
    </row>
    <row r="24" spans="1:9" x14ac:dyDescent="0.25">
      <c r="A24" s="52" t="s">
        <v>36</v>
      </c>
      <c r="B24" s="53"/>
      <c r="C24" s="14">
        <v>27733.89</v>
      </c>
      <c r="D24" s="15">
        <v>7092.15</v>
      </c>
      <c r="E24" s="12"/>
      <c r="F24" s="16"/>
      <c r="G24" s="17"/>
      <c r="H24" s="14">
        <v>0</v>
      </c>
      <c r="I24" s="40">
        <v>0</v>
      </c>
    </row>
    <row r="25" spans="1:9" x14ac:dyDescent="0.25">
      <c r="A25" s="52" t="s">
        <v>37</v>
      </c>
      <c r="B25" s="53"/>
      <c r="C25" s="14">
        <v>0</v>
      </c>
      <c r="D25" s="14">
        <v>0</v>
      </c>
      <c r="E25" s="12"/>
      <c r="F25" s="57" t="s">
        <v>29</v>
      </c>
      <c r="G25" s="57"/>
      <c r="H25" s="19">
        <v>0</v>
      </c>
      <c r="I25" s="39">
        <v>0</v>
      </c>
    </row>
    <row r="26" spans="1:9" x14ac:dyDescent="0.25">
      <c r="A26" s="52" t="s">
        <v>38</v>
      </c>
      <c r="B26" s="53"/>
      <c r="C26" s="14">
        <v>0</v>
      </c>
      <c r="D26" s="14">
        <v>0</v>
      </c>
      <c r="E26" s="12"/>
      <c r="F26" s="53" t="s">
        <v>39</v>
      </c>
      <c r="G26" s="53"/>
      <c r="H26" s="14">
        <v>0</v>
      </c>
      <c r="I26" s="40">
        <v>0</v>
      </c>
    </row>
    <row r="27" spans="1:9" x14ac:dyDescent="0.25">
      <c r="A27" s="52" t="s">
        <v>40</v>
      </c>
      <c r="B27" s="53"/>
      <c r="C27" s="14">
        <v>0</v>
      </c>
      <c r="D27" s="14">
        <v>0</v>
      </c>
      <c r="E27" s="12"/>
      <c r="F27" s="53" t="s">
        <v>41</v>
      </c>
      <c r="G27" s="53"/>
      <c r="H27" s="14">
        <v>0</v>
      </c>
      <c r="I27" s="40">
        <v>0</v>
      </c>
    </row>
    <row r="28" spans="1:9" x14ac:dyDescent="0.25">
      <c r="A28" s="52" t="s">
        <v>42</v>
      </c>
      <c r="B28" s="53"/>
      <c r="C28" s="14">
        <v>0</v>
      </c>
      <c r="D28" s="14">
        <v>130114.91</v>
      </c>
      <c r="E28" s="12"/>
      <c r="F28" s="53" t="s">
        <v>43</v>
      </c>
      <c r="G28" s="53"/>
      <c r="H28" s="14">
        <v>0</v>
      </c>
      <c r="I28" s="40">
        <v>0</v>
      </c>
    </row>
    <row r="29" spans="1:9" x14ac:dyDescent="0.25">
      <c r="A29" s="41"/>
      <c r="B29" s="20"/>
      <c r="C29" s="14"/>
      <c r="D29" s="21"/>
      <c r="E29" s="12"/>
      <c r="F29" s="16"/>
      <c r="G29" s="17"/>
      <c r="H29" s="14">
        <v>0</v>
      </c>
      <c r="I29" s="40">
        <v>0</v>
      </c>
    </row>
    <row r="30" spans="1:9" x14ac:dyDescent="0.25">
      <c r="A30" s="58" t="s">
        <v>44</v>
      </c>
      <c r="B30" s="59"/>
      <c r="C30" s="22" t="e">
        <f>#REF!+#REF!+#REF!</f>
        <v>#REF!</v>
      </c>
      <c r="D30" s="22" t="e">
        <f>#REF!+D19+#REF!</f>
        <v>#REF!</v>
      </c>
      <c r="E30" s="23"/>
      <c r="F30" s="54" t="s">
        <v>45</v>
      </c>
      <c r="G30" s="54"/>
      <c r="H30" s="19">
        <v>0</v>
      </c>
      <c r="I30" s="39">
        <v>0</v>
      </c>
    </row>
    <row r="31" spans="1:9" x14ac:dyDescent="0.25">
      <c r="A31" s="58"/>
      <c r="B31" s="59"/>
      <c r="C31" s="11"/>
      <c r="D31" s="11"/>
      <c r="E31" s="12"/>
      <c r="F31" s="53" t="s">
        <v>46</v>
      </c>
      <c r="G31" s="53"/>
      <c r="H31" s="14">
        <v>0</v>
      </c>
      <c r="I31" s="40">
        <v>0</v>
      </c>
    </row>
    <row r="32" spans="1:9" x14ac:dyDescent="0.25">
      <c r="A32" s="42"/>
      <c r="B32" s="12"/>
      <c r="C32" s="12"/>
      <c r="D32" s="12"/>
      <c r="E32" s="12"/>
      <c r="F32" s="53" t="s">
        <v>47</v>
      </c>
      <c r="G32" s="53"/>
      <c r="H32" s="14">
        <v>0</v>
      </c>
      <c r="I32" s="40">
        <v>0</v>
      </c>
    </row>
    <row r="33" spans="1:9" x14ac:dyDescent="0.25">
      <c r="A33" s="42"/>
      <c r="B33" s="12"/>
      <c r="C33" s="12"/>
      <c r="D33" s="12"/>
      <c r="E33" s="12"/>
      <c r="F33" s="53" t="s">
        <v>48</v>
      </c>
      <c r="G33" s="53"/>
      <c r="H33" s="14">
        <v>0</v>
      </c>
      <c r="I33" s="40">
        <v>0</v>
      </c>
    </row>
    <row r="34" spans="1:9" x14ac:dyDescent="0.25">
      <c r="A34" s="42"/>
      <c r="B34" s="12"/>
      <c r="C34" s="12"/>
      <c r="D34" s="12"/>
      <c r="E34" s="12"/>
      <c r="F34" s="53" t="s">
        <v>49</v>
      </c>
      <c r="G34" s="53"/>
      <c r="H34" s="14">
        <v>0</v>
      </c>
      <c r="I34" s="40">
        <v>0</v>
      </c>
    </row>
    <row r="35" spans="1:9" x14ac:dyDescent="0.25">
      <c r="A35" s="42"/>
      <c r="B35" s="12"/>
      <c r="C35" s="12"/>
      <c r="D35" s="12"/>
      <c r="E35" s="12"/>
      <c r="F35" s="53" t="s">
        <v>50</v>
      </c>
      <c r="G35" s="53"/>
      <c r="H35" s="14">
        <v>0</v>
      </c>
      <c r="I35" s="40">
        <v>0</v>
      </c>
    </row>
    <row r="36" spans="1:9" ht="7.5" customHeight="1" x14ac:dyDescent="0.25">
      <c r="A36" s="42"/>
      <c r="B36" s="12"/>
      <c r="C36" s="12"/>
      <c r="D36" s="12"/>
      <c r="E36" s="12"/>
      <c r="F36" s="16"/>
      <c r="G36" s="17"/>
      <c r="H36" s="18"/>
      <c r="I36" s="38"/>
    </row>
    <row r="37" spans="1:9" x14ac:dyDescent="0.25">
      <c r="A37" s="42"/>
      <c r="B37" s="12"/>
      <c r="C37" s="12"/>
      <c r="D37" s="12"/>
      <c r="E37" s="12"/>
      <c r="F37" s="57" t="s">
        <v>51</v>
      </c>
      <c r="G37" s="57"/>
      <c r="H37" s="47">
        <v>2898309.54</v>
      </c>
      <c r="I37" s="47">
        <v>2891916.8200000003</v>
      </c>
    </row>
    <row r="38" spans="1:9" x14ac:dyDescent="0.25">
      <c r="A38" s="42"/>
      <c r="B38" s="12"/>
      <c r="C38" s="12"/>
      <c r="D38" s="12"/>
      <c r="E38" s="12"/>
      <c r="F38" s="53" t="s">
        <v>52</v>
      </c>
      <c r="G38" s="53"/>
      <c r="H38" s="15">
        <v>2297838.33</v>
      </c>
      <c r="I38" s="37">
        <v>2376970.7000000002</v>
      </c>
    </row>
    <row r="39" spans="1:9" x14ac:dyDescent="0.25">
      <c r="A39" s="42"/>
      <c r="B39" s="12"/>
      <c r="C39" s="12"/>
      <c r="D39" s="12"/>
      <c r="E39" s="12"/>
      <c r="F39" s="53" t="s">
        <v>53</v>
      </c>
      <c r="G39" s="53"/>
      <c r="H39" s="14">
        <v>0</v>
      </c>
      <c r="I39" s="40">
        <v>0</v>
      </c>
    </row>
    <row r="40" spans="1:9" x14ac:dyDescent="0.25">
      <c r="A40" s="42"/>
      <c r="B40" s="12"/>
      <c r="C40" s="12"/>
      <c r="D40" s="12"/>
      <c r="E40" s="12"/>
      <c r="F40" s="53" t="s">
        <v>54</v>
      </c>
      <c r="G40" s="53"/>
      <c r="H40" s="14">
        <v>0</v>
      </c>
      <c r="I40" s="40">
        <v>0</v>
      </c>
    </row>
    <row r="41" spans="1:9" x14ac:dyDescent="0.25">
      <c r="A41" s="42"/>
      <c r="B41" s="12"/>
      <c r="C41" s="12"/>
      <c r="D41" s="12"/>
      <c r="E41" s="12"/>
      <c r="F41" s="53" t="s">
        <v>55</v>
      </c>
      <c r="G41" s="53"/>
      <c r="H41" s="14">
        <v>0</v>
      </c>
      <c r="I41" s="40">
        <v>0</v>
      </c>
    </row>
    <row r="42" spans="1:9" x14ac:dyDescent="0.25">
      <c r="A42" s="42"/>
      <c r="B42" s="12"/>
      <c r="C42" s="12"/>
      <c r="D42" s="12"/>
      <c r="E42" s="12"/>
      <c r="F42" s="53" t="s">
        <v>56</v>
      </c>
      <c r="G42" s="53"/>
      <c r="H42" s="14">
        <v>0</v>
      </c>
      <c r="I42" s="40">
        <v>0</v>
      </c>
    </row>
    <row r="43" spans="1:9" x14ac:dyDescent="0.25">
      <c r="A43" s="42"/>
      <c r="B43" s="12"/>
      <c r="C43" s="12"/>
      <c r="D43" s="12"/>
      <c r="E43" s="12"/>
      <c r="F43" s="53" t="s">
        <v>57</v>
      </c>
      <c r="G43" s="53"/>
      <c r="H43" s="15">
        <v>600471.21</v>
      </c>
      <c r="I43" s="37">
        <v>514946.12</v>
      </c>
    </row>
    <row r="44" spans="1:9" x14ac:dyDescent="0.25">
      <c r="A44" s="42"/>
      <c r="B44" s="12"/>
      <c r="C44" s="12"/>
      <c r="D44" s="12"/>
      <c r="E44" s="12"/>
      <c r="F44" s="16"/>
      <c r="G44" s="17"/>
      <c r="H44" s="18"/>
      <c r="I44" s="38"/>
    </row>
    <row r="45" spans="1:9" x14ac:dyDescent="0.25">
      <c r="A45" s="42"/>
      <c r="B45" s="12"/>
      <c r="C45" s="12"/>
      <c r="D45" s="12"/>
      <c r="E45" s="12"/>
      <c r="F45" s="57" t="s">
        <v>58</v>
      </c>
      <c r="G45" s="57"/>
      <c r="H45" s="19">
        <v>0</v>
      </c>
      <c r="I45" s="39">
        <v>0</v>
      </c>
    </row>
    <row r="46" spans="1:9" x14ac:dyDescent="0.25">
      <c r="A46" s="42"/>
      <c r="B46" s="12"/>
      <c r="C46" s="12"/>
      <c r="D46" s="12"/>
      <c r="E46" s="12"/>
      <c r="F46" s="53" t="s">
        <v>59</v>
      </c>
      <c r="G46" s="53"/>
      <c r="H46" s="14">
        <v>0</v>
      </c>
      <c r="I46" s="40">
        <v>0</v>
      </c>
    </row>
    <row r="47" spans="1:9" x14ac:dyDescent="0.25">
      <c r="A47" s="42"/>
      <c r="B47" s="12"/>
      <c r="C47" s="12"/>
      <c r="D47" s="12"/>
      <c r="E47" s="12"/>
      <c r="F47" s="16"/>
      <c r="G47" s="17"/>
      <c r="H47" s="18"/>
      <c r="I47" s="38"/>
    </row>
    <row r="48" spans="1:9" x14ac:dyDescent="0.25">
      <c r="A48" s="42"/>
      <c r="B48" s="12"/>
      <c r="C48" s="12"/>
      <c r="D48" s="12"/>
      <c r="E48" s="12"/>
      <c r="F48" s="59" t="s">
        <v>60</v>
      </c>
      <c r="G48" s="59"/>
      <c r="H48" s="22" t="e">
        <f>H9+#REF!+H25+H30+#REF!+H45</f>
        <v>#REF!</v>
      </c>
      <c r="I48" s="43" t="e">
        <f>#REF!+#REF!+I25+I30+#REF!+I45</f>
        <v>#REF!</v>
      </c>
    </row>
    <row r="49" spans="1:9" x14ac:dyDescent="0.25">
      <c r="A49" s="42"/>
      <c r="B49" s="12"/>
      <c r="C49" s="12"/>
      <c r="D49" s="12"/>
      <c r="E49" s="12"/>
      <c r="F49" s="24"/>
      <c r="G49" s="24"/>
      <c r="H49" s="18"/>
      <c r="I49" s="38"/>
    </row>
    <row r="50" spans="1:9" x14ac:dyDescent="0.25">
      <c r="A50" s="42"/>
      <c r="B50" s="12"/>
      <c r="C50" s="12"/>
      <c r="D50" s="12"/>
      <c r="E50" s="12"/>
      <c r="F50" s="60" t="s">
        <v>61</v>
      </c>
      <c r="G50" s="60"/>
      <c r="H50" s="25" t="s">
        <v>63</v>
      </c>
      <c r="I50" s="44" t="e">
        <f>D30-I48</f>
        <v>#REF!</v>
      </c>
    </row>
    <row r="51" spans="1:9" x14ac:dyDescent="0.25">
      <c r="A51" s="45"/>
      <c r="B51" s="26"/>
      <c r="C51" s="26"/>
      <c r="D51" s="26"/>
      <c r="E51" s="26"/>
      <c r="F51" s="27"/>
      <c r="G51" s="27"/>
      <c r="H51" s="28"/>
      <c r="I51" s="46"/>
    </row>
    <row r="52" spans="1:9" x14ac:dyDescent="0.25">
      <c r="A52" s="61" t="s">
        <v>62</v>
      </c>
      <c r="B52" s="61"/>
      <c r="C52" s="61"/>
      <c r="D52" s="61"/>
      <c r="E52" s="61"/>
      <c r="F52" s="61"/>
      <c r="G52" s="61"/>
      <c r="H52" s="61"/>
      <c r="I52" s="61"/>
    </row>
    <row r="53" spans="1:9" x14ac:dyDescent="0.25">
      <c r="C53" s="29"/>
    </row>
    <row r="54" spans="1:9" x14ac:dyDescent="0.25">
      <c r="C54" s="29"/>
    </row>
    <row r="55" spans="1:9" x14ac:dyDescent="0.25">
      <c r="C55" s="29"/>
    </row>
    <row r="56" spans="1:9" x14ac:dyDescent="0.25"/>
    <row r="57" spans="1:9" x14ac:dyDescent="0.25"/>
    <row r="58" spans="1:9" x14ac:dyDescent="0.25"/>
  </sheetData>
  <mergeCells count="64">
    <mergeCell ref="F50:G50"/>
    <mergeCell ref="A52:I52"/>
    <mergeCell ref="F41:G41"/>
    <mergeCell ref="F42:G42"/>
    <mergeCell ref="F43:G43"/>
    <mergeCell ref="F45:G45"/>
    <mergeCell ref="F46:G46"/>
    <mergeCell ref="F48:G48"/>
    <mergeCell ref="F40:G40"/>
    <mergeCell ref="A30:B30"/>
    <mergeCell ref="F30:G30"/>
    <mergeCell ref="A31:B31"/>
    <mergeCell ref="F31:G31"/>
    <mergeCell ref="F32:G32"/>
    <mergeCell ref="F33:G33"/>
    <mergeCell ref="F34:G34"/>
    <mergeCell ref="F35:G35"/>
    <mergeCell ref="F37:G37"/>
    <mergeCell ref="F38:G38"/>
    <mergeCell ref="F39:G39"/>
    <mergeCell ref="A26:B26"/>
    <mergeCell ref="F26:G26"/>
    <mergeCell ref="A27:B27"/>
    <mergeCell ref="F27:G27"/>
    <mergeCell ref="A28:B28"/>
    <mergeCell ref="F28:G28"/>
    <mergeCell ref="F22:G22"/>
    <mergeCell ref="A23:B23"/>
    <mergeCell ref="F23:G23"/>
    <mergeCell ref="A24:B24"/>
    <mergeCell ref="A25:B25"/>
    <mergeCell ref="F25:G25"/>
    <mergeCell ref="A21:B21"/>
    <mergeCell ref="F21:G21"/>
    <mergeCell ref="A15:B15"/>
    <mergeCell ref="F15:G15"/>
    <mergeCell ref="A16:B16"/>
    <mergeCell ref="F16:G16"/>
    <mergeCell ref="A17:B17"/>
    <mergeCell ref="F17:G17"/>
    <mergeCell ref="F18:G18"/>
    <mergeCell ref="A19:B19"/>
    <mergeCell ref="F19:G19"/>
    <mergeCell ref="A20:B20"/>
    <mergeCell ref="F20:G20"/>
    <mergeCell ref="A14:B14"/>
    <mergeCell ref="F14:G14"/>
    <mergeCell ref="A8:B8"/>
    <mergeCell ref="F8:G8"/>
    <mergeCell ref="A9:B9"/>
    <mergeCell ref="F9:G9"/>
    <mergeCell ref="A10:B10"/>
    <mergeCell ref="F10:G10"/>
    <mergeCell ref="A11:B11"/>
    <mergeCell ref="F11:G11"/>
    <mergeCell ref="A12:B12"/>
    <mergeCell ref="F12:G12"/>
    <mergeCell ref="A13:B13"/>
    <mergeCell ref="B1:H1"/>
    <mergeCell ref="B2:H2"/>
    <mergeCell ref="B3:H3"/>
    <mergeCell ref="B4:H4"/>
    <mergeCell ref="A6:B6"/>
    <mergeCell ref="F6:G6"/>
  </mergeCells>
  <pageMargins left="0.52" right="0.7" top="0.75" bottom="0.75" header="0.3" footer="0.3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ExpeUEW7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ExpeUEW7</dc:creator>
  <cp:lastModifiedBy>Martha Tommy</cp:lastModifiedBy>
  <cp:lastPrinted>2017-02-03T17:47:15Z</cp:lastPrinted>
  <dcterms:created xsi:type="dcterms:W3CDTF">2017-02-03T17:41:10Z</dcterms:created>
  <dcterms:modified xsi:type="dcterms:W3CDTF">2017-05-09T21:19:03Z</dcterms:modified>
</cp:coreProperties>
</file>