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40" windowWidth="18615" windowHeight="13230" activeTab="0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externalReferences>
    <externalReference r:id="rId20"/>
  </externalReferences>
  <definedNames>
    <definedName name="Hidden_12">'Hidden_1'!$A$1:$A$10</definedName>
    <definedName name="Hidden_210">'Hidden_2'!$A$1:$A$2</definedName>
    <definedName name="hidden1">'[1]hidden1'!$A$1:$A$9</definedName>
    <definedName name="hidden2">'[1]hidden2'!$A$1:$A$2</definedName>
  </definedNames>
  <calcPr calcId="145621"/>
</workbook>
</file>

<file path=xl/sharedStrings.xml><?xml version="1.0" encoding="utf-8"?>
<sst xmlns="http://schemas.openxmlformats.org/spreadsheetml/2006/main" count="514" uniqueCount="208">
  <si>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</si>
  <si>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</si>
  <si>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</si>
  <si>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</si>
  <si>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</si>
  <si>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</si>
  <si>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</si>
  <si>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</si>
  <si>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</si>
  <si>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</si>
  <si>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</si>
  <si>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</si>
  <si>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</si>
  <si>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</si>
  <si>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</si>
  <si>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</si>
  <si>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</si>
  <si>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</si>
  <si>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</si>
  <si>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</si>
  <si>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</si>
  <si>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</si>
  <si>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</si>
  <si>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</si>
  <si>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</si>
  <si>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</si>
  <si>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</si>
  <si>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</si>
  <si>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</si>
  <si>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</si>
  <si>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</si>
  <si>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</si>
  <si>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</si>
  <si>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</si>
  <si>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</si>
  <si>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</si>
  <si>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</si>
  <si>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</si>
  <si>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</si>
  <si>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</si>
  <si>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</si>
  <si>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</si>
  <si>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</si>
  <si>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</si>
  <si>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</si>
  <si>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</si>
  <si>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</si>
  <si>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</si>
  <si>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</si>
  <si>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</si>
  <si>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</si>
  <si>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</si>
  <si>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</si>
  <si>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</si>
  <si>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</si>
  <si>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</si>
  <si>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</si>
  <si>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</si>
  <si>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</si>
  <si>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</si>
  <si>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</si>
  <si>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</si>
  <si>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</si>
  <si>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</si>
  <si>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</si>
  <si>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</si>
  <si>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</si>
  <si>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</si>
  <si>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</si>
  <si>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</si>
  <si>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</si>
  <si>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</si>
  <si>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</si>
  <si>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</si>
  <si>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</si>
  <si>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</si>
  <si>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</si>
  <si>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</si>
  <si>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</si>
  <si>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</si>
  <si>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</si>
  <si>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</si>
  <si>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</si>
  <si>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</si>
  <si>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</si>
  <si>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</si>
  <si>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</si>
  <si>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</si>
  <si>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</si>
  <si>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</si>
  <si>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</si>
  <si>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</si>
  <si>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</si>
  <si>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</si>
  <si>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</si>
  <si>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</si>
  <si>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</si>
  <si>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</si>
  <si>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</si>
  <si>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</si>
  <si>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</si>
  <si>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</si>
  <si>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</si>
  <si>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</si>
  <si>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</si>
  <si>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</si>
  <si>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</si>
  <si>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</si>
  <si>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</si>
  <si>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</si>
  <si>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</si>
  <si>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</si>
  <si>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</si>
  <si>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</si>
  <si>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</si>
  <si>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</si>
  <si>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</si>
  <si>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</si>
  <si>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</si>
  <si>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</si>
  <si>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</si>
  <si>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</si>
  <si>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</si>
  <si>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</si>
  <si>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</si>
  <si>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</si>
  <si>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</si>
  <si>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</si>
  <si>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</si>
  <si>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</si>
  <si>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</si>
  <si>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</si>
  <si>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</si>
  <si>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</si>
  <si>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</si>
  <si>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</si>
  <si>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</si>
  <si>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</si>
  <si>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</si>
  <si>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</si>
  <si>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</si>
  <si>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</si>
  <si>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</si>
  <si>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</si>
  <si>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</si>
  <si>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</si>
  <si>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</si>
  <si>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</si>
  <si>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</si>
  <si>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</si>
  <si>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</si>
  <si>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</si>
  <si>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</si>
  <si>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</si>
  <si>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</si>
  <si>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</si>
  <si>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</si>
  <si>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</si>
  <si>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01</t>
  </si>
  <si>
    <t>DIRECTOR GENERAL</t>
  </si>
  <si>
    <t>DIRECCIÓN GENERAL</t>
  </si>
  <si>
    <t>JUVENAL</t>
  </si>
  <si>
    <t>POBLETE</t>
  </si>
  <si>
    <t>VELAZQUEZ</t>
  </si>
  <si>
    <t>NO DATO</t>
  </si>
  <si>
    <t>JEFATURA DE RECURSOS FINANCIEROS</t>
  </si>
  <si>
    <t>02</t>
  </si>
  <si>
    <t>DIR DE ADMON Y FINANZAS</t>
  </si>
  <si>
    <t>DIRECCIÓN DE ADMINISTRACIÓN Y FINANZAS</t>
  </si>
  <si>
    <t>CINDY LETICIA</t>
  </si>
  <si>
    <t>CAMPUZANO</t>
  </si>
  <si>
    <t>ROMERO</t>
  </si>
  <si>
    <t>DIR DE MUSEOGRAFIA Y SERVS EDUCATIVOS</t>
  </si>
  <si>
    <t>DIRECCIÓN DE MUSEOGRAFIA Y SERVS EDUCATIVOS</t>
  </si>
  <si>
    <t>MARCO ANTONIO</t>
  </si>
  <si>
    <t>HERNANDEZ</t>
  </si>
  <si>
    <t>SILVA</t>
  </si>
  <si>
    <t>03</t>
  </si>
  <si>
    <t>JEFE  DEPTO  RECURSOS FINANCIEROS</t>
  </si>
  <si>
    <t>CONSTANTINO</t>
  </si>
  <si>
    <t>RAMIREZ</t>
  </si>
  <si>
    <t>SANCHEZ</t>
  </si>
  <si>
    <t>JEFE DEPTO DE REL. PUB. Y VENTAS</t>
  </si>
  <si>
    <t>JEFATURA DE RELACIONES PUBLICAS Y VENTAS</t>
  </si>
  <si>
    <t>FREDY</t>
  </si>
  <si>
    <t>CORTES</t>
  </si>
  <si>
    <t>GUEVARA</t>
  </si>
  <si>
    <t>JEFE DEPTO DE  MANTTO. TECNICO</t>
  </si>
  <si>
    <t>JEFATURA DE MANTENIMIENTO TECNICO</t>
  </si>
  <si>
    <t>JOSE GAUDENCIO</t>
  </si>
  <si>
    <t>GARCIA</t>
  </si>
  <si>
    <t>RODRIGUEZ</t>
  </si>
  <si>
    <t>JEFE  DEPTO DE SERVS. GRALES.</t>
  </si>
  <si>
    <t>JEFATURA DE SERVCIIOS GENERALES</t>
  </si>
  <si>
    <t>CARITINO</t>
  </si>
  <si>
    <t>GOMEZ</t>
  </si>
  <si>
    <t>MORAN</t>
  </si>
  <si>
    <t>JEFE DEPTO RECS HUMANOS</t>
  </si>
  <si>
    <t>JEFATURA DE RECURSOS HUMANOS</t>
  </si>
  <si>
    <t>EVARISTO</t>
  </si>
  <si>
    <t>CAMPOS</t>
  </si>
  <si>
    <t>MOLINA</t>
  </si>
  <si>
    <t>JEFE DEPTO DE GUIAS</t>
  </si>
  <si>
    <t>JEFATURA DE GUIAS</t>
  </si>
  <si>
    <t>DELFINA</t>
  </si>
  <si>
    <t>RAMOS</t>
  </si>
  <si>
    <t>BEATRIZ</t>
  </si>
  <si>
    <t>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</si>
</sst>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0" applyProtection="1" quotePrefix="1">
      <protection/>
    </xf>
    <xf numFmtId="0" fontId="4" fillId="0" borderId="0" xfId="0" applyFont="1" applyBorder="1" applyAlignment="1">
      <alignment horizontal="left"/>
    </xf>
    <xf numFmtId="0" fontId="5" fillId="0" borderId="0" xfId="0" applyFont="1" applyProtection="1">
      <protection/>
    </xf>
    <xf numFmtId="0" fontId="4" fillId="0" borderId="0" xfId="0" applyFont="1" applyProtection="1">
      <protection/>
    </xf>
    <xf numFmtId="43" fontId="0" fillId="0" borderId="0" xfId="20" applyFont="1" applyProtection="1">
      <protection/>
    </xf>
    <xf numFmtId="0" fontId="1" fillId="0" borderId="0" xfId="0" applyFont="1" applyProtection="1">
      <protection/>
    </xf>
    <xf numFmtId="43" fontId="0" fillId="0" borderId="0" xfId="0" applyNumberFormat="1" applyProtection="1">
      <protection/>
    </xf>
    <xf numFmtId="14" fontId="0" fillId="0" borderId="0" xfId="0" applyNumberFormat="1" applyProtection="1">
      <protection/>
    </xf>
    <xf numFmtId="0" fontId="5" fillId="0" borderId="0" xfId="0" applyFont="1" applyFill="1" applyBorder="1" applyProtection="1">
      <protection/>
    </xf>
    <xf numFmtId="0" fontId="1" fillId="0" borderId="0" xfId="0" applyFont="1" applyProtection="1" quotePrefix="1">
      <protection/>
    </xf>
    <xf numFmtId="0" fontId="1" fillId="0" borderId="0" xfId="0" applyFont="1" applyFill="1" applyBorder="1" applyProtection="1" quotePrefix="1">
      <protection/>
    </xf>
    <xf numFmtId="14" fontId="1" fillId="0" borderId="0" xfId="0" applyNumberFormat="1" applyFont="1" applyProtection="1"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%20AVISPA%202017\FORMATOS%20PNT%20TRANSPARENCIA\FORMATO%20PNT\VIII%20Formato%20Remuneraci&#243;n%20bruta%20y%20n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42234"/>
      <sheetName val="Tabla 42249"/>
      <sheetName val="Tabla 42225"/>
      <sheetName val="Tabla 42243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workbookViewId="0" topLeftCell="A2">
      <selection activeCell="C10" sqref="C10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2.8515625" style="0" bestFit="1" customWidth="1"/>
    <col min="4" max="4" width="21.421875" style="0" bestFit="1" customWidth="1"/>
    <col min="5" max="5" width="33.8515625" style="0" bestFit="1" customWidth="1"/>
    <col min="6" max="6" width="21.28125" style="0" bestFit="1" customWidth="1"/>
    <col min="7" max="7" width="17.421875" style="0" bestFit="1" customWidth="1"/>
    <col min="8" max="8" width="34.28125" style="0" bestFit="1" customWidth="1"/>
    <col min="9" max="9" width="37.421875" style="0" bestFit="1" customWidth="1"/>
    <col min="10" max="10" width="39.28125" style="0" bestFit="1" customWidth="1"/>
    <col min="11" max="11" width="23.57421875" style="0" bestFit="1" customWidth="1"/>
    <col min="12" max="12" width="25.7109375" style="0" bestFit="1" customWidth="1"/>
    <col min="13" max="13" width="25.00390625" style="0" bestFit="1" customWidth="1"/>
    <col min="14" max="27" width="46.00390625" style="0" bestFit="1" customWidth="1"/>
    <col min="28" max="28" width="17.57421875" style="0" bestFit="1" customWidth="1"/>
    <col min="29" max="29" width="30.57421875" style="0" bestFit="1" customWidth="1"/>
    <col min="30" max="30" width="8.0039062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40" ht="15">
      <c r="A8">
        <v>2017</v>
      </c>
      <c r="B8" t="s">
        <v>207</v>
      </c>
      <c r="C8" s="3" t="s">
        <v>81</v>
      </c>
      <c r="D8" s="4" t="s">
        <v>158</v>
      </c>
      <c r="E8" s="5" t="s">
        <v>159</v>
      </c>
      <c r="F8" s="5" t="s">
        <v>159</v>
      </c>
      <c r="G8" s="6" t="s">
        <v>160</v>
      </c>
      <c r="H8" s="7" t="s">
        <v>161</v>
      </c>
      <c r="I8" s="6" t="s">
        <v>162</v>
      </c>
      <c r="J8" s="6" t="s">
        <v>163</v>
      </c>
      <c r="K8" s="3" t="s">
        <v>92</v>
      </c>
      <c r="L8" s="8">
        <v>43246</v>
      </c>
      <c r="M8" s="8">
        <f>18899.72*2</f>
        <v>37799.44</v>
      </c>
      <c r="N8" s="9" t="s">
        <v>164</v>
      </c>
      <c r="O8" s="9" t="s">
        <v>164</v>
      </c>
      <c r="P8" s="9" t="s">
        <v>164</v>
      </c>
      <c r="Q8" s="9" t="s">
        <v>97</v>
      </c>
      <c r="R8" s="10">
        <v>100907.34</v>
      </c>
      <c r="S8" s="8">
        <f>250*2</f>
        <v>500</v>
      </c>
      <c r="T8" s="9" t="s">
        <v>164</v>
      </c>
      <c r="U8" s="9" t="s">
        <v>164</v>
      </c>
      <c r="V8" s="9" t="s">
        <v>164</v>
      </c>
      <c r="W8" s="9" t="s">
        <v>164</v>
      </c>
      <c r="X8" s="9" t="s">
        <v>164</v>
      </c>
      <c r="Y8" s="9" t="s">
        <v>164</v>
      </c>
      <c r="Z8" s="9" t="s">
        <v>164</v>
      </c>
      <c r="AA8" s="9" t="s">
        <v>164</v>
      </c>
      <c r="AB8" s="15">
        <v>43100</v>
      </c>
      <c r="AC8" s="7" t="s">
        <v>165</v>
      </c>
      <c r="AD8" s="9">
        <v>2017</v>
      </c>
      <c r="AE8" s="15">
        <v>43100</v>
      </c>
      <c r="AF8" s="9" t="s">
        <v>164</v>
      </c>
      <c r="AG8" s="9"/>
      <c r="AH8" s="9"/>
      <c r="AI8" s="9"/>
      <c r="AJ8" s="11"/>
      <c r="AK8" s="7"/>
      <c r="AL8" s="3"/>
      <c r="AM8" s="11"/>
      <c r="AN8" s="9"/>
    </row>
    <row r="9" spans="1:40" ht="15">
      <c r="A9">
        <v>2017</v>
      </c>
      <c r="B9" t="s">
        <v>207</v>
      </c>
      <c r="C9" s="3" t="s">
        <v>81</v>
      </c>
      <c r="D9" s="4" t="s">
        <v>166</v>
      </c>
      <c r="E9" s="5" t="s">
        <v>167</v>
      </c>
      <c r="F9" s="5" t="s">
        <v>167</v>
      </c>
      <c r="G9" s="12" t="s">
        <v>168</v>
      </c>
      <c r="H9" s="7" t="s">
        <v>169</v>
      </c>
      <c r="I9" s="12" t="s">
        <v>170</v>
      </c>
      <c r="J9" s="12" t="s">
        <v>171</v>
      </c>
      <c r="K9" s="3" t="s">
        <v>91</v>
      </c>
      <c r="L9" s="8">
        <v>16132</v>
      </c>
      <c r="M9" s="8">
        <f>6949.04*2</f>
        <v>13898.08</v>
      </c>
      <c r="N9" s="9" t="s">
        <v>164</v>
      </c>
      <c r="O9" s="9" t="s">
        <v>164</v>
      </c>
      <c r="P9" s="9" t="s">
        <v>164</v>
      </c>
      <c r="Q9" s="9" t="s">
        <v>97</v>
      </c>
      <c r="R9" s="10">
        <v>37641.34</v>
      </c>
      <c r="S9" s="8">
        <f>1021.69*2</f>
        <v>2043.38</v>
      </c>
      <c r="T9" s="9" t="s">
        <v>164</v>
      </c>
      <c r="U9" s="9" t="s">
        <v>164</v>
      </c>
      <c r="V9" s="9" t="s">
        <v>164</v>
      </c>
      <c r="W9" s="9" t="s">
        <v>164</v>
      </c>
      <c r="X9" s="9" t="s">
        <v>164</v>
      </c>
      <c r="Y9" s="9" t="s">
        <v>164</v>
      </c>
      <c r="Z9" s="9" t="s">
        <v>164</v>
      </c>
      <c r="AA9" s="9" t="s">
        <v>164</v>
      </c>
      <c r="AB9" s="15">
        <v>43100</v>
      </c>
      <c r="AC9" s="7" t="s">
        <v>165</v>
      </c>
      <c r="AD9" s="9">
        <v>2017</v>
      </c>
      <c r="AE9" s="15">
        <v>43100</v>
      </c>
      <c r="AF9" s="9" t="s">
        <v>164</v>
      </c>
      <c r="AG9" s="9"/>
      <c r="AH9" s="9"/>
      <c r="AI9" s="9"/>
      <c r="AJ9" s="11"/>
      <c r="AK9" s="7"/>
      <c r="AL9" s="3"/>
      <c r="AM9" s="11"/>
      <c r="AN9" s="9"/>
    </row>
    <row r="10" spans="1:40" ht="15">
      <c r="A10">
        <v>2017</v>
      </c>
      <c r="B10" t="s">
        <v>207</v>
      </c>
      <c r="C10" s="3" t="s">
        <v>81</v>
      </c>
      <c r="D10" s="13" t="s">
        <v>166</v>
      </c>
      <c r="E10" s="5" t="s">
        <v>172</v>
      </c>
      <c r="F10" s="5" t="s">
        <v>172</v>
      </c>
      <c r="G10" s="12" t="s">
        <v>173</v>
      </c>
      <c r="H10" s="7" t="s">
        <v>174</v>
      </c>
      <c r="I10" s="12" t="s">
        <v>175</v>
      </c>
      <c r="J10" s="12" t="s">
        <v>176</v>
      </c>
      <c r="K10" s="3" t="s">
        <v>92</v>
      </c>
      <c r="L10" s="8">
        <v>16132</v>
      </c>
      <c r="M10" s="8">
        <f>6949.04*2</f>
        <v>13898.08</v>
      </c>
      <c r="N10" s="9" t="s">
        <v>164</v>
      </c>
      <c r="O10" s="9" t="s">
        <v>164</v>
      </c>
      <c r="P10" s="9" t="s">
        <v>164</v>
      </c>
      <c r="Q10" s="9" t="s">
        <v>97</v>
      </c>
      <c r="R10" s="10">
        <v>37641.34</v>
      </c>
      <c r="S10" s="8">
        <f>1021.69*2</f>
        <v>2043.38</v>
      </c>
      <c r="T10" s="9" t="s">
        <v>164</v>
      </c>
      <c r="U10" s="9" t="s">
        <v>164</v>
      </c>
      <c r="V10" s="9" t="s">
        <v>164</v>
      </c>
      <c r="W10" s="9" t="s">
        <v>164</v>
      </c>
      <c r="X10" s="9" t="s">
        <v>164</v>
      </c>
      <c r="Y10" s="9" t="s">
        <v>164</v>
      </c>
      <c r="Z10" s="9" t="s">
        <v>164</v>
      </c>
      <c r="AA10" s="9" t="s">
        <v>164</v>
      </c>
      <c r="AB10" s="15">
        <v>43100</v>
      </c>
      <c r="AC10" s="7" t="s">
        <v>165</v>
      </c>
      <c r="AD10" s="9">
        <v>2017</v>
      </c>
      <c r="AE10" s="15">
        <v>43100</v>
      </c>
      <c r="AF10" s="9" t="s">
        <v>164</v>
      </c>
      <c r="AG10" s="9"/>
      <c r="AH10" s="9"/>
      <c r="AI10" s="9"/>
      <c r="AJ10" s="11"/>
      <c r="AK10" s="7"/>
      <c r="AL10" s="3"/>
      <c r="AM10" s="11"/>
      <c r="AN10" s="9"/>
    </row>
    <row r="11" spans="1:40" ht="15">
      <c r="A11">
        <v>2017</v>
      </c>
      <c r="B11" t="s">
        <v>207</v>
      </c>
      <c r="C11" s="3" t="s">
        <v>81</v>
      </c>
      <c r="D11" s="14" t="s">
        <v>177</v>
      </c>
      <c r="E11" s="5" t="s">
        <v>178</v>
      </c>
      <c r="F11" s="5" t="s">
        <v>178</v>
      </c>
      <c r="G11" s="12" t="s">
        <v>165</v>
      </c>
      <c r="H11" s="7" t="s">
        <v>179</v>
      </c>
      <c r="I11" s="12" t="s">
        <v>180</v>
      </c>
      <c r="J11" s="12" t="s">
        <v>181</v>
      </c>
      <c r="K11" s="3" t="s">
        <v>92</v>
      </c>
      <c r="L11" s="8">
        <v>12831</v>
      </c>
      <c r="M11" s="8">
        <v>11225.34</v>
      </c>
      <c r="N11" s="9" t="s">
        <v>164</v>
      </c>
      <c r="O11" s="9" t="s">
        <v>164</v>
      </c>
      <c r="P11" s="9" t="s">
        <v>164</v>
      </c>
      <c r="Q11" s="9" t="s">
        <v>97</v>
      </c>
      <c r="R11" s="10">
        <f aca="true" t="shared" si="0" ref="R11:R16">14969.5*2</f>
        <v>29939</v>
      </c>
      <c r="S11" s="8">
        <v>1625.26</v>
      </c>
      <c r="T11" s="9" t="s">
        <v>164</v>
      </c>
      <c r="U11" s="9" t="s">
        <v>164</v>
      </c>
      <c r="V11" s="9" t="s">
        <v>164</v>
      </c>
      <c r="W11" s="9" t="s">
        <v>164</v>
      </c>
      <c r="X11" s="9" t="s">
        <v>164</v>
      </c>
      <c r="Y11" s="9" t="s">
        <v>164</v>
      </c>
      <c r="Z11" s="9" t="s">
        <v>164</v>
      </c>
      <c r="AA11" s="9" t="s">
        <v>164</v>
      </c>
      <c r="AB11" s="15">
        <v>43100</v>
      </c>
      <c r="AC11" s="7" t="s">
        <v>165</v>
      </c>
      <c r="AD11" s="9">
        <v>2017</v>
      </c>
      <c r="AE11" s="15">
        <v>43100</v>
      </c>
      <c r="AF11" s="9" t="s">
        <v>164</v>
      </c>
      <c r="AG11" s="9"/>
      <c r="AH11" s="9"/>
      <c r="AI11" s="9"/>
      <c r="AJ11" s="11"/>
      <c r="AK11" s="7"/>
      <c r="AL11" s="3"/>
      <c r="AM11" s="11"/>
      <c r="AN11" s="9"/>
    </row>
    <row r="12" spans="1:40" ht="15">
      <c r="A12">
        <v>2017</v>
      </c>
      <c r="B12" t="s">
        <v>207</v>
      </c>
      <c r="C12" s="3" t="s">
        <v>81</v>
      </c>
      <c r="D12" s="14" t="s">
        <v>177</v>
      </c>
      <c r="E12" s="5" t="s">
        <v>182</v>
      </c>
      <c r="F12" s="5" t="s">
        <v>182</v>
      </c>
      <c r="G12" s="6" t="s">
        <v>183</v>
      </c>
      <c r="H12" s="7" t="s">
        <v>184</v>
      </c>
      <c r="I12" s="12" t="s">
        <v>185</v>
      </c>
      <c r="J12" s="12" t="s">
        <v>186</v>
      </c>
      <c r="K12" s="3" t="s">
        <v>92</v>
      </c>
      <c r="L12" s="8">
        <v>12831</v>
      </c>
      <c r="M12" s="8">
        <v>11225.34</v>
      </c>
      <c r="N12" s="9" t="s">
        <v>164</v>
      </c>
      <c r="O12" s="9" t="s">
        <v>164</v>
      </c>
      <c r="P12" s="9" t="s">
        <v>164</v>
      </c>
      <c r="Q12" s="9" t="s">
        <v>97</v>
      </c>
      <c r="R12" s="10">
        <f t="shared" si="0"/>
        <v>29939</v>
      </c>
      <c r="S12" s="8">
        <v>1625.26</v>
      </c>
      <c r="T12" s="9" t="s">
        <v>164</v>
      </c>
      <c r="U12" s="9" t="s">
        <v>164</v>
      </c>
      <c r="V12" s="9" t="s">
        <v>164</v>
      </c>
      <c r="W12" s="9" t="s">
        <v>164</v>
      </c>
      <c r="X12" s="9" t="s">
        <v>164</v>
      </c>
      <c r="Y12" s="9" t="s">
        <v>164</v>
      </c>
      <c r="Z12" s="9" t="s">
        <v>164</v>
      </c>
      <c r="AA12" s="9" t="s">
        <v>164</v>
      </c>
      <c r="AB12" s="15">
        <v>43100</v>
      </c>
      <c r="AC12" s="7" t="s">
        <v>165</v>
      </c>
      <c r="AD12" s="9">
        <v>2017</v>
      </c>
      <c r="AE12" s="15">
        <v>43100</v>
      </c>
      <c r="AF12" s="9" t="s">
        <v>164</v>
      </c>
      <c r="AG12" s="9"/>
      <c r="AH12" s="9"/>
      <c r="AI12" s="9"/>
      <c r="AJ12" s="11"/>
      <c r="AK12" s="7"/>
      <c r="AL12" s="3"/>
      <c r="AM12" s="11"/>
      <c r="AN12" s="9"/>
    </row>
    <row r="13" spans="1:40" ht="15">
      <c r="A13">
        <v>2017</v>
      </c>
      <c r="B13" t="s">
        <v>207</v>
      </c>
      <c r="C13" s="3" t="s">
        <v>81</v>
      </c>
      <c r="D13" s="14" t="s">
        <v>177</v>
      </c>
      <c r="E13" s="5" t="s">
        <v>187</v>
      </c>
      <c r="F13" s="5" t="s">
        <v>187</v>
      </c>
      <c r="G13" s="6" t="s">
        <v>188</v>
      </c>
      <c r="H13" s="7" t="s">
        <v>189</v>
      </c>
      <c r="I13" s="12" t="s">
        <v>190</v>
      </c>
      <c r="J13" s="12" t="s">
        <v>191</v>
      </c>
      <c r="K13" s="3" t="s">
        <v>92</v>
      </c>
      <c r="L13" s="8">
        <v>12831</v>
      </c>
      <c r="M13" s="8">
        <v>11225.34</v>
      </c>
      <c r="N13" s="9" t="s">
        <v>164</v>
      </c>
      <c r="O13" s="9" t="s">
        <v>164</v>
      </c>
      <c r="P13" s="9" t="s">
        <v>164</v>
      </c>
      <c r="Q13" s="9" t="s">
        <v>97</v>
      </c>
      <c r="R13" s="10">
        <f t="shared" si="0"/>
        <v>29939</v>
      </c>
      <c r="S13" s="8">
        <v>1625.26</v>
      </c>
      <c r="T13" s="9" t="s">
        <v>164</v>
      </c>
      <c r="U13" s="9" t="s">
        <v>164</v>
      </c>
      <c r="V13" s="9" t="s">
        <v>164</v>
      </c>
      <c r="W13" s="9" t="s">
        <v>164</v>
      </c>
      <c r="X13" s="9" t="s">
        <v>164</v>
      </c>
      <c r="Y13" s="9" t="s">
        <v>164</v>
      </c>
      <c r="Z13" s="9" t="s">
        <v>164</v>
      </c>
      <c r="AA13" s="9" t="s">
        <v>164</v>
      </c>
      <c r="AB13" s="15">
        <v>43100</v>
      </c>
      <c r="AC13" s="7" t="s">
        <v>165</v>
      </c>
      <c r="AD13" s="9">
        <v>2017</v>
      </c>
      <c r="AE13" s="15">
        <v>43100</v>
      </c>
      <c r="AF13" s="9" t="s">
        <v>164</v>
      </c>
      <c r="AG13" s="9"/>
      <c r="AH13" s="9"/>
      <c r="AI13" s="9"/>
      <c r="AJ13" s="11"/>
      <c r="AK13" s="7"/>
      <c r="AL13" s="3"/>
      <c r="AM13" s="11"/>
      <c r="AN13" s="9"/>
    </row>
    <row r="14" spans="1:40" ht="15">
      <c r="A14">
        <v>2017</v>
      </c>
      <c r="B14" t="s">
        <v>207</v>
      </c>
      <c r="C14" s="3" t="s">
        <v>81</v>
      </c>
      <c r="D14" s="14" t="s">
        <v>177</v>
      </c>
      <c r="E14" s="5" t="s">
        <v>192</v>
      </c>
      <c r="F14" s="5" t="s">
        <v>192</v>
      </c>
      <c r="G14" s="6" t="s">
        <v>193</v>
      </c>
      <c r="H14" s="7" t="s">
        <v>194</v>
      </c>
      <c r="I14" s="12" t="s">
        <v>195</v>
      </c>
      <c r="J14" s="12" t="s">
        <v>196</v>
      </c>
      <c r="K14" s="3" t="s">
        <v>92</v>
      </c>
      <c r="L14" s="8">
        <v>12831</v>
      </c>
      <c r="M14" s="8">
        <v>11225.34</v>
      </c>
      <c r="N14" s="9" t="s">
        <v>164</v>
      </c>
      <c r="O14" s="9" t="s">
        <v>164</v>
      </c>
      <c r="P14" s="9" t="s">
        <v>164</v>
      </c>
      <c r="Q14" s="9" t="s">
        <v>97</v>
      </c>
      <c r="R14" s="10">
        <f t="shared" si="0"/>
        <v>29939</v>
      </c>
      <c r="S14" s="8">
        <v>1625.26</v>
      </c>
      <c r="T14" s="9" t="s">
        <v>164</v>
      </c>
      <c r="U14" s="9" t="s">
        <v>164</v>
      </c>
      <c r="V14" s="9" t="s">
        <v>164</v>
      </c>
      <c r="W14" s="9" t="s">
        <v>164</v>
      </c>
      <c r="X14" s="9" t="s">
        <v>164</v>
      </c>
      <c r="Y14" s="9" t="s">
        <v>164</v>
      </c>
      <c r="Z14" s="9" t="s">
        <v>164</v>
      </c>
      <c r="AA14" s="9" t="s">
        <v>164</v>
      </c>
      <c r="AB14" s="15">
        <v>43100</v>
      </c>
      <c r="AC14" s="7" t="s">
        <v>165</v>
      </c>
      <c r="AD14" s="9">
        <v>2017</v>
      </c>
      <c r="AE14" s="15">
        <v>43100</v>
      </c>
      <c r="AF14" s="9" t="s">
        <v>164</v>
      </c>
      <c r="AG14" s="9"/>
      <c r="AH14" s="9"/>
      <c r="AI14" s="9"/>
      <c r="AJ14" s="11"/>
      <c r="AK14" s="7"/>
      <c r="AL14" s="3"/>
      <c r="AM14" s="11"/>
      <c r="AN14" s="9"/>
    </row>
    <row r="15" spans="1:40" ht="15">
      <c r="A15">
        <v>2017</v>
      </c>
      <c r="B15" t="s">
        <v>207</v>
      </c>
      <c r="C15" s="3" t="s">
        <v>81</v>
      </c>
      <c r="D15" s="14" t="s">
        <v>177</v>
      </c>
      <c r="E15" s="5" t="s">
        <v>197</v>
      </c>
      <c r="F15" s="5" t="s">
        <v>197</v>
      </c>
      <c r="G15" s="6" t="s">
        <v>198</v>
      </c>
      <c r="H15" s="7" t="s">
        <v>199</v>
      </c>
      <c r="I15" s="12" t="s">
        <v>200</v>
      </c>
      <c r="J15" s="12" t="s">
        <v>201</v>
      </c>
      <c r="K15" s="3" t="s">
        <v>92</v>
      </c>
      <c r="L15" s="8">
        <v>12831</v>
      </c>
      <c r="M15" s="8">
        <v>11225.34</v>
      </c>
      <c r="N15" s="9" t="s">
        <v>164</v>
      </c>
      <c r="O15" s="9" t="s">
        <v>164</v>
      </c>
      <c r="P15" s="9" t="s">
        <v>164</v>
      </c>
      <c r="Q15" s="9" t="s">
        <v>97</v>
      </c>
      <c r="R15" s="10">
        <f t="shared" si="0"/>
        <v>29939</v>
      </c>
      <c r="S15" s="8">
        <v>1625.26</v>
      </c>
      <c r="T15" s="9" t="s">
        <v>164</v>
      </c>
      <c r="U15" s="9" t="s">
        <v>164</v>
      </c>
      <c r="V15" s="9" t="s">
        <v>164</v>
      </c>
      <c r="W15" s="9" t="s">
        <v>164</v>
      </c>
      <c r="X15" s="9" t="s">
        <v>164</v>
      </c>
      <c r="Y15" s="9" t="s">
        <v>164</v>
      </c>
      <c r="Z15" s="9" t="s">
        <v>164</v>
      </c>
      <c r="AA15" s="9" t="s">
        <v>164</v>
      </c>
      <c r="AB15" s="15">
        <v>43100</v>
      </c>
      <c r="AC15" s="7" t="s">
        <v>165</v>
      </c>
      <c r="AD15" s="9">
        <v>2017</v>
      </c>
      <c r="AE15" s="15">
        <v>43100</v>
      </c>
      <c r="AF15" s="9" t="s">
        <v>164</v>
      </c>
      <c r="AG15" s="9"/>
      <c r="AH15" s="9"/>
      <c r="AI15" s="9"/>
      <c r="AJ15" s="11"/>
      <c r="AK15" s="7"/>
      <c r="AL15" s="3"/>
      <c r="AM15" s="11"/>
      <c r="AN15" s="9"/>
    </row>
    <row r="16" spans="1:40" ht="15">
      <c r="A16">
        <v>2017</v>
      </c>
      <c r="B16" t="s">
        <v>207</v>
      </c>
      <c r="C16" s="3" t="s">
        <v>81</v>
      </c>
      <c r="D16" s="14" t="s">
        <v>177</v>
      </c>
      <c r="E16" s="5" t="s">
        <v>202</v>
      </c>
      <c r="F16" s="5" t="s">
        <v>202</v>
      </c>
      <c r="G16" s="6" t="s">
        <v>203</v>
      </c>
      <c r="H16" s="7" t="s">
        <v>204</v>
      </c>
      <c r="I16" s="12" t="s">
        <v>205</v>
      </c>
      <c r="J16" s="12" t="s">
        <v>206</v>
      </c>
      <c r="K16" s="3" t="s">
        <v>91</v>
      </c>
      <c r="L16" s="8">
        <v>12831</v>
      </c>
      <c r="M16" s="8">
        <v>11225.34</v>
      </c>
      <c r="N16" s="9" t="s">
        <v>164</v>
      </c>
      <c r="O16" s="9" t="s">
        <v>164</v>
      </c>
      <c r="P16" s="9" t="s">
        <v>164</v>
      </c>
      <c r="Q16" s="9" t="s">
        <v>97</v>
      </c>
      <c r="R16" s="10">
        <f t="shared" si="0"/>
        <v>29939</v>
      </c>
      <c r="S16" s="8">
        <v>1625.26</v>
      </c>
      <c r="T16" s="9" t="s">
        <v>164</v>
      </c>
      <c r="U16" s="9" t="s">
        <v>164</v>
      </c>
      <c r="V16" s="9" t="s">
        <v>164</v>
      </c>
      <c r="W16" s="9" t="s">
        <v>164</v>
      </c>
      <c r="X16" s="9" t="s">
        <v>164</v>
      </c>
      <c r="Y16" s="9" t="s">
        <v>164</v>
      </c>
      <c r="Z16" s="9" t="s">
        <v>164</v>
      </c>
      <c r="AA16" s="9" t="s">
        <v>164</v>
      </c>
      <c r="AB16" s="15">
        <v>43100</v>
      </c>
      <c r="AC16" s="7" t="s">
        <v>165</v>
      </c>
      <c r="AD16" s="9">
        <v>2017</v>
      </c>
      <c r="AE16" s="15">
        <v>43100</v>
      </c>
      <c r="AF16" s="9" t="s">
        <v>164</v>
      </c>
      <c r="AG16" s="9"/>
      <c r="AH16" s="9"/>
      <c r="AI16" s="9"/>
      <c r="AJ16" s="11"/>
      <c r="AK16" s="7"/>
      <c r="AL16" s="3"/>
      <c r="AM16" s="11"/>
      <c r="AN16" s="9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7:C201">
      <formula1>Hidden_12</formula1>
    </dataValidation>
    <dataValidation type="list" allowBlank="1" showErrorMessage="1" sqref="K17:K201">
      <formula1>Hidden_210</formula1>
    </dataValidation>
    <dataValidation type="list" allowBlank="1" showInputMessage="1" showErrorMessage="1" sqref="K8:K16">
      <formula1>hidden2</formula1>
    </dataValidation>
    <dataValidation type="list" allowBlank="1" showInputMessage="1" showErrorMessage="1" sqref="C8:C16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3.281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150</v>
      </c>
      <c r="C2" t="s">
        <v>151</v>
      </c>
      <c r="D2" t="s">
        <v>152</v>
      </c>
      <c r="E2" t="s">
        <v>153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154</v>
      </c>
      <c r="C2" t="s">
        <v>155</v>
      </c>
      <c r="D2" t="s">
        <v>156</v>
      </c>
      <c r="E2" t="s">
        <v>157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5.7109375" style="0" bestFit="1" customWidth="1"/>
    <col min="3" max="3" width="37.57421875" style="0" bestFit="1" customWidth="1"/>
    <col min="4" max="4" width="9.421875" style="0" bestFit="1" customWidth="1"/>
    <col min="5" max="5" width="44.0039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H30" sqref="H30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2018-02-28T20:04:13Z</dcterms:created>
  <dcterms:modified xsi:type="dcterms:W3CDTF">2018-02-28T20:33:06Z</dcterms:modified>
  <cp:category/>
  <cp:version/>
  <cp:contentType/>
  <cp:contentStatus/>
</cp:coreProperties>
</file>