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<sst xmlns="http://schemas.openxmlformats.org/spreadsheetml/2006/main" count="468" uniqueCount="174">
  <si>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</si>
  <si>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</si>
  <si>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</si>
  <si>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</si>
  <si>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</si>
  <si>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</si>
  <si>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</si>
  <si>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</si>
  <si>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</si>
  <si>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</si>
  <si>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</si>
  <si>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</si>
  <si>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</si>
  <si>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</si>
  <si>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</si>
  <si>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</si>
  <si>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</si>
  <si>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</si>
  <si>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</si>
  <si>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</si>
  <si>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</si>
  <si>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</si>
  <si>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</si>
  <si>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</si>
  <si>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</si>
  <si>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</si>
  <si>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</si>
  <si>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</si>
  <si>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</si>
  <si>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</si>
  <si>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</si>
  <si>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</si>
  <si>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</si>
  <si>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</si>
  <si>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</si>
  <si>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</si>
  <si>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</si>
  <si>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</si>
  <si>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</si>
  <si>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</si>
  <si>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</si>
  <si>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</si>
  <si>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</si>
  <si>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</si>
  <si>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</si>
  <si>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</si>
  <si>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</si>
  <si>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</si>
  <si>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</si>
  <si>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</si>
  <si>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</si>
  <si>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</si>
  <si>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</si>
  <si>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</si>
  <si>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</si>
  <si>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</si>
  <si>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</si>
  <si>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</si>
  <si>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</si>
  <si>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</si>
  <si>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</si>
  <si>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</si>
  <si>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</si>
  <si>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</si>
  <si>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</si>
  <si>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</si>
  <si>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</si>
  <si>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</si>
  <si>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</si>
  <si>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</si>
  <si>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</si>
  <si>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</si>
  <si>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</si>
  <si>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</si>
  <si>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</si>
  <si>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</si>
  <si>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</si>
  <si>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</si>
  <si>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</si>
  <si>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</si>
  <si>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</si>
  <si>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</si>
  <si>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</si>
  <si>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</si>
  <si>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</si>
  <si>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</si>
  <si>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</si>
  <si>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</si>
  <si>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</si>
  <si>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</si>
  <si>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</si>
  <si>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</si>
  <si>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</si>
  <si>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</si>
  <si>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</si>
  <si>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</si>
  <si>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</si>
  <si>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</si>
  <si>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</si>
  <si>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</si>
  <si>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</si>
  <si>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</si>
  <si>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</si>
  <si>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</si>
  <si>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</si>
  <si>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</si>
  <si>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</si>
  <si>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</si>
  <si>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</si>
  <si>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</si>
  <si>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</si>
  <si>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</si>
  <si>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</si>
  <si>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</si>
  <si>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</si>
  <si>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</si>
  <si>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</si>
  <si>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 DE ADMON Y FINANZAS</t>
  </si>
  <si>
    <t>DIR DE MUSEOGRAFIA Y SERVS EDUCATIVOS</t>
  </si>
  <si>
    <t>JEFE  DEPTO  RECURSOS FINANCIEROS</t>
  </si>
  <si>
    <t>JEFE DEPTO DE REL. PUB. Y VENTAS</t>
  </si>
  <si>
    <t>JEFE DEPTO DE  MANTTO. TECNICO</t>
  </si>
  <si>
    <t>JEFE  DEPTO DE SERVS. GRALES.</t>
  </si>
  <si>
    <t>JEFE DEPTO RECS HUMANOS</t>
  </si>
  <si>
    <t>JEFE DEPTO DE GUIAS</t>
  </si>
  <si>
    <t>01</t>
  </si>
  <si>
    <t>02</t>
  </si>
  <si>
    <t>03</t>
  </si>
  <si>
    <t>DIRECCIÓN GENERAL</t>
  </si>
  <si>
    <t>DIRECCIÓN DE ADMINISTRACIÓN Y FINANZAS</t>
  </si>
  <si>
    <t>DIRECCIÓN DE MUSEOGRAFIA Y SERVS EDUCATIVOS</t>
  </si>
  <si>
    <t>JEFATURA DE RECURSOS FINANCIEROS</t>
  </si>
  <si>
    <t>JEFATURA DE RELACIONES PUBLICAS Y VENTAS</t>
  </si>
  <si>
    <t>JEFATURA DE MANTENIMIENTO TECNICO</t>
  </si>
  <si>
    <t>JEFATURA DE SERVCIIOS GENERALES</t>
  </si>
  <si>
    <t>JEFATURA DE RECURSOS HUMANOS</t>
  </si>
  <si>
    <t>JEFATURA DE GUIAS</t>
  </si>
  <si>
    <t>JUVENAL</t>
  </si>
  <si>
    <t>POBLETE</t>
  </si>
  <si>
    <t>VELAZQUEZ</t>
  </si>
  <si>
    <t>CINDY LETICIA</t>
  </si>
  <si>
    <t>CAMPUZANO</t>
  </si>
  <si>
    <t>ROMERO</t>
  </si>
  <si>
    <t>MARCO ANTONIO</t>
  </si>
  <si>
    <t>HERNANDEZ</t>
  </si>
  <si>
    <t>SILVA</t>
  </si>
  <si>
    <t>CONSTANTINO</t>
  </si>
  <si>
    <t>RAMIREZ</t>
  </si>
  <si>
    <t>SANCHEZ</t>
  </si>
  <si>
    <t>FREDY</t>
  </si>
  <si>
    <t>CORTES</t>
  </si>
  <si>
    <t>GUEVARA</t>
  </si>
  <si>
    <t>JOSE GAUDENCIO</t>
  </si>
  <si>
    <t>GARCIA</t>
  </si>
  <si>
    <t>RODRIGUEZ</t>
  </si>
  <si>
    <t>CARITINO</t>
  </si>
  <si>
    <t>GOMEZ</t>
  </si>
  <si>
    <t>MORAN</t>
  </si>
  <si>
    <t>EVARISTO</t>
  </si>
  <si>
    <t>CAMPOS</t>
  </si>
  <si>
    <t>MOLINA</t>
  </si>
  <si>
    <t>DELFINA</t>
  </si>
  <si>
    <t>RAMOS</t>
  </si>
  <si>
    <t>BEATRIZ</t>
  </si>
  <si>
    <t>SUELDO COMPACTO</t>
  </si>
  <si>
    <t>QUINCENAL</t>
  </si>
  <si>
    <t>NACIONAL</t>
  </si>
  <si>
    <t>COMPENSACION</t>
  </si>
  <si>
    <t>SERVICIOS EXTRAORDINARIOS</t>
  </si>
  <si>
    <t>ANUAL</t>
  </si>
  <si>
    <t>SEMESTRAL</t>
  </si>
  <si>
    <t>VACACIONAL</t>
  </si>
  <si>
    <t>NO DATO</t>
  </si>
  <si>
    <t>|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</si>
</sst>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8"/>
  <sheetViews>
    <sheetView tabSelected="1" zoomScalePageLayoutView="0" workbookViewId="0" topLeftCell="O3">
      <selection activeCell="S16" sqref="S16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55.0039062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0.57421875" style="0" customWidth="1"/>
    <col min="13" max="13" width="32.00390625" style="0" customWidth="1"/>
    <col min="14" max="14" width="10.7109375" style="0" customWidth="1"/>
    <col min="15" max="16" width="50.57421875" style="0" customWidth="1"/>
    <col min="17" max="17" width="13.28125" style="0" customWidth="1"/>
    <col min="18" max="18" width="10.7109375" style="0" customWidth="1"/>
    <col min="19" max="19" width="50.57421875" style="0" customWidth="1"/>
    <col min="20" max="21" width="10.7109375" style="0" customWidth="1"/>
    <col min="22" max="22" width="6.421875" style="0" customWidth="1"/>
    <col min="23" max="23" width="10.7109375" style="0" customWidth="1"/>
    <col min="24" max="24" width="10.281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86</v>
      </c>
      <c r="N7" s="2" t="s">
        <v>84</v>
      </c>
      <c r="O7" s="2" t="s">
        <v>87</v>
      </c>
      <c r="P7" s="2" t="s">
        <v>92</v>
      </c>
      <c r="Q7" s="2" t="s">
        <v>97</v>
      </c>
      <c r="R7" s="2" t="s">
        <v>84</v>
      </c>
      <c r="S7" s="2" t="s">
        <v>98</v>
      </c>
      <c r="T7" s="2" t="s">
        <v>102</v>
      </c>
      <c r="U7" s="2" t="s">
        <v>84</v>
      </c>
      <c r="V7" s="2" t="s">
        <v>103</v>
      </c>
      <c r="W7" s="2" t="s">
        <v>84</v>
      </c>
      <c r="X7" s="2" t="s">
        <v>104</v>
      </c>
      <c r="Y7" s="2" t="s">
        <v>84</v>
      </c>
      <c r="Z7" s="2" t="s">
        <v>105</v>
      </c>
      <c r="AA7" s="2" t="s">
        <v>84</v>
      </c>
      <c r="AB7" s="2" t="s">
        <v>106</v>
      </c>
      <c r="AC7" s="2" t="s">
        <v>107</v>
      </c>
      <c r="AD7" s="2" t="s">
        <v>108</v>
      </c>
      <c r="AE7" s="2" t="s">
        <v>109</v>
      </c>
      <c r="AF7" s="2" t="s">
        <v>84</v>
      </c>
      <c r="AG7" s="2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</row>
    <row r="8" spans="1:38" ht="12.75">
      <c r="A8" t="s">
        <v>5</v>
      </c>
      <c r="B8" s="9" t="s">
        <v>125</v>
      </c>
      <c r="C8" s="7" t="s">
        <v>116</v>
      </c>
      <c r="D8" s="7" t="s">
        <v>116</v>
      </c>
      <c r="E8" s="13" t="s">
        <v>128</v>
      </c>
      <c r="F8" s="15" t="s">
        <v>137</v>
      </c>
      <c r="G8" s="13" t="s">
        <v>138</v>
      </c>
      <c r="H8" s="13" t="s">
        <v>139</v>
      </c>
      <c r="I8" t="s">
        <v>10</v>
      </c>
      <c r="J8" s="16">
        <v>43246</v>
      </c>
      <c r="K8" s="16">
        <f>18899.72*2</f>
        <v>37799.44</v>
      </c>
      <c r="L8" s="12" t="s">
        <v>173</v>
      </c>
      <c r="M8" s="12" t="s">
        <v>172</v>
      </c>
      <c r="N8" s="12" t="s">
        <v>172</v>
      </c>
      <c r="O8" s="12" t="s">
        <v>82</v>
      </c>
      <c r="P8" s="12" t="s">
        <v>82</v>
      </c>
      <c r="Q8" s="19">
        <v>100907.34</v>
      </c>
      <c r="R8" s="12" t="s">
        <v>169</v>
      </c>
      <c r="S8" s="16">
        <f>250*2</f>
        <v>500</v>
      </c>
      <c r="T8" s="12" t="s">
        <v>172</v>
      </c>
      <c r="U8" s="12" t="s">
        <v>172</v>
      </c>
      <c r="V8" s="12" t="s">
        <v>172</v>
      </c>
      <c r="W8" s="12" t="s">
        <v>172</v>
      </c>
      <c r="X8" s="12" t="s">
        <v>172</v>
      </c>
      <c r="Y8" s="12" t="s">
        <v>172</v>
      </c>
      <c r="Z8" s="12" t="s">
        <v>172</v>
      </c>
      <c r="AA8" s="12" t="s">
        <v>172</v>
      </c>
      <c r="AB8" s="12" t="s">
        <v>172</v>
      </c>
      <c r="AC8" s="12" t="s">
        <v>172</v>
      </c>
      <c r="AD8" s="12" t="s">
        <v>172</v>
      </c>
      <c r="AE8" s="12" t="s">
        <v>172</v>
      </c>
      <c r="AF8" s="12" t="s">
        <v>172</v>
      </c>
      <c r="AG8" s="12" t="s">
        <v>172</v>
      </c>
      <c r="AH8" s="18">
        <v>42124</v>
      </c>
      <c r="AI8" s="15" t="s">
        <v>131</v>
      </c>
      <c r="AJ8">
        <v>2016</v>
      </c>
      <c r="AK8" s="18">
        <v>42735</v>
      </c>
      <c r="AL8" s="12" t="s">
        <v>172</v>
      </c>
    </row>
    <row r="9" spans="1:38" ht="12.75">
      <c r="A9" t="s">
        <v>5</v>
      </c>
      <c r="B9" s="9" t="s">
        <v>126</v>
      </c>
      <c r="C9" s="7" t="s">
        <v>117</v>
      </c>
      <c r="D9" s="7" t="s">
        <v>117</v>
      </c>
      <c r="E9" s="14" t="s">
        <v>129</v>
      </c>
      <c r="F9" s="15" t="s">
        <v>140</v>
      </c>
      <c r="G9" s="14" t="s">
        <v>141</v>
      </c>
      <c r="H9" s="14" t="s">
        <v>142</v>
      </c>
      <c r="I9" t="s">
        <v>9</v>
      </c>
      <c r="J9" s="16">
        <v>16132</v>
      </c>
      <c r="K9" s="16">
        <f>6949.04*2</f>
        <v>13898.08</v>
      </c>
      <c r="L9" s="12" t="s">
        <v>82</v>
      </c>
      <c r="M9" s="12" t="s">
        <v>172</v>
      </c>
      <c r="N9" s="12" t="s">
        <v>172</v>
      </c>
      <c r="O9" s="12" t="s">
        <v>82</v>
      </c>
      <c r="P9" s="12" t="s">
        <v>82</v>
      </c>
      <c r="Q9" s="19">
        <v>37641.34</v>
      </c>
      <c r="R9" s="12" t="s">
        <v>169</v>
      </c>
      <c r="S9" s="16">
        <f>1021.69*2</f>
        <v>2043.38</v>
      </c>
      <c r="T9" s="12" t="s">
        <v>172</v>
      </c>
      <c r="U9" s="12" t="s">
        <v>172</v>
      </c>
      <c r="V9" s="12" t="s">
        <v>172</v>
      </c>
      <c r="W9" s="12" t="s">
        <v>172</v>
      </c>
      <c r="X9" s="12" t="s">
        <v>172</v>
      </c>
      <c r="Y9" s="12" t="s">
        <v>172</v>
      </c>
      <c r="Z9" s="12" t="s">
        <v>172</v>
      </c>
      <c r="AA9" s="12" t="s">
        <v>172</v>
      </c>
      <c r="AB9" s="12" t="s">
        <v>172</v>
      </c>
      <c r="AC9" s="12" t="s">
        <v>172</v>
      </c>
      <c r="AD9" s="12" t="s">
        <v>172</v>
      </c>
      <c r="AE9" s="12" t="s">
        <v>172</v>
      </c>
      <c r="AF9" s="12" t="s">
        <v>172</v>
      </c>
      <c r="AG9" s="12" t="s">
        <v>172</v>
      </c>
      <c r="AH9" s="18">
        <v>42124</v>
      </c>
      <c r="AI9" s="15" t="s">
        <v>131</v>
      </c>
      <c r="AJ9">
        <v>2016</v>
      </c>
      <c r="AK9" s="18">
        <v>42735</v>
      </c>
      <c r="AL9" s="12" t="s">
        <v>172</v>
      </c>
    </row>
    <row r="10" spans="1:38" ht="12.75">
      <c r="A10" t="s">
        <v>5</v>
      </c>
      <c r="B10" s="10" t="s">
        <v>126</v>
      </c>
      <c r="C10" s="7" t="s">
        <v>118</v>
      </c>
      <c r="D10" s="7" t="s">
        <v>118</v>
      </c>
      <c r="E10" s="14" t="s">
        <v>130</v>
      </c>
      <c r="F10" s="15" t="s">
        <v>143</v>
      </c>
      <c r="G10" s="14" t="s">
        <v>144</v>
      </c>
      <c r="H10" s="14" t="s">
        <v>145</v>
      </c>
      <c r="I10" t="s">
        <v>10</v>
      </c>
      <c r="J10" s="16">
        <v>16132</v>
      </c>
      <c r="K10" s="16">
        <f>6949.04*2</f>
        <v>13898.08</v>
      </c>
      <c r="L10" s="12" t="s">
        <v>82</v>
      </c>
      <c r="M10" s="12" t="s">
        <v>172</v>
      </c>
      <c r="N10" s="12" t="s">
        <v>172</v>
      </c>
      <c r="O10" s="12" t="s">
        <v>82</v>
      </c>
      <c r="P10" s="12" t="s">
        <v>82</v>
      </c>
      <c r="Q10" s="19">
        <v>37641.34</v>
      </c>
      <c r="R10" s="12" t="s">
        <v>169</v>
      </c>
      <c r="S10" s="16">
        <f>1021.69*2</f>
        <v>2043.38</v>
      </c>
      <c r="T10" s="12" t="s">
        <v>172</v>
      </c>
      <c r="U10" s="12" t="s">
        <v>172</v>
      </c>
      <c r="V10" s="12" t="s">
        <v>172</v>
      </c>
      <c r="W10" s="12" t="s">
        <v>172</v>
      </c>
      <c r="X10" s="12" t="s">
        <v>172</v>
      </c>
      <c r="Y10" s="12" t="s">
        <v>172</v>
      </c>
      <c r="Z10" s="12" t="s">
        <v>172</v>
      </c>
      <c r="AA10" s="12" t="s">
        <v>172</v>
      </c>
      <c r="AB10" s="12" t="s">
        <v>172</v>
      </c>
      <c r="AC10" s="12" t="s">
        <v>172</v>
      </c>
      <c r="AD10" s="12" t="s">
        <v>172</v>
      </c>
      <c r="AE10" s="12" t="s">
        <v>172</v>
      </c>
      <c r="AF10" s="12" t="s">
        <v>172</v>
      </c>
      <c r="AG10" s="12" t="s">
        <v>172</v>
      </c>
      <c r="AH10" s="18">
        <v>42124</v>
      </c>
      <c r="AI10" s="15" t="s">
        <v>131</v>
      </c>
      <c r="AJ10">
        <v>2016</v>
      </c>
      <c r="AK10" s="18">
        <v>42735</v>
      </c>
      <c r="AL10" s="12" t="s">
        <v>172</v>
      </c>
    </row>
    <row r="11" spans="1:38" ht="12.75">
      <c r="A11" t="s">
        <v>8</v>
      </c>
      <c r="B11" s="11" t="s">
        <v>127</v>
      </c>
      <c r="C11" s="7" t="s">
        <v>119</v>
      </c>
      <c r="D11" s="7" t="s">
        <v>119</v>
      </c>
      <c r="E11" s="14" t="s">
        <v>131</v>
      </c>
      <c r="F11" s="15" t="s">
        <v>146</v>
      </c>
      <c r="G11" s="14" t="s">
        <v>147</v>
      </c>
      <c r="H11" s="14" t="s">
        <v>148</v>
      </c>
      <c r="I11" t="s">
        <v>10</v>
      </c>
      <c r="J11" s="16">
        <v>12831</v>
      </c>
      <c r="K11" s="16">
        <v>11225.34</v>
      </c>
      <c r="L11" s="12" t="s">
        <v>82</v>
      </c>
      <c r="M11" s="12" t="s">
        <v>172</v>
      </c>
      <c r="N11" s="12" t="s">
        <v>172</v>
      </c>
      <c r="O11" s="12" t="s">
        <v>82</v>
      </c>
      <c r="P11" s="12" t="s">
        <v>82</v>
      </c>
      <c r="Q11" s="19">
        <f>14969.5*2</f>
        <v>29939</v>
      </c>
      <c r="R11" s="12" t="s">
        <v>169</v>
      </c>
      <c r="S11" s="16">
        <v>1625.26</v>
      </c>
      <c r="T11" s="12" t="s">
        <v>172</v>
      </c>
      <c r="U11" s="12" t="s">
        <v>172</v>
      </c>
      <c r="V11" s="12" t="s">
        <v>172</v>
      </c>
      <c r="W11" s="12" t="s">
        <v>172</v>
      </c>
      <c r="X11" s="12" t="s">
        <v>172</v>
      </c>
      <c r="Y11" s="12" t="s">
        <v>172</v>
      </c>
      <c r="Z11" s="12" t="s">
        <v>172</v>
      </c>
      <c r="AA11" s="12" t="s">
        <v>172</v>
      </c>
      <c r="AB11" s="12" t="s">
        <v>172</v>
      </c>
      <c r="AC11" s="12" t="s">
        <v>172</v>
      </c>
      <c r="AD11" s="12" t="s">
        <v>172</v>
      </c>
      <c r="AE11" s="12" t="s">
        <v>172</v>
      </c>
      <c r="AF11" s="12" t="s">
        <v>172</v>
      </c>
      <c r="AG11" s="12" t="s">
        <v>172</v>
      </c>
      <c r="AH11" s="18">
        <v>42124</v>
      </c>
      <c r="AI11" s="15" t="s">
        <v>131</v>
      </c>
      <c r="AJ11">
        <v>2016</v>
      </c>
      <c r="AK11" s="18">
        <v>42735</v>
      </c>
      <c r="AL11" s="12" t="s">
        <v>172</v>
      </c>
    </row>
    <row r="12" spans="1:38" ht="12.75">
      <c r="A12" t="s">
        <v>8</v>
      </c>
      <c r="B12" s="11" t="s">
        <v>127</v>
      </c>
      <c r="C12" s="7" t="s">
        <v>120</v>
      </c>
      <c r="D12" s="7" t="s">
        <v>120</v>
      </c>
      <c r="E12" s="13" t="s">
        <v>132</v>
      </c>
      <c r="F12" s="15" t="s">
        <v>149</v>
      </c>
      <c r="G12" s="14" t="s">
        <v>150</v>
      </c>
      <c r="H12" s="14" t="s">
        <v>151</v>
      </c>
      <c r="I12" t="s">
        <v>10</v>
      </c>
      <c r="J12" s="16">
        <v>12831</v>
      </c>
      <c r="K12" s="16">
        <v>11225.34</v>
      </c>
      <c r="L12" s="12" t="s">
        <v>82</v>
      </c>
      <c r="M12" s="12" t="s">
        <v>172</v>
      </c>
      <c r="N12" s="12" t="s">
        <v>172</v>
      </c>
      <c r="O12" s="12" t="s">
        <v>82</v>
      </c>
      <c r="P12" s="12" t="s">
        <v>82</v>
      </c>
      <c r="Q12" s="19">
        <f>14969.5*2</f>
        <v>29939</v>
      </c>
      <c r="R12" s="12" t="s">
        <v>169</v>
      </c>
      <c r="S12" s="16">
        <v>1625.26</v>
      </c>
      <c r="T12" s="12" t="s">
        <v>172</v>
      </c>
      <c r="U12" s="12" t="s">
        <v>172</v>
      </c>
      <c r="V12" s="12" t="s">
        <v>172</v>
      </c>
      <c r="W12" s="12" t="s">
        <v>172</v>
      </c>
      <c r="X12" s="12" t="s">
        <v>172</v>
      </c>
      <c r="Y12" s="12" t="s">
        <v>172</v>
      </c>
      <c r="Z12" s="12" t="s">
        <v>172</v>
      </c>
      <c r="AA12" s="12" t="s">
        <v>172</v>
      </c>
      <c r="AB12" s="12" t="s">
        <v>172</v>
      </c>
      <c r="AC12" s="12" t="s">
        <v>172</v>
      </c>
      <c r="AD12" s="12" t="s">
        <v>172</v>
      </c>
      <c r="AE12" s="12" t="s">
        <v>172</v>
      </c>
      <c r="AF12" s="12" t="s">
        <v>172</v>
      </c>
      <c r="AG12" s="12" t="s">
        <v>172</v>
      </c>
      <c r="AH12" s="18">
        <v>42124</v>
      </c>
      <c r="AI12" s="15" t="s">
        <v>131</v>
      </c>
      <c r="AJ12">
        <v>2016</v>
      </c>
      <c r="AK12" s="18">
        <v>42735</v>
      </c>
      <c r="AL12" s="12" t="s">
        <v>172</v>
      </c>
    </row>
    <row r="13" spans="1:38" ht="12.75">
      <c r="A13" t="s">
        <v>8</v>
      </c>
      <c r="B13" s="11" t="s">
        <v>127</v>
      </c>
      <c r="C13" s="7" t="s">
        <v>121</v>
      </c>
      <c r="D13" s="7" t="s">
        <v>121</v>
      </c>
      <c r="E13" s="13" t="s">
        <v>133</v>
      </c>
      <c r="F13" s="15" t="s">
        <v>152</v>
      </c>
      <c r="G13" s="14" t="s">
        <v>153</v>
      </c>
      <c r="H13" s="14" t="s">
        <v>154</v>
      </c>
      <c r="I13" t="s">
        <v>10</v>
      </c>
      <c r="J13" s="16">
        <v>12831</v>
      </c>
      <c r="K13" s="16">
        <v>11225.34</v>
      </c>
      <c r="L13" s="12" t="s">
        <v>82</v>
      </c>
      <c r="M13" s="12" t="s">
        <v>172</v>
      </c>
      <c r="N13" s="12" t="s">
        <v>172</v>
      </c>
      <c r="O13" s="12" t="s">
        <v>82</v>
      </c>
      <c r="P13" s="12" t="s">
        <v>82</v>
      </c>
      <c r="Q13" s="19">
        <f>14969.5*2</f>
        <v>29939</v>
      </c>
      <c r="R13" s="12" t="s">
        <v>169</v>
      </c>
      <c r="S13" s="16">
        <v>1625.26</v>
      </c>
      <c r="T13" s="12" t="s">
        <v>172</v>
      </c>
      <c r="U13" s="12" t="s">
        <v>172</v>
      </c>
      <c r="V13" s="12" t="s">
        <v>172</v>
      </c>
      <c r="W13" s="12" t="s">
        <v>172</v>
      </c>
      <c r="X13" s="12" t="s">
        <v>172</v>
      </c>
      <c r="Y13" s="12" t="s">
        <v>172</v>
      </c>
      <c r="Z13" s="12" t="s">
        <v>172</v>
      </c>
      <c r="AA13" s="12" t="s">
        <v>172</v>
      </c>
      <c r="AB13" s="12" t="s">
        <v>172</v>
      </c>
      <c r="AC13" s="12" t="s">
        <v>172</v>
      </c>
      <c r="AD13" s="12" t="s">
        <v>172</v>
      </c>
      <c r="AE13" s="12" t="s">
        <v>172</v>
      </c>
      <c r="AF13" s="12" t="s">
        <v>172</v>
      </c>
      <c r="AG13" s="12" t="s">
        <v>172</v>
      </c>
      <c r="AH13" s="18">
        <v>42124</v>
      </c>
      <c r="AI13" s="15" t="s">
        <v>131</v>
      </c>
      <c r="AJ13">
        <v>2016</v>
      </c>
      <c r="AK13" s="18">
        <v>42735</v>
      </c>
      <c r="AL13" s="12" t="s">
        <v>172</v>
      </c>
    </row>
    <row r="14" spans="1:38" ht="12.75">
      <c r="A14" t="s">
        <v>8</v>
      </c>
      <c r="B14" s="11" t="s">
        <v>127</v>
      </c>
      <c r="C14" s="7" t="s">
        <v>122</v>
      </c>
      <c r="D14" s="7" t="s">
        <v>122</v>
      </c>
      <c r="E14" s="13" t="s">
        <v>134</v>
      </c>
      <c r="F14" s="15" t="s">
        <v>155</v>
      </c>
      <c r="G14" s="14" t="s">
        <v>156</v>
      </c>
      <c r="H14" s="14" t="s">
        <v>157</v>
      </c>
      <c r="I14" t="s">
        <v>10</v>
      </c>
      <c r="J14" s="16">
        <v>12831</v>
      </c>
      <c r="K14" s="16">
        <v>11225.34</v>
      </c>
      <c r="L14" s="12" t="s">
        <v>82</v>
      </c>
      <c r="M14" s="12" t="s">
        <v>172</v>
      </c>
      <c r="N14" s="12" t="s">
        <v>172</v>
      </c>
      <c r="O14" s="12" t="s">
        <v>82</v>
      </c>
      <c r="P14" s="12" t="s">
        <v>82</v>
      </c>
      <c r="Q14" s="19">
        <f>14969.5*2</f>
        <v>29939</v>
      </c>
      <c r="R14" s="12" t="s">
        <v>169</v>
      </c>
      <c r="S14" s="16">
        <v>1625.26</v>
      </c>
      <c r="T14" s="12" t="s">
        <v>172</v>
      </c>
      <c r="U14" s="12" t="s">
        <v>172</v>
      </c>
      <c r="V14" s="12" t="s">
        <v>172</v>
      </c>
      <c r="W14" s="12" t="s">
        <v>172</v>
      </c>
      <c r="X14" s="12" t="s">
        <v>172</v>
      </c>
      <c r="Y14" s="12" t="s">
        <v>172</v>
      </c>
      <c r="Z14" s="12" t="s">
        <v>172</v>
      </c>
      <c r="AA14" s="12" t="s">
        <v>172</v>
      </c>
      <c r="AB14" s="12" t="s">
        <v>172</v>
      </c>
      <c r="AC14" s="12" t="s">
        <v>172</v>
      </c>
      <c r="AD14" s="12" t="s">
        <v>172</v>
      </c>
      <c r="AE14" s="12" t="s">
        <v>172</v>
      </c>
      <c r="AF14" s="12" t="s">
        <v>172</v>
      </c>
      <c r="AG14" s="12" t="s">
        <v>172</v>
      </c>
      <c r="AH14" s="18">
        <v>42124</v>
      </c>
      <c r="AI14" s="15" t="s">
        <v>131</v>
      </c>
      <c r="AJ14">
        <v>2016</v>
      </c>
      <c r="AK14" s="18">
        <v>42735</v>
      </c>
      <c r="AL14" s="12" t="s">
        <v>172</v>
      </c>
    </row>
    <row r="15" spans="1:38" ht="12.75">
      <c r="A15" t="s">
        <v>8</v>
      </c>
      <c r="B15" s="11" t="s">
        <v>127</v>
      </c>
      <c r="C15" s="7" t="s">
        <v>123</v>
      </c>
      <c r="D15" s="7" t="s">
        <v>123</v>
      </c>
      <c r="E15" s="13" t="s">
        <v>135</v>
      </c>
      <c r="F15" s="15" t="s">
        <v>158</v>
      </c>
      <c r="G15" s="14" t="s">
        <v>159</v>
      </c>
      <c r="H15" s="14" t="s">
        <v>160</v>
      </c>
      <c r="I15" t="s">
        <v>10</v>
      </c>
      <c r="J15" s="16">
        <v>12831</v>
      </c>
      <c r="K15" s="16">
        <v>11225.34</v>
      </c>
      <c r="L15" s="12" t="s">
        <v>82</v>
      </c>
      <c r="M15" s="12" t="s">
        <v>172</v>
      </c>
      <c r="N15" s="12" t="s">
        <v>172</v>
      </c>
      <c r="O15" s="12" t="s">
        <v>82</v>
      </c>
      <c r="P15" s="12" t="s">
        <v>82</v>
      </c>
      <c r="Q15" s="19">
        <f>14969.5*2</f>
        <v>29939</v>
      </c>
      <c r="R15" s="12" t="s">
        <v>169</v>
      </c>
      <c r="S15" s="16">
        <v>1625.26</v>
      </c>
      <c r="T15" s="12" t="s">
        <v>172</v>
      </c>
      <c r="U15" s="12" t="s">
        <v>172</v>
      </c>
      <c r="V15" s="12" t="s">
        <v>172</v>
      </c>
      <c r="W15" s="12" t="s">
        <v>172</v>
      </c>
      <c r="X15" s="12" t="s">
        <v>172</v>
      </c>
      <c r="Y15" s="12" t="s">
        <v>172</v>
      </c>
      <c r="Z15" s="12" t="s">
        <v>172</v>
      </c>
      <c r="AA15" s="12" t="s">
        <v>172</v>
      </c>
      <c r="AB15" s="12" t="s">
        <v>172</v>
      </c>
      <c r="AC15" s="12" t="s">
        <v>172</v>
      </c>
      <c r="AD15" s="12" t="s">
        <v>172</v>
      </c>
      <c r="AE15" s="12" t="s">
        <v>172</v>
      </c>
      <c r="AF15" s="12" t="s">
        <v>172</v>
      </c>
      <c r="AG15" s="12" t="s">
        <v>172</v>
      </c>
      <c r="AH15" s="18">
        <v>42124</v>
      </c>
      <c r="AI15" s="15" t="s">
        <v>131</v>
      </c>
      <c r="AJ15">
        <v>2016</v>
      </c>
      <c r="AK15" s="18">
        <v>42735</v>
      </c>
      <c r="AL15" s="12" t="s">
        <v>172</v>
      </c>
    </row>
    <row r="16" spans="1:38" ht="12.75">
      <c r="A16" t="s">
        <v>8</v>
      </c>
      <c r="B16" s="11" t="s">
        <v>127</v>
      </c>
      <c r="C16" s="7" t="s">
        <v>124</v>
      </c>
      <c r="D16" s="7" t="s">
        <v>124</v>
      </c>
      <c r="E16" s="13" t="s">
        <v>136</v>
      </c>
      <c r="F16" s="15" t="s">
        <v>161</v>
      </c>
      <c r="G16" s="14" t="s">
        <v>162</v>
      </c>
      <c r="H16" s="14" t="s">
        <v>163</v>
      </c>
      <c r="I16" t="s">
        <v>9</v>
      </c>
      <c r="J16" s="16">
        <v>12831</v>
      </c>
      <c r="K16" s="16">
        <v>11225.34</v>
      </c>
      <c r="L16" s="12" t="s">
        <v>82</v>
      </c>
      <c r="M16" s="12" t="s">
        <v>172</v>
      </c>
      <c r="N16" s="12" t="s">
        <v>172</v>
      </c>
      <c r="O16" s="12" t="s">
        <v>82</v>
      </c>
      <c r="P16" s="12" t="s">
        <v>82</v>
      </c>
      <c r="Q16" s="19">
        <f>14969.5*2</f>
        <v>29939</v>
      </c>
      <c r="R16" s="12" t="s">
        <v>169</v>
      </c>
      <c r="S16" s="16">
        <v>1625.26</v>
      </c>
      <c r="T16" s="12" t="s">
        <v>172</v>
      </c>
      <c r="U16" s="12" t="s">
        <v>172</v>
      </c>
      <c r="V16" s="12" t="s">
        <v>172</v>
      </c>
      <c r="W16" s="12" t="s">
        <v>172</v>
      </c>
      <c r="X16" s="12" t="s">
        <v>172</v>
      </c>
      <c r="Y16" s="12" t="s">
        <v>172</v>
      </c>
      <c r="Z16" s="12" t="s">
        <v>172</v>
      </c>
      <c r="AA16" s="12" t="s">
        <v>172</v>
      </c>
      <c r="AB16" s="12" t="s">
        <v>172</v>
      </c>
      <c r="AC16" s="12" t="s">
        <v>172</v>
      </c>
      <c r="AD16" s="12" t="s">
        <v>172</v>
      </c>
      <c r="AE16" s="12" t="s">
        <v>172</v>
      </c>
      <c r="AF16" s="12" t="s">
        <v>172</v>
      </c>
      <c r="AG16" s="12" t="s">
        <v>172</v>
      </c>
      <c r="AH16" s="18">
        <v>42124</v>
      </c>
      <c r="AI16" s="15" t="s">
        <v>131</v>
      </c>
      <c r="AJ16">
        <v>2016</v>
      </c>
      <c r="AK16" s="18">
        <v>42735</v>
      </c>
      <c r="AL16" s="12" t="s">
        <v>172</v>
      </c>
    </row>
    <row r="17" spans="2:37" ht="12.75">
      <c r="B17" s="11"/>
      <c r="C17" s="8"/>
      <c r="D17" s="8"/>
      <c r="E17" s="13"/>
      <c r="F17" s="15"/>
      <c r="G17" s="14"/>
      <c r="H17" s="14"/>
      <c r="J17" s="16"/>
      <c r="K17" s="16"/>
      <c r="L17" s="12"/>
      <c r="Q17" s="19"/>
      <c r="R17" s="12"/>
      <c r="S17" s="16"/>
      <c r="X17" s="16"/>
      <c r="Y17" s="12"/>
      <c r="AH17" s="18"/>
      <c r="AI17" s="15"/>
      <c r="AK17" s="18"/>
    </row>
    <row r="18" ht="12.75">
      <c r="Q18" s="19"/>
    </row>
  </sheetData>
  <sheetProtection/>
  <mergeCells count="1">
    <mergeCell ref="A6:AL6"/>
  </mergeCells>
  <dataValidations count="2">
    <dataValidation type="list" allowBlank="1" showInputMessage="1" showErrorMessage="1" sqref="A8:A17">
      <formula1>hidden1</formula1>
    </dataValidation>
    <dataValidation type="list" allowBlank="1" showInputMessage="1" showErrorMessage="1" sqref="I8:I1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  <row r="4" spans="1:4" ht="12.75">
      <c r="A4" s="10" t="s">
        <v>125</v>
      </c>
      <c r="B4" s="12" t="s">
        <v>166</v>
      </c>
      <c r="C4" s="12" t="s">
        <v>165</v>
      </c>
      <c r="D4" s="12" t="s">
        <v>164</v>
      </c>
    </row>
    <row r="5" spans="1:4" ht="12.75">
      <c r="A5" s="10" t="s">
        <v>126</v>
      </c>
      <c r="B5" s="17" t="s">
        <v>166</v>
      </c>
      <c r="C5" s="17" t="s">
        <v>165</v>
      </c>
      <c r="D5" s="17" t="s">
        <v>167</v>
      </c>
    </row>
    <row r="6" spans="1:4" ht="12.75">
      <c r="A6" s="10" t="s">
        <v>127</v>
      </c>
      <c r="B6" s="17" t="s">
        <v>166</v>
      </c>
      <c r="C6" s="17" t="s">
        <v>165</v>
      </c>
      <c r="D6" s="17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84</v>
      </c>
      <c r="C3" s="4" t="s">
        <v>91</v>
      </c>
      <c r="D3" s="4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91</v>
      </c>
      <c r="C3" s="5" t="s">
        <v>84</v>
      </c>
      <c r="D3" s="5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84</v>
      </c>
      <c r="C3" s="6" t="s">
        <v>91</v>
      </c>
      <c r="D3" s="6" t="s">
        <v>98</v>
      </c>
    </row>
    <row r="5" spans="1:4" ht="12.75">
      <c r="A5" s="10" t="s">
        <v>125</v>
      </c>
      <c r="B5" s="12" t="s">
        <v>170</v>
      </c>
      <c r="C5" s="12" t="s">
        <v>166</v>
      </c>
      <c r="D5" s="12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RECS FINANC</cp:lastModifiedBy>
  <dcterms:modified xsi:type="dcterms:W3CDTF">2017-06-24T00:41:46Z</dcterms:modified>
  <cp:category/>
  <cp:version/>
  <cp:contentType/>
  <cp:contentStatus/>
</cp:coreProperties>
</file>