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 Victor Rosas\Dropbox\PROTUR\Transparencia Gubernamental\Finanzas y Administración 2015\CP Patricia Herrera\4to Trimestre\"/>
    </mc:Choice>
  </mc:AlternateContent>
  <bookViews>
    <workbookView xWindow="0" yWindow="0" windowWidth="24000" windowHeight="9135"/>
  </bookViews>
  <sheets>
    <sheet name="Octubre 2015" sheetId="4" r:id="rId1"/>
    <sheet name="Noviembre 2015" sheetId="5" r:id="rId2"/>
    <sheet name="Diciembre 2015" sheetId="6" r:id="rId3"/>
  </sheets>
  <definedNames>
    <definedName name="_xlnm.Print_Titles" localSheetId="2">'Diciembre 2015'!$1:$8</definedName>
    <definedName name="_xlnm.Print_Titles" localSheetId="1">'Noviembre 2015'!$1:$8</definedName>
    <definedName name="_xlnm.Print_Titles" localSheetId="0">'Octubre 2015'!$1:$8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6" l="1"/>
  <c r="F29" i="6"/>
  <c r="G29" i="6"/>
  <c r="H29" i="6"/>
  <c r="E30" i="6"/>
  <c r="F30" i="6"/>
  <c r="G30" i="6"/>
  <c r="H30" i="6"/>
  <c r="E191" i="6"/>
  <c r="F191" i="6"/>
  <c r="G191" i="6"/>
  <c r="H191" i="6"/>
  <c r="E193" i="6"/>
  <c r="F193" i="6"/>
  <c r="G193" i="6"/>
  <c r="H193" i="6"/>
  <c r="E32" i="5"/>
  <c r="F32" i="5"/>
  <c r="G32" i="5"/>
  <c r="E33" i="5"/>
  <c r="F33" i="5"/>
  <c r="G33" i="5"/>
  <c r="E140" i="5"/>
  <c r="F140" i="5"/>
  <c r="G140" i="5"/>
  <c r="E142" i="5"/>
  <c r="F142" i="5"/>
  <c r="G142" i="5"/>
  <c r="E29" i="4"/>
  <c r="F29" i="4"/>
  <c r="G29" i="4"/>
  <c r="E30" i="4"/>
  <c r="F30" i="4"/>
  <c r="G30" i="4"/>
  <c r="E192" i="4"/>
  <c r="F192" i="4"/>
  <c r="G192" i="4"/>
  <c r="E194" i="4"/>
  <c r="F194" i="4"/>
  <c r="G194" i="4"/>
</calcChain>
</file>

<file path=xl/sharedStrings.xml><?xml version="1.0" encoding="utf-8"?>
<sst xmlns="http://schemas.openxmlformats.org/spreadsheetml/2006/main" count="1067" uniqueCount="349">
  <si>
    <t>PROMOTORA TURÍSTICA DE GUERRERO PROTUR</t>
  </si>
  <si>
    <t>REPORTE MENSUAL DE BANCOS CORRESPONDIENTE AL MES DE:</t>
  </si>
  <si>
    <t>SCOTIABANK</t>
  </si>
  <si>
    <t>SANTANDER</t>
  </si>
  <si>
    <t>HSBC</t>
  </si>
  <si>
    <t>CTA. CHEQUES M.N. 801313</t>
  </si>
  <si>
    <t>CHEQUES M.N</t>
  </si>
  <si>
    <t>CTA CHEQ  M.N.  4053923025</t>
  </si>
  <si>
    <t>M.N.</t>
  </si>
  <si>
    <t>SALDO INICIAL DEL MES</t>
  </si>
  <si>
    <t>MÁS: DEPÓSITOS</t>
  </si>
  <si>
    <t>FECHA</t>
  </si>
  <si>
    <t>No. DE RECIBO</t>
  </si>
  <si>
    <t>CONCEPTO</t>
  </si>
  <si>
    <t>CONSTANCIA DE USO DE SUELO</t>
  </si>
  <si>
    <t>S</t>
  </si>
  <si>
    <t>SUMA</t>
  </si>
  <si>
    <t>MENOS: CHEQUES EXPEDIDOS</t>
  </si>
  <si>
    <t>BENEFICIARIO</t>
  </si>
  <si>
    <t>AB</t>
  </si>
  <si>
    <t>ABONO INTERESES</t>
  </si>
  <si>
    <t>RET</t>
  </si>
  <si>
    <t>RETENCIÓN I.S.R.</t>
  </si>
  <si>
    <t>C</t>
  </si>
  <si>
    <t>COMISIÓN BANCARIA POR USO BANCA ELECTRÓNICA</t>
  </si>
  <si>
    <t>I</t>
  </si>
  <si>
    <t>I.V.A. POR COMISIÓN</t>
  </si>
  <si>
    <t>COMISIÓN BANCARIA POR SPEI</t>
  </si>
  <si>
    <t>COMISIÓN BANCARIA POR SERVICIOS</t>
  </si>
  <si>
    <t>PATRICIA HERRERA MIJANGOS</t>
  </si>
  <si>
    <t>REEMBOLSO FONDO FIJO</t>
  </si>
  <si>
    <t>TOTAL DE CHEQUES EXPEDIDOS EN EL MES</t>
  </si>
  <si>
    <t>SALDO AL FINAL DEL MES</t>
  </si>
  <si>
    <t>DIRECCIÓN DE FINANZAS Y ADMINISTRACIÓN</t>
  </si>
  <si>
    <t>INTERESES GANADOS</t>
  </si>
  <si>
    <t>TOTAL DE DEPÓSITOS EN EL MES</t>
  </si>
  <si>
    <t>No. CHEQUE</t>
  </si>
  <si>
    <t>JOSÉ DE JESÚS VILLALBA BORBOLLA</t>
  </si>
  <si>
    <t>REEMBOLSO VIÁTICOS</t>
  </si>
  <si>
    <t>COMISIÓN POR CHEQUES GIRADOS</t>
  </si>
  <si>
    <t>C.F.E.</t>
  </si>
  <si>
    <t>CANCELADO</t>
  </si>
  <si>
    <t>COMISIÓN POR USO BANCA ELECTRÓNICA</t>
  </si>
  <si>
    <t>COMISIÓN BANCARIA POR SERVICIO</t>
  </si>
  <si>
    <t>30/10/2015</t>
  </si>
  <si>
    <t>29/10/2015</t>
  </si>
  <si>
    <t>28/10/2015</t>
  </si>
  <si>
    <t>COMISIÓN BANCARIA POR COPIA DE CHEQUE</t>
  </si>
  <si>
    <t xml:space="preserve">SPEI No. 553 TONER PARA IMPRESORAS, JOSÉ FDO. GARCÍA </t>
  </si>
  <si>
    <t>SPEI No. 552 AVALÚO COMERCIAL, MBG ARQUITECTOS</t>
  </si>
  <si>
    <t>SPEI No. 551 REVISIÓN LUCES COLORADO 2008, RAFAEL BERNAL</t>
  </si>
  <si>
    <t>SPEI No. 550 ASESORÍA A PROYECTOS OCT., IGNACIO ARÉVALO</t>
  </si>
  <si>
    <t>SPEI No. 549 PAPELERÍA, OFFICE DEPOT DE MÉX., S.A.</t>
  </si>
  <si>
    <t>SPEI No. 548 I.V.A. EL ROLLO SEPTIEMBRE 2015</t>
  </si>
  <si>
    <t>SPEI No. 547 NÓMINA ADMVA. 2DA. QNA. OCTUBRE</t>
  </si>
  <si>
    <t>SUELDO 2DA. OCTUBRE</t>
  </si>
  <si>
    <t>CARLOS RULLÁN DICHTER</t>
  </si>
  <si>
    <t>26/10/2015</t>
  </si>
  <si>
    <t>SPEI No. 546 TRASPASO ENTRE CUENTAS PROPIAS</t>
  </si>
  <si>
    <t>SPEI No. 545 TONER MINI PLOTER, MICROPROCESAMIENTOS</t>
  </si>
  <si>
    <t>SPEI No. 544 DISCO DURO CONTABILIDAD, JOSÉ JULIÁN RAMÍREZ</t>
  </si>
  <si>
    <t>SPEI No. 543 PAGO BONO SEXENAL A PERS. LISTA DE RAYA</t>
  </si>
  <si>
    <t>SPEI No. 542 LISTA DE RAYA 19-25 OCTUBRE</t>
  </si>
  <si>
    <t>23/10/2015</t>
  </si>
  <si>
    <t>SPEI No. 541 GASTOS A COMPROBAR WILIBALDO SALGADO</t>
  </si>
  <si>
    <t>PAGO TOTAL F/119</t>
  </si>
  <si>
    <t>FILIMÓN MERLÁN GILES</t>
  </si>
  <si>
    <t>22/10/2015</t>
  </si>
  <si>
    <t>SPEI No. 540 BONO SEXENAL DIRECTIVOS</t>
  </si>
  <si>
    <t>SPEI No. 539 BONO SEXENAL PERSONAL ADMVO.</t>
  </si>
  <si>
    <t>SPEI No. 538 TRASPASO ENTRE CUENTAS PROPIAS</t>
  </si>
  <si>
    <t>BONO SEXENAL</t>
  </si>
  <si>
    <t>CARLOS RULLAN DICHTER</t>
  </si>
  <si>
    <t>21/10/2015</t>
  </si>
  <si>
    <t>SPEI No. 537 REP. CLUTCH ESTACAS, FRECLUTCH MEX S.A.</t>
  </si>
  <si>
    <t>SPEI No. 536 MTTO. ELEVADOR, ING. EN ELEVADORES, S.A.</t>
  </si>
  <si>
    <t>SPEI No. 535 VIGILANCIA NOVIEMBRE, MUNIC. DE ACAPULCO</t>
  </si>
  <si>
    <t>SPEI No. 534 REP. CAMIONETA CHEVROLET, ERICK LOZADA BIBIANO</t>
  </si>
  <si>
    <t>SPEI No. 533 TRABAJOS EQU. CÓMPUTO, OMAR JUVENTINO</t>
  </si>
  <si>
    <t>SPEI No. 532 MANTENIMIENTO AIRES, AZR INSTALACIONES</t>
  </si>
  <si>
    <t>SPEI No. 531 SUMINISTRO PAPELERÍA, OFFICE DEPOT DE MÉXICO</t>
  </si>
  <si>
    <t>SPEI No. 530 HONORARIOS SEPT., PATRICIA MORENO SEDANO</t>
  </si>
  <si>
    <t>DIF. GASTOS A COMPR.</t>
  </si>
  <si>
    <t>MIGUEL GARCÍA MALDONADO</t>
  </si>
  <si>
    <t>20/10/2015</t>
  </si>
  <si>
    <t>SPEI No. 529 PAGO TOTAL BOLSA AIRE BMW, SERVICIO ROCAR</t>
  </si>
  <si>
    <t>19/10/2015</t>
  </si>
  <si>
    <t>SPEI No. 528 BATERÍA TSURU, ACUMULADORES Y FILTR. BALSAS</t>
  </si>
  <si>
    <t>SPEI No. 527 LISTA DE RAYA DEL 12 AL 18 OCTUBRE</t>
  </si>
  <si>
    <t>SPEI No. 526 MTTO. ÁREAS VERDES OCT., VIV. LA POZA DIAM.</t>
  </si>
  <si>
    <t>SPEI No. 525 MTTO. ÁREAS VERDES OCT., VIV. LA EXORA</t>
  </si>
  <si>
    <t>SPEI No. 524 MTTO. ÁREAS VERDES OCT., VIV. RAYO DE SOL</t>
  </si>
  <si>
    <t>16/10/2015</t>
  </si>
  <si>
    <t>COMISIÓN BANCARIA POR COPIAS DE CHEQUES</t>
  </si>
  <si>
    <t>SPEI No. 523 APORTACIÓN SIST. INFORMÁT., INDETEC</t>
  </si>
  <si>
    <t>15/10/2015</t>
  </si>
  <si>
    <t>SPEI No. 522 APORTACIONES IMSS SEPTIEMBRE</t>
  </si>
  <si>
    <t>SPEI No. 521 IMPUESTOS FEDERALES SEPTIEMBRE</t>
  </si>
  <si>
    <t>SPEI No. 520 A CTA. BOLSA AIRE BMW, SERVICIO ROCAR</t>
  </si>
  <si>
    <t>SPEI No. 519 TRABAJOS EQU. CÓMPUTO, OMAR JUVENTINO</t>
  </si>
  <si>
    <t>SPEI No. 518 REPARACIÓN CORTINEROS, ARGIL GONZALO M.</t>
  </si>
  <si>
    <t>2% ESTATAL SEPT.</t>
  </si>
  <si>
    <t>SECRETARÍA DE FINANZAS Y ADMÓN.</t>
  </si>
  <si>
    <t>14/10/2015</t>
  </si>
  <si>
    <t>SPEI No. 517 NÓMINA ADMVA. 1RA. QNA. OCTUBRE</t>
  </si>
  <si>
    <t>DIFERENCIA GASTOS</t>
  </si>
  <si>
    <t>MIGUEL RAMOS SOTELO</t>
  </si>
  <si>
    <t>SUELDO 1RA. OCTUBRE</t>
  </si>
  <si>
    <t>13/10/2015</t>
  </si>
  <si>
    <t>SPEI No. 516 GASTOS A COMPROBAR VÍCTOR SALAS</t>
  </si>
  <si>
    <t>SPEI No. 515 MTTO. ÁREAS VERDES SEPT., VIV. LA POZA DIAM.</t>
  </si>
  <si>
    <t>SPEI No. 514 MTTO. ÁREAS VERDES SEPT., VIV. LA EXORA</t>
  </si>
  <si>
    <t>SPEI No. 513 MTTO. ÁREAS VERDES SEPT., VIV. RAYO DE SOL</t>
  </si>
  <si>
    <t>SPEI No. 512 LISTA DE RAYA 05-11 OCTUBRE</t>
  </si>
  <si>
    <t>SPEI No. 511 A CTA. F/119, FILIMÓN MERLÁN GILES</t>
  </si>
  <si>
    <t>SPEI No. 510 ACUMULADOR FORD FUSION, ACUMULADORES Y FILTROS</t>
  </si>
  <si>
    <t>SPEI No. 509 TONER IMPRESORA FINANZAS, JOSÉ FDO. GARCÍA</t>
  </si>
  <si>
    <t>SPEI No. 508 RENTA COPIADORA, AMISTAD RAVOL, S.A.</t>
  </si>
  <si>
    <t>SPEI No. 507 SUMINISTRO MAT. DE LIMPIEZA, ECONOLIMPO, S.A.</t>
  </si>
  <si>
    <t>SPEI No. 506 SUMINISTRO PAPELERÍA, OFFICE DEPOT DE MÉX.</t>
  </si>
  <si>
    <t>SPEI No. 505 COMPLEMENTO DICTAMEN PERICIAL, RICARDO BERLANGA</t>
  </si>
  <si>
    <t>SPEI No. 504 INSPECC. Y VIGIL. OCT., MUNICIPIO DE ACAPULCO</t>
  </si>
  <si>
    <t>SERV. TELEFÓNICO SEPT.</t>
  </si>
  <si>
    <t>TELÉFONOS DE MÉXICO, S.A.B.</t>
  </si>
  <si>
    <t>GASTOS A COMPROBAR</t>
  </si>
  <si>
    <t>SPEI No. 503 ANTICIPO DE SUELDO SILVESTRE GUERRERO</t>
  </si>
  <si>
    <t>SPEI No. 502 REPARACIÓN CHEVROLET 2008, ERICK LOZADA</t>
  </si>
  <si>
    <t>SPEI No. 501 PAGO TOTAL REP. CHEVROLET 2008, ERICK LOZADA</t>
  </si>
  <si>
    <t>SPEI No. 500 FOTOCOPIADO JUICIO 13/2014, CENTRO DE FOTOCOP.</t>
  </si>
  <si>
    <t>ENERGÍA ELÉCTRICA OFIC. SEPT.</t>
  </si>
  <si>
    <t>SPEI No. 499 NÓMINA ROBERTO OCHOA MES DE SEPT.</t>
  </si>
  <si>
    <t>SPEI No. 498 MTTO. A MÁQUINA LAVAD., PLANEACIÓN QUÍMICA</t>
  </si>
  <si>
    <t>SPEI No. 497 ARRENDAMIENTO BODEGA OCT., JOSÉ NAVA</t>
  </si>
  <si>
    <t>SPEI No. 496 LISTA DE RAYA 28 SEPT.-04 OCTUBRE</t>
  </si>
  <si>
    <t>SPEI No. 495 SERVICIO FOTOCOPIADO, DIGIROYAL, S.A. DE C.V.</t>
  </si>
  <si>
    <t>SPEI NO. 494 SUMINISTRO PAPELERÍA, OFFICE DEPOT DE MÉX.</t>
  </si>
  <si>
    <t>SPEI No. 493 TRASPASO ENTRE CUENTAS PROPIAS</t>
  </si>
  <si>
    <t>SPEI No. 492 AFINACIÓN FORD FUSION, RAFAEL BERNAL V.</t>
  </si>
  <si>
    <t>SPEI No. 491 ASESORÍA PROY. SEPT., IGNACIO ARÉVALO</t>
  </si>
  <si>
    <t>VÍCTOR SALAS BELLO</t>
  </si>
  <si>
    <t xml:space="preserve">RENDIMIENTO SALDO PROMEDIO </t>
  </si>
  <si>
    <t>REND.</t>
  </si>
  <si>
    <t>DEVOLUCIÓN GASTOS VÍCTOR SALAS</t>
  </si>
  <si>
    <t>EN BASE INCISO B) CONTRATO COMPRA VENTA</t>
  </si>
  <si>
    <t>F/118</t>
  </si>
  <si>
    <t>DERECHO CONEXIÓN RADIOMÓVIL DIPSA, S.A.</t>
  </si>
  <si>
    <t>F/121</t>
  </si>
  <si>
    <t>PAGO 21/32 GMD</t>
  </si>
  <si>
    <t>F/120</t>
  </si>
  <si>
    <t>PAGO A VIVERISTAS OCTUBRE 2015</t>
  </si>
  <si>
    <t>F/119</t>
  </si>
  <si>
    <t>PAGO A VIVERISTAS POR EL MTTO. SEPTIEMBRE</t>
  </si>
  <si>
    <t>F/117</t>
  </si>
  <si>
    <t>OCTUBRE 2015</t>
  </si>
  <si>
    <t>RET.</t>
  </si>
  <si>
    <t>COMISIÓN ANUAL POR USO BANCA ELECTRÓNICA</t>
  </si>
  <si>
    <t>SPEI No. 604 TRASPASO ENTRE CUENTAS PROPIAS</t>
  </si>
  <si>
    <t>SPEI No. 603 FOTOCOPIADO JUICIO 62/2015, CTRO. JUBILADOS</t>
  </si>
  <si>
    <t>30/11/2015</t>
  </si>
  <si>
    <t>SPEI No. 602 MTTO. ÁREAS VERDES NOV., VIV. LA POZA D.</t>
  </si>
  <si>
    <t>SPEI No. 601 MTTO. ÁREAS VERDES NOV., VIV. LA EXORA</t>
  </si>
  <si>
    <t>SPEI No. 600 MTTO. ÁREAS VERDES NOV., VIV. RAYO DE SOL</t>
  </si>
  <si>
    <t>SPEI No. 599 BONO ANTIGÜEDAD VÍCTOR SALAS 10 AÑOS</t>
  </si>
  <si>
    <t>SPEI No. 598 TRASPASO ENTRE CUENTAS PROPIAS</t>
  </si>
  <si>
    <t>SPEI No. 597 LISTA DE RAYA 23-29 NOVIEMBRE</t>
  </si>
  <si>
    <t>SPEI No. 596 NÓMINA ADMVA. 2DA. QNA. NOVIEMBRE</t>
  </si>
  <si>
    <t>SPEI No. 595 NÓMINA MES DE NOVIEMBRE NADIM SAAB</t>
  </si>
  <si>
    <t>SPEI No. 594 TRASPASO ENTRE CUENTAS PROPIAS</t>
  </si>
  <si>
    <t>27/11/2015</t>
  </si>
  <si>
    <t>SPEI No. 593 GASTOS A COMPROBAR VÍCTOR SALAS BELLO</t>
  </si>
  <si>
    <t>SPEI NO. 592 REEMBOLSO DE GASTOS PATRICIA ABURTO</t>
  </si>
  <si>
    <t>SPEI No. 591 TRASPASO ENTRE CUENTAS PROPIAS</t>
  </si>
  <si>
    <t>26/11/2015</t>
  </si>
  <si>
    <t>SPEI NO. 590 NÓMINA 1RA. QNA. NOV. HÉCTOR ARTURO G.</t>
  </si>
  <si>
    <t>SPEI No. 589 TRASPASO ENTRE CUENTAS PROPIAS</t>
  </si>
  <si>
    <t>25/11/2015</t>
  </si>
  <si>
    <t>SPEI No. 588 REEMBOLSO FONDO FIJO TESORERÍA</t>
  </si>
  <si>
    <t>SPEI No. 587 PAGO SERV. TELEF. OCTUBRE</t>
  </si>
  <si>
    <t>24/11/2015</t>
  </si>
  <si>
    <t>SPEI No. 586 TRASPASO ENTRE CUENTAS PROPIAS</t>
  </si>
  <si>
    <t>23/11/2015</t>
  </si>
  <si>
    <t>SPEI No. 585 ADQUISICIÓN SILLAS, MUEBLES DICO, S.A.</t>
  </si>
  <si>
    <t>SPEI No. 584 LISTA DE RAYA DEL 16 AL 22 DE NOVIEMBRE</t>
  </si>
  <si>
    <t>SPEI No. 583 TRASPASO ENTRE CUENTAS PROPIAS</t>
  </si>
  <si>
    <t>20/11/2015</t>
  </si>
  <si>
    <t>SPEI No. 582 FONDO REVOLVENTE PARA LA SUBDIRECC. GRAL.</t>
  </si>
  <si>
    <t>19/11/2015</t>
  </si>
  <si>
    <t>SPEI No. 581 PRIMA DE SEG. ESTAQUITAS, ANA CÍA. DE SEG.</t>
  </si>
  <si>
    <t>18/11/2015</t>
  </si>
  <si>
    <t>SPEI No. 580 GASTOS A COMPROBAR JESÚS VILLALBA</t>
  </si>
  <si>
    <t>SPEI No. 579 2% ESTATAL CORRESP. AL MES DE OCTUBRE</t>
  </si>
  <si>
    <t>SPEI No. 578 REEMBOLSO FONDO FIJO OFIC. TESORERÍA</t>
  </si>
  <si>
    <t>SPEI No. 577 APORTACIONES IMSS OCT. Y 5TO. BIM.</t>
  </si>
  <si>
    <t>SPEI No. 576 APORTACIONES INFONAVIT 5TO. BIM.</t>
  </si>
  <si>
    <t>SPEI No. 575 IMPUESTOS FEDERALES OCTUBRE</t>
  </si>
  <si>
    <t>SPEI No. 574 SUELDO 1RA. NOVIEMBRE MANLIO FAVIO</t>
  </si>
  <si>
    <t>SPEI No. 573 MATERIAL ELÉCTRICO, GRUPO ALCIONE, S.A.</t>
  </si>
  <si>
    <t>SPEI No. 572 HONORARIOS OCTUBRE, PATRICIA MORENO S.</t>
  </si>
  <si>
    <t>SPEI No. 571 TRASPASO ENTRE CUENTAS PROPIAS</t>
  </si>
  <si>
    <t>17/11/2015</t>
  </si>
  <si>
    <t>SPEI No. 570 GASTOS A COMPROBAR PATRICIA MORENO</t>
  </si>
  <si>
    <t>SPEI No. 569 ANTICIPO ELAB. PUERTAS, EDMUNDO FLORES</t>
  </si>
  <si>
    <t>SPEI No. 568 PRÉSTAMO PERSONAL ANTONIA TAPIA</t>
  </si>
  <si>
    <t>SPEI No. 567 NÓMINA 1RA. NOVIEMBRE JESÚS VILLALBA</t>
  </si>
  <si>
    <t>SPEI No. 566 NÓMINA 1RA. NOVIEMBRE PATRICIA ABURTO</t>
  </si>
  <si>
    <t>SPEI No. 565 LISTA DE RAYA DEL 09-15 NOVIEMBRE</t>
  </si>
  <si>
    <t>SPEI No. 564 REEMBOLSO DE GASTO POR PAGO LUZ OFIC.</t>
  </si>
  <si>
    <t>SPEI No. 563 NÓM. ADM. 1RA. QNA. NOV. Y PRÉST. OSCAR</t>
  </si>
  <si>
    <t>SPEI No. 562 TRASPASO ENTRE CUENTAS PROPIAS</t>
  </si>
  <si>
    <t>SPEI No. 561 TRASPASO ENTRE CUENTAS PROPIAS</t>
  </si>
  <si>
    <t>13/11/2015</t>
  </si>
  <si>
    <t>SPEI NO. 560 COMPENSACIÓN ANTONIA TAPIA MENDOZA</t>
  </si>
  <si>
    <t>SPEI No. 559 TRASPASO ENTRE CUENTAS PROPIAS</t>
  </si>
  <si>
    <t>SPEI No. 558 LISTA DE RAYA 02-08 NOVIEMBRE</t>
  </si>
  <si>
    <t>SPEI No. 557 TRASPASO ENTRE CUENTAS PROPIAS</t>
  </si>
  <si>
    <t>SPEI NO. 556 REEMBOLSO FONDO FIJO OF. TESORERÍA</t>
  </si>
  <si>
    <t>SPEI No. 555 TRASPASO ENTRE CUENTAS PROPIAS</t>
  </si>
  <si>
    <t>SPEI No. 554 LISTA DE RAYA 26 OCT.-01 NOVIEMBRE</t>
  </si>
  <si>
    <t>DEPÓSITO HOTEL ONE POR DEVOLUC. RESERVACIÓN</t>
  </si>
  <si>
    <t>PAGO A GRUPO DE VIVERISTAS NOVIEMBRE</t>
  </si>
  <si>
    <t>F/123</t>
  </si>
  <si>
    <t>VISTO BUENO COLOCACIÓN ANUNCIO OXXO</t>
  </si>
  <si>
    <t>F/124</t>
  </si>
  <si>
    <t>PAGO 22/32 GMD</t>
  </si>
  <si>
    <t>F/122</t>
  </si>
  <si>
    <t>NOVIEMBRE 2015</t>
  </si>
  <si>
    <t>SPEI No. 664 LISTA DE RAYA DEL 28 DIC-03 ENERO</t>
  </si>
  <si>
    <t>31/12/2015</t>
  </si>
  <si>
    <t>SPEI No. 663 MATTO. ELEVADOR, ING. EN ELEVAD., S.A.</t>
  </si>
  <si>
    <t>ASESORÍA JURÍDICA</t>
  </si>
  <si>
    <t>BUFETE JURÍDICO BENNETTS</t>
  </si>
  <si>
    <t>010</t>
  </si>
  <si>
    <t>ASESORÍA DICIEMBRE</t>
  </si>
  <si>
    <t>IGNACIO ARÉVAO MÉNDEZ</t>
  </si>
  <si>
    <t>009</t>
  </si>
  <si>
    <t>ASESORÍA NOVIEMBRE</t>
  </si>
  <si>
    <t>008</t>
  </si>
  <si>
    <t>FINIQUITO</t>
  </si>
  <si>
    <t>ALFONSO AUREOLES SOLANO</t>
  </si>
  <si>
    <t>007</t>
  </si>
  <si>
    <t>WILIBALDO SALGADO RIVAS</t>
  </si>
  <si>
    <t>006</t>
  </si>
  <si>
    <t>005</t>
  </si>
  <si>
    <t>CARLOS SANTIAGO PELÁEZ</t>
  </si>
  <si>
    <t>004</t>
  </si>
  <si>
    <t>MARTHA SILVIA ÁLVAREZ GALEANA</t>
  </si>
  <si>
    <t>003</t>
  </si>
  <si>
    <t>RAMÓN GARCÍA SOTELO</t>
  </si>
  <si>
    <t>002</t>
  </si>
  <si>
    <t>001</t>
  </si>
  <si>
    <t>REEMBOLSO ALIMENTOS</t>
  </si>
  <si>
    <t>MANLIO FAVIO PANO MENDOZA</t>
  </si>
  <si>
    <t>REEMBOLSO GASTOS</t>
  </si>
  <si>
    <t>29/12/2015</t>
  </si>
  <si>
    <t>SPEI No. 662 GASTOS A COMPROBAR MIGUEL RAMOS S.</t>
  </si>
  <si>
    <t>SPEI No. 661 COLOCACIÓN DE PUERTA, VIDRIOS, ALUM. Y HERRAJES</t>
  </si>
  <si>
    <t>SPEI No. 660 MATERIAL DE LIMPIEZA, ECONOLIMPO, S.A.</t>
  </si>
  <si>
    <t>SPEI No. 659 SUMINISTRO PAPELERÍA, OFFICE DEPOT DE M.</t>
  </si>
  <si>
    <t>SPEI No. 658 VIGILANCIA DICIEMBRE, MUNIC. DE ACAP.</t>
  </si>
  <si>
    <t>SPEI No. 657 RENTA COPIADORA, AMISTAD RAVOL, S.A.</t>
  </si>
  <si>
    <t>SPEI No. 656 TONER MINIPLOTER, MICROPROCESAM., S.A.</t>
  </si>
  <si>
    <t>SPEI No. 655 SERV. FOTOCOPIADO, DIGIROYAL, S.A.</t>
  </si>
  <si>
    <t>SPEI No. 654 TONER E IMPRESORA, JOSÉ FDO. GARCÍA M.</t>
  </si>
  <si>
    <t>SPEI No. 653 TRABAJOS EQU. CÓMPUTO, OMAR JUVENTINO</t>
  </si>
  <si>
    <t>SPEI No. 652 I.S.R. RETENIDO POR LIQUIDACIONES DE PERS.</t>
  </si>
  <si>
    <t>SPEI No. 651 I.S.R. RETENIDO POR AGUINALDO Y PRIMA</t>
  </si>
  <si>
    <t>SPEI No. 650 LISTAS DE RAYA DEL 30 NOV. AL 13 DIC.</t>
  </si>
  <si>
    <t>SPEI No. 649 NÓMINA 1RA. Y 2DA. QNA. DIC. PERS. ADMVO.</t>
  </si>
  <si>
    <t>REEMBOLSO PASAJES</t>
  </si>
  <si>
    <t>ESTHELA ARIZMENDI GARCÍA</t>
  </si>
  <si>
    <t>28/12/2015</t>
  </si>
  <si>
    <t>SPEI NO. 648 REEMBOLSO VIÁTICOS LIC. NADIM</t>
  </si>
  <si>
    <t>SPEI NO. 647 REEMBOLSO VIÁTICOS LIC. MANLIO</t>
  </si>
  <si>
    <t>SPEI No. 646 REEMBOLSO GASTOS LIC. ORTÍZ</t>
  </si>
  <si>
    <t>SPEI No. 645 ALIMENTOS POR BRINDIS, MA. GPE. CENTELL</t>
  </si>
  <si>
    <t>SPEI No. 644 LISTA DE RAYA 21-27 DICIEMBRE</t>
  </si>
  <si>
    <t>SPEI No. 643 COMPENSAC. ESPECIAL 2015 PERS. LTA. RAYA</t>
  </si>
  <si>
    <t>SPEI No. 642 AGUINALDO 2015 Y PRIMA PERS. LTA. RAYA</t>
  </si>
  <si>
    <t>SPEI No. 641 LISTA DE RAYA 14-20 DICIEMBRE</t>
  </si>
  <si>
    <t>SPEI No. 640 COMPENSAC. ESPECIAL PERS. ADMVO. 2015</t>
  </si>
  <si>
    <t>SPEI No. 639 AGUINALDO 2015 Y PRIMA FUNCIONARIOS</t>
  </si>
  <si>
    <t>SPEI No. 638 MTTO. ÁREAS VERDES DIC., VIV. LA POZA D.</t>
  </si>
  <si>
    <t>SPEI No. 637 MTTO. ÁREAS VERDES DIC., VIV. LA EXORA</t>
  </si>
  <si>
    <t>SPEI No. 636 MTTO. ÁREAS VERDES DIC., VIV. RAYO DE SOL</t>
  </si>
  <si>
    <t>23/12/2015</t>
  </si>
  <si>
    <t>SPEI No. 635 REEMBOLSO GASTOS PATRICIA ABURTO</t>
  </si>
  <si>
    <t>SPEI No. 634 REEMBOLSO VIÁTICOS LIC. MANLIO FAVIO</t>
  </si>
  <si>
    <t>SPEI No. 633 TRASPASO ENTRE CUENTAS PROPIAS</t>
  </si>
  <si>
    <t>SPEI No. 632 COPIAS JUICIO STEPHENS, CENT. DE FOT. Y JUB.</t>
  </si>
  <si>
    <t>22/12/2015</t>
  </si>
  <si>
    <t>SPEI No. 631 REEMBOLSO GASTO VÍCTOR SALAS, NEXTEL</t>
  </si>
  <si>
    <t>21/12/2015</t>
  </si>
  <si>
    <t>SPEI No. 630 COPIAS SIMPLES EXP., CENTRO FOTOC. DE JUB.</t>
  </si>
  <si>
    <t>18/12/2015</t>
  </si>
  <si>
    <t>SPEI No. 629 REEMBOLSO GASTOS LIC. JOSÉ DE JESÚS V.</t>
  </si>
  <si>
    <t>SPEI No. 628 GASTOS EXENTOS MANLIO FAVIO PANO</t>
  </si>
  <si>
    <t>NADIM SAAB CABRERA</t>
  </si>
  <si>
    <t>17/12/2015</t>
  </si>
  <si>
    <t>SPEI No. 627 PAGO TOTAL ELAB. PUERTAS, EDMUNDO F.</t>
  </si>
  <si>
    <t>SPEI No. 626 TAPIZAR 9 SILLAS, ARGIL G. MONDRAGÓN</t>
  </si>
  <si>
    <t>SPEI No. 625 APORTACIONES IMSS NOVIEMBRE</t>
  </si>
  <si>
    <t>SPEI No. 624 IMPUESTOS FEDERALES NOVIEMBRE</t>
  </si>
  <si>
    <t>SPEI No. 623 TRASPASO ENTRE CUENTAS PROPIAS</t>
  </si>
  <si>
    <t>SERV.TELEF. NOVIEMBRE</t>
  </si>
  <si>
    <t>TELMEX, S.A.B. DE C.V.</t>
  </si>
  <si>
    <t>JOSÉ DE J. VILLALBA BORBOLLA</t>
  </si>
  <si>
    <t>16/12/2015</t>
  </si>
  <si>
    <t>15/12/2015</t>
  </si>
  <si>
    <t>SPEI No. 622 NÓMINA ADMVA. 1RA. Y 2DA. QNA. DICIEMBRE</t>
  </si>
  <si>
    <t>SPEI No. 621 TRASPASO ENTRE CUENTAS PROPIAS</t>
  </si>
  <si>
    <t>14/12/2015</t>
  </si>
  <si>
    <t>SPEI No. 620 TRASPASO ENTRE CUENTAS PROPIAS</t>
  </si>
  <si>
    <t>SPEI No. 619 FONDO DE AHORRO PERS. LTA. RAYA</t>
  </si>
  <si>
    <t>SPEI No. 618 LISTA DE RAYA 7-13 DICIEMBRE 2015</t>
  </si>
  <si>
    <t>ENERGÍA ELÉCTRICA NOVIEMBRE</t>
  </si>
  <si>
    <t>SPEI No. 617 GASTOS A COMPROBAR MAX ANDREY ARMEN.</t>
  </si>
  <si>
    <t>SPEI No. 616 GASTOS EXENTOS IGNACIO ORTÍZ OCAMPO</t>
  </si>
  <si>
    <t>SPEI No. 615 TRASPASO ENTRE CUENTAS PROPIAS</t>
  </si>
  <si>
    <t>SPEI NO. 614 MANTTO. MULTIFUNC., CENTRAL ING. EN COMP.</t>
  </si>
  <si>
    <t>SPEI No. 613 ARRENDAM. BODEGA NOV. Y DIC., JOSÉ NAVA</t>
  </si>
  <si>
    <t>SPEI No. 612 SUMINISTRO PAPELERÍA, OFFICE DEPOT DE M.</t>
  </si>
  <si>
    <t>REEMB. FONDO REV.</t>
  </si>
  <si>
    <t>REEMBOLSO GASTO</t>
  </si>
  <si>
    <t>REEMB. BOLETO AVIÓN DIREC.</t>
  </si>
  <si>
    <t>IGNACIO ORTÍZ OCAMPO</t>
  </si>
  <si>
    <t>CARLOS CUEVA GONZÁLEZ</t>
  </si>
  <si>
    <t>SPEI No. 611 PAGO FONDO DE AHORRO 2015 PERS. ADMVO.</t>
  </si>
  <si>
    <t>SPEI No. 610 PAGO FONDO DE AHORRO 2015 NADIM SAAB</t>
  </si>
  <si>
    <t>SPEI No. 609 TRASPASO ENTRE CUENTAS PROPIAS</t>
  </si>
  <si>
    <t>SPEI No. 608 LISTA DE RAYA DEL 30 NOV. AL 06 DIC.</t>
  </si>
  <si>
    <t>SPEI No. 607 TRASPASO ENTRE CUENTAS PROPIAS</t>
  </si>
  <si>
    <t>PATRICIA ABURTO VALDES</t>
  </si>
  <si>
    <t>REEMBOLSO FONDO</t>
  </si>
  <si>
    <t>SPEI No. 606 FOTOCOPIADO JUICIO 255/2008, CTRO. JUBIL.</t>
  </si>
  <si>
    <t>SPEI No. 605 DIFERENCIA DE SUELDO PATRICIA ABURTO</t>
  </si>
  <si>
    <t>26/12/2015</t>
  </si>
  <si>
    <t>TRATAMIENTO AGUAS RESID. LUXE ADMINISTRACIÓN</t>
  </si>
  <si>
    <t>F/125</t>
  </si>
  <si>
    <t>SIBSIDIO PARA FORTALEC. FINANC.</t>
  </si>
  <si>
    <t>F/129</t>
  </si>
  <si>
    <t>PAGO A VIVIERISTAS DICIEMBRE</t>
  </si>
  <si>
    <t>F/128</t>
  </si>
  <si>
    <t>DEVOLUCIÓN GASTOS MAX ANDREY</t>
  </si>
  <si>
    <t>16/01/2015</t>
  </si>
  <si>
    <t>PAGO 23/32 GMD</t>
  </si>
  <si>
    <t>F/126</t>
  </si>
  <si>
    <t>ACCESO EN AREAS JARD., RADIOMÓVIL DIPSA, S.A.</t>
  </si>
  <si>
    <t>F/127</t>
  </si>
  <si>
    <t>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</si>
</sst>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80A]#,##0.0000"/>
    <numFmt numFmtId="165" formatCode="[$$-80A]#,##0.00"/>
    <numFmt numFmtId="166" formatCode="_-* #,##0.00\ &quot;$&quot;_-;\-* #,##0.00\ &quot;$&quot;_-;_-* &quot;-&quot;??\ &quot;$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u/>
      <sz val="8"/>
      <name val="Arial"/>
      <family val="2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1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164" fontId="0" fillId="0" borderId="0"/>
    <xf numFmtId="166" fontId="1" fillId="0" borderId="0" applyFont="0" applyFill="0" applyBorder="0" applyAlignment="0" applyProtection="0"/>
  </cellStyleXfs>
  <cellXfs count="53">
    <xf numFmtId="164" fontId="0" fillId="0" borderId="0" xfId="0"/>
    <xf numFmtId="164" fontId="2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right"/>
    </xf>
    <xf numFmtId="165" fontId="10" fillId="0" borderId="12" xfId="0" applyNumberFormat="1" applyFont="1" applyFill="1" applyBorder="1" applyAlignment="1">
      <alignment horizontal="right"/>
    </xf>
    <xf numFmtId="165" fontId="10" fillId="0" borderId="13" xfId="0" applyNumberFormat="1" applyFont="1" applyFill="1" applyBorder="1" applyAlignment="1">
      <alignment horizontal="right"/>
    </xf>
    <xf numFmtId="165" fontId="10" fillId="0" borderId="15" xfId="0" applyNumberFormat="1" applyFont="1" applyFill="1" applyBorder="1" applyAlignment="1">
      <alignment horizontal="right"/>
    </xf>
    <xf numFmtId="164" fontId="13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164" fontId="3" fillId="4" borderId="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5" fontId="10" fillId="0" borderId="13" xfId="1" applyNumberFormat="1" applyFont="1" applyFill="1" applyBorder="1" applyAlignment="1">
      <alignment horizontal="right"/>
    </xf>
    <xf numFmtId="165" fontId="6" fillId="0" borderId="13" xfId="1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right"/>
    </xf>
    <xf numFmtId="165" fontId="8" fillId="0" borderId="9" xfId="0" applyNumberFormat="1" applyFont="1" applyFill="1" applyBorder="1" applyAlignment="1">
      <alignment horizontal="right"/>
    </xf>
    <xf numFmtId="164" fontId="2" fillId="0" borderId="7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/>
    <xf numFmtId="165" fontId="8" fillId="0" borderId="14" xfId="0" applyNumberFormat="1" applyFont="1" applyFill="1" applyBorder="1" applyAlignment="1">
      <alignment horizontal="right"/>
    </xf>
    <xf numFmtId="164" fontId="2" fillId="0" borderId="5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164" fontId="3" fillId="3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5"/>
  <sheetViews>
    <sheetView tabSelected="1" zoomScale="130" zoomScaleNormal="130" workbookViewId="0">
      <selection activeCell="D15" sqref="D15"/>
    </sheetView>
  </sheetViews>
  <sheetFormatPr baseColWidth="10" defaultRowHeight="11.25" x14ac:dyDescent="0.2"/>
  <cols>
    <col min="1" max="2" width="11.42578125" style="1"/>
    <col min="3" max="3" width="23.28515625" style="1" customWidth="1"/>
    <col min="4" max="4" width="29.7109375" style="1" customWidth="1"/>
    <col min="5" max="5" width="13.7109375" style="1" customWidth="1"/>
    <col min="6" max="6" width="12.28515625" style="1" bestFit="1" customWidth="1"/>
    <col min="7" max="7" width="12.7109375" style="1" bestFit="1" customWidth="1"/>
    <col min="8" max="16384" width="11.42578125" style="1"/>
  </cols>
  <sheetData>
    <row r="1" spans="1:20" x14ac:dyDescent="0.2">
      <c r="E1" s="11"/>
    </row>
    <row r="2" spans="1:20" x14ac:dyDescent="0.2">
      <c r="C2" s="43" t="s">
        <v>0</v>
      </c>
      <c r="D2" s="43"/>
      <c r="E2" s="43"/>
      <c r="F2" s="43"/>
    </row>
    <row r="3" spans="1:20" x14ac:dyDescent="0.2">
      <c r="C3" s="43" t="s">
        <v>33</v>
      </c>
      <c r="D3" s="43"/>
      <c r="E3" s="43"/>
      <c r="F3" s="43"/>
    </row>
    <row r="4" spans="1:20" x14ac:dyDescent="0.2">
      <c r="C4" s="40" t="s">
        <v>1</v>
      </c>
      <c r="D4" s="40"/>
      <c r="E4" s="12" t="s">
        <v>153</v>
      </c>
    </row>
    <row r="5" spans="1:20" x14ac:dyDescent="0.2">
      <c r="C5" s="40"/>
      <c r="D5" s="40"/>
      <c r="E5" s="40"/>
      <c r="F5" s="40"/>
    </row>
    <row r="6" spans="1:20" x14ac:dyDescent="0.2">
      <c r="E6" s="52" t="s">
        <v>2</v>
      </c>
      <c r="F6" s="42" t="s">
        <v>3</v>
      </c>
      <c r="G6" s="13" t="s">
        <v>4</v>
      </c>
    </row>
    <row r="7" spans="1:20" ht="18" x14ac:dyDescent="0.2">
      <c r="E7" s="14" t="s">
        <v>5</v>
      </c>
      <c r="F7" s="51" t="s">
        <v>6</v>
      </c>
      <c r="G7" s="15" t="s">
        <v>7</v>
      </c>
    </row>
    <row r="8" spans="1:20" ht="12.75" x14ac:dyDescent="0.2">
      <c r="E8" s="16" t="s">
        <v>8</v>
      </c>
      <c r="F8" s="17">
        <v>65503363401</v>
      </c>
      <c r="G8" s="18" t="s">
        <v>8</v>
      </c>
    </row>
    <row r="9" spans="1:20" ht="12.75" x14ac:dyDescent="0.2">
      <c r="D9" s="2" t="s">
        <v>9</v>
      </c>
      <c r="E9" s="3">
        <v>1482504.21</v>
      </c>
      <c r="F9" s="3">
        <v>8489.2199999999993</v>
      </c>
      <c r="G9" s="3">
        <v>1824.06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 x14ac:dyDescent="0.2">
      <c r="A10" s="5"/>
      <c r="B10" s="44" t="s">
        <v>10</v>
      </c>
      <c r="C10" s="45"/>
      <c r="D10" s="45"/>
      <c r="E10" s="19"/>
      <c r="F10" s="20"/>
      <c r="G10" s="3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 x14ac:dyDescent="0.2">
      <c r="A11" s="21" t="s">
        <v>11</v>
      </c>
      <c r="B11" s="22" t="s">
        <v>12</v>
      </c>
      <c r="C11" s="22" t="s">
        <v>13</v>
      </c>
      <c r="D11" s="23"/>
      <c r="E11" s="30"/>
      <c r="F11" s="31"/>
      <c r="G11" s="31"/>
    </row>
    <row r="12" spans="1:20" ht="12.75" x14ac:dyDescent="0.2">
      <c r="A12" s="24">
        <v>42045</v>
      </c>
      <c r="B12" s="25" t="s">
        <v>15</v>
      </c>
      <c r="C12" s="26" t="s">
        <v>136</v>
      </c>
      <c r="D12" s="37"/>
      <c r="E12" s="9"/>
      <c r="F12" s="9">
        <v>750000</v>
      </c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 x14ac:dyDescent="0.2">
      <c r="A13" s="24">
        <v>42195</v>
      </c>
      <c r="B13" s="25">
        <v>139</v>
      </c>
      <c r="C13" s="26" t="s">
        <v>142</v>
      </c>
      <c r="D13" s="27"/>
      <c r="E13" s="9">
        <v>590</v>
      </c>
      <c r="F13" s="9"/>
      <c r="G13" s="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 x14ac:dyDescent="0.2">
      <c r="A14" s="24">
        <v>42226</v>
      </c>
      <c r="B14" s="25" t="s">
        <v>152</v>
      </c>
      <c r="C14" s="26" t="s">
        <v>151</v>
      </c>
      <c r="D14" s="27"/>
      <c r="E14" s="9">
        <v>1259471.29</v>
      </c>
      <c r="F14" s="9"/>
      <c r="G14" s="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 x14ac:dyDescent="0.2">
      <c r="A15" s="24" t="s">
        <v>95</v>
      </c>
      <c r="B15" s="25" t="s">
        <v>150</v>
      </c>
      <c r="C15" s="26" t="s">
        <v>149</v>
      </c>
      <c r="D15" s="27"/>
      <c r="E15" s="9">
        <v>1259471.29</v>
      </c>
      <c r="F15" s="9"/>
      <c r="G15" s="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 x14ac:dyDescent="0.2">
      <c r="A16" s="24"/>
      <c r="B16" s="25" t="s">
        <v>148</v>
      </c>
      <c r="C16" s="26" t="s">
        <v>147</v>
      </c>
      <c r="D16" s="27"/>
      <c r="E16" s="9">
        <v>671884.11</v>
      </c>
      <c r="F16" s="9"/>
      <c r="G16" s="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 x14ac:dyDescent="0.2">
      <c r="A17" s="24" t="s">
        <v>86</v>
      </c>
      <c r="B17" s="25" t="s">
        <v>146</v>
      </c>
      <c r="C17" s="26" t="s">
        <v>145</v>
      </c>
      <c r="D17" s="27"/>
      <c r="E17" s="9">
        <v>150000</v>
      </c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 x14ac:dyDescent="0.2">
      <c r="A18" s="24" t="s">
        <v>73</v>
      </c>
      <c r="B18" s="25" t="s">
        <v>144</v>
      </c>
      <c r="C18" s="26" t="s">
        <v>143</v>
      </c>
      <c r="D18" s="27"/>
      <c r="E18" s="9">
        <v>2000000</v>
      </c>
      <c r="F18" s="9"/>
      <c r="G18" s="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 x14ac:dyDescent="0.2">
      <c r="A19" s="24"/>
      <c r="B19" s="25">
        <v>140</v>
      </c>
      <c r="C19" s="28" t="s">
        <v>142</v>
      </c>
      <c r="D19" s="29"/>
      <c r="E19" s="9">
        <v>635.41</v>
      </c>
      <c r="F19" s="9"/>
      <c r="G19" s="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 x14ac:dyDescent="0.2">
      <c r="A20" s="24"/>
      <c r="B20" s="25" t="s">
        <v>15</v>
      </c>
      <c r="C20" s="26" t="s">
        <v>70</v>
      </c>
      <c r="D20" s="28"/>
      <c r="E20" s="9"/>
      <c r="F20" s="9">
        <v>700000</v>
      </c>
      <c r="G20" s="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 x14ac:dyDescent="0.2">
      <c r="A21" s="24" t="s">
        <v>63</v>
      </c>
      <c r="B21" s="25">
        <v>141</v>
      </c>
      <c r="C21" s="28" t="s">
        <v>14</v>
      </c>
      <c r="D21" s="29"/>
      <c r="E21" s="9">
        <v>519</v>
      </c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 x14ac:dyDescent="0.2">
      <c r="A22" s="24"/>
      <c r="B22" s="25" t="s">
        <v>15</v>
      </c>
      <c r="C22" s="28" t="s">
        <v>58</v>
      </c>
      <c r="D22" s="29"/>
      <c r="E22" s="9"/>
      <c r="F22" s="9">
        <v>75000</v>
      </c>
      <c r="G22" s="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 x14ac:dyDescent="0.2">
      <c r="A23" s="24" t="s">
        <v>44</v>
      </c>
      <c r="B23" s="25">
        <v>142</v>
      </c>
      <c r="C23" s="28" t="s">
        <v>14</v>
      </c>
      <c r="D23" s="29"/>
      <c r="E23" s="9">
        <v>519</v>
      </c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 x14ac:dyDescent="0.2">
      <c r="A24" s="24"/>
      <c r="B24" s="25">
        <v>143</v>
      </c>
      <c r="C24" s="28" t="s">
        <v>14</v>
      </c>
      <c r="D24" s="29"/>
      <c r="E24" s="9">
        <v>519</v>
      </c>
      <c r="F24" s="9"/>
      <c r="G24" s="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 x14ac:dyDescent="0.2">
      <c r="A25" s="24"/>
      <c r="B25" s="25">
        <v>144</v>
      </c>
      <c r="C25" s="28" t="s">
        <v>14</v>
      </c>
      <c r="D25" s="29"/>
      <c r="E25" s="9">
        <v>519</v>
      </c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 x14ac:dyDescent="0.2">
      <c r="A26" s="24"/>
      <c r="B26" s="25">
        <v>145</v>
      </c>
      <c r="C26" s="28" t="s">
        <v>14</v>
      </c>
      <c r="D26" s="29"/>
      <c r="E26" s="9">
        <v>519</v>
      </c>
      <c r="F26" s="9"/>
      <c r="G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 x14ac:dyDescent="0.2">
      <c r="A27" s="24"/>
      <c r="B27" s="25">
        <v>146</v>
      </c>
      <c r="C27" s="28" t="s">
        <v>14</v>
      </c>
      <c r="D27" s="29"/>
      <c r="E27" s="9">
        <v>519</v>
      </c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 x14ac:dyDescent="0.2">
      <c r="A28" s="24"/>
      <c r="B28" s="25" t="s">
        <v>141</v>
      </c>
      <c r="C28" s="28" t="s">
        <v>140</v>
      </c>
      <c r="D28" s="29"/>
      <c r="E28" s="9">
        <v>2253.4</v>
      </c>
      <c r="F28" s="9"/>
      <c r="G28" s="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3.5" thickBot="1" x14ac:dyDescent="0.25">
      <c r="A29" s="32"/>
      <c r="B29" s="33"/>
      <c r="C29" s="40"/>
      <c r="D29" s="12" t="s">
        <v>35</v>
      </c>
      <c r="E29" s="6">
        <f>SUM(E12:E28)</f>
        <v>5347419.5</v>
      </c>
      <c r="F29" s="10">
        <f>SUM(F12:F28)</f>
        <v>1525000</v>
      </c>
      <c r="G29" s="10">
        <f>SUM(G12:G28)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4.25" thickTop="1" thickBot="1" x14ac:dyDescent="0.25">
      <c r="A30" s="32"/>
      <c r="B30" s="33"/>
      <c r="C30" s="40"/>
      <c r="D30" s="41" t="s">
        <v>16</v>
      </c>
      <c r="E30" s="6">
        <f>+E9+E29</f>
        <v>6829923.71</v>
      </c>
      <c r="F30" s="6">
        <f>+F9+F29</f>
        <v>1533489.22</v>
      </c>
      <c r="G30" s="6">
        <f>+G9+G29</f>
        <v>1824.06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3.5" thickTop="1" x14ac:dyDescent="0.2">
      <c r="A31" s="32"/>
      <c r="B31" s="33"/>
      <c r="C31" s="40"/>
      <c r="D31" s="41"/>
      <c r="E31" s="7"/>
      <c r="F31" s="7"/>
      <c r="G31" s="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 x14ac:dyDescent="0.2">
      <c r="A32" s="34"/>
      <c r="B32" s="44" t="s">
        <v>17</v>
      </c>
      <c r="C32" s="44"/>
      <c r="D32" s="44"/>
      <c r="E32" s="35"/>
      <c r="F32" s="35"/>
      <c r="G32" s="3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 x14ac:dyDescent="0.2">
      <c r="A33" s="36" t="s">
        <v>11</v>
      </c>
      <c r="B33" s="36" t="s">
        <v>36</v>
      </c>
      <c r="C33" s="36" t="s">
        <v>18</v>
      </c>
      <c r="D33" s="21" t="s">
        <v>13</v>
      </c>
      <c r="E33" s="30"/>
      <c r="F33" s="31"/>
      <c r="G33" s="31"/>
    </row>
    <row r="34" spans="1:20" ht="12.75" x14ac:dyDescent="0.2">
      <c r="A34" s="24">
        <v>42014</v>
      </c>
      <c r="B34" s="25">
        <v>4382</v>
      </c>
      <c r="C34" s="26" t="s">
        <v>139</v>
      </c>
      <c r="D34" s="37" t="s">
        <v>124</v>
      </c>
      <c r="E34" s="9">
        <v>5000</v>
      </c>
      <c r="F34" s="50"/>
      <c r="G34" s="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 x14ac:dyDescent="0.2">
      <c r="A35" s="24"/>
      <c r="B35" s="25" t="s">
        <v>15</v>
      </c>
      <c r="C35" s="26" t="s">
        <v>138</v>
      </c>
      <c r="D35" s="37"/>
      <c r="E35" s="9">
        <v>17400</v>
      </c>
      <c r="F35" s="50"/>
      <c r="G35" s="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 x14ac:dyDescent="0.2">
      <c r="A36" s="24"/>
      <c r="B36" s="25" t="s">
        <v>15</v>
      </c>
      <c r="C36" s="26" t="s">
        <v>137</v>
      </c>
      <c r="D36" s="37"/>
      <c r="E36" s="9">
        <v>2200</v>
      </c>
      <c r="F36" s="50"/>
      <c r="G36" s="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 x14ac:dyDescent="0.2">
      <c r="A37" s="24"/>
      <c r="B37" s="25" t="s">
        <v>23</v>
      </c>
      <c r="C37" s="26" t="s">
        <v>27</v>
      </c>
      <c r="D37" s="37"/>
      <c r="E37" s="9">
        <v>8.1199999999999992</v>
      </c>
      <c r="F37" s="50"/>
      <c r="G37" s="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 x14ac:dyDescent="0.2">
      <c r="A38" s="24"/>
      <c r="B38" s="25" t="s">
        <v>23</v>
      </c>
      <c r="C38" s="26" t="s">
        <v>28</v>
      </c>
      <c r="D38" s="37"/>
      <c r="E38" s="9">
        <v>8.1199999999999992</v>
      </c>
      <c r="F38" s="50"/>
      <c r="G38" s="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 x14ac:dyDescent="0.2">
      <c r="A39" s="24">
        <v>42045</v>
      </c>
      <c r="B39" s="25">
        <v>4383</v>
      </c>
      <c r="C39" s="26" t="s">
        <v>106</v>
      </c>
      <c r="D39" s="37" t="s">
        <v>124</v>
      </c>
      <c r="E39" s="9">
        <v>4000</v>
      </c>
      <c r="F39" s="50"/>
      <c r="G39" s="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 x14ac:dyDescent="0.2">
      <c r="A40" s="24"/>
      <c r="B40" s="25" t="s">
        <v>15</v>
      </c>
      <c r="C40" s="26" t="s">
        <v>136</v>
      </c>
      <c r="D40" s="37"/>
      <c r="E40" s="9">
        <v>750000</v>
      </c>
      <c r="F40" s="50"/>
      <c r="G40" s="9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 x14ac:dyDescent="0.2">
      <c r="A41" s="24"/>
      <c r="B41" s="25" t="s">
        <v>23</v>
      </c>
      <c r="C41" s="26" t="s">
        <v>27</v>
      </c>
      <c r="D41" s="37"/>
      <c r="E41" s="9">
        <v>8.1199999999999992</v>
      </c>
      <c r="F41" s="50"/>
      <c r="G41" s="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 x14ac:dyDescent="0.2">
      <c r="A42" s="24"/>
      <c r="B42" s="25" t="s">
        <v>15</v>
      </c>
      <c r="C42" s="26" t="s">
        <v>135</v>
      </c>
      <c r="D42" s="37"/>
      <c r="E42" s="9">
        <v>1125.2</v>
      </c>
      <c r="F42" s="9"/>
      <c r="G42" s="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 x14ac:dyDescent="0.2">
      <c r="A43" s="24"/>
      <c r="B43" s="25" t="s">
        <v>23</v>
      </c>
      <c r="C43" s="26" t="s">
        <v>27</v>
      </c>
      <c r="D43" s="37"/>
      <c r="E43" s="9">
        <v>8.1199999999999992</v>
      </c>
      <c r="F43" s="9"/>
      <c r="G43" s="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 x14ac:dyDescent="0.2">
      <c r="A44" s="24"/>
      <c r="B44" s="25" t="s">
        <v>15</v>
      </c>
      <c r="C44" s="26" t="s">
        <v>134</v>
      </c>
      <c r="D44" s="37"/>
      <c r="E44" s="9">
        <v>2614.75</v>
      </c>
      <c r="F44" s="9"/>
      <c r="G44" s="9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 x14ac:dyDescent="0.2">
      <c r="A45" s="24"/>
      <c r="B45" s="25" t="s">
        <v>23</v>
      </c>
      <c r="C45" s="26" t="s">
        <v>27</v>
      </c>
      <c r="D45" s="37"/>
      <c r="E45" s="9">
        <v>8.1199999999999992</v>
      </c>
      <c r="F45" s="9"/>
      <c r="G45" s="9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 x14ac:dyDescent="0.2">
      <c r="A46" s="24"/>
      <c r="B46" s="25" t="s">
        <v>15</v>
      </c>
      <c r="C46" s="26" t="s">
        <v>133</v>
      </c>
      <c r="D46" s="37"/>
      <c r="E46" s="9"/>
      <c r="F46" s="9">
        <v>6395.26</v>
      </c>
      <c r="G46" s="9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 x14ac:dyDescent="0.2">
      <c r="A47" s="24"/>
      <c r="B47" s="25" t="s">
        <v>23</v>
      </c>
      <c r="C47" s="26" t="s">
        <v>28</v>
      </c>
      <c r="D47" s="37"/>
      <c r="E47" s="9">
        <v>2.3199999999999998</v>
      </c>
      <c r="F47" s="9"/>
      <c r="G47" s="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 x14ac:dyDescent="0.2">
      <c r="A48" s="24">
        <v>42134</v>
      </c>
      <c r="B48" s="25" t="s">
        <v>15</v>
      </c>
      <c r="C48" s="26" t="s">
        <v>132</v>
      </c>
      <c r="D48" s="37"/>
      <c r="E48" s="9">
        <v>6360</v>
      </c>
      <c r="F48" s="9"/>
      <c r="G48" s="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 x14ac:dyDescent="0.2">
      <c r="A49" s="24"/>
      <c r="B49" s="25" t="s">
        <v>23</v>
      </c>
      <c r="C49" s="26" t="s">
        <v>27</v>
      </c>
      <c r="D49" s="37"/>
      <c r="E49" s="9">
        <v>8.1199999999999992</v>
      </c>
      <c r="F49" s="9"/>
      <c r="G49" s="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 x14ac:dyDescent="0.2">
      <c r="A50" s="24"/>
      <c r="B50" s="25" t="s">
        <v>15</v>
      </c>
      <c r="C50" s="26" t="s">
        <v>131</v>
      </c>
      <c r="D50" s="37"/>
      <c r="E50" s="9">
        <v>1454.64</v>
      </c>
      <c r="F50" s="9"/>
      <c r="G50" s="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 x14ac:dyDescent="0.2">
      <c r="A51" s="24"/>
      <c r="B51" s="25" t="s">
        <v>23</v>
      </c>
      <c r="C51" s="26" t="s">
        <v>27</v>
      </c>
      <c r="D51" s="37"/>
      <c r="E51" s="9">
        <v>8.1199999999999992</v>
      </c>
      <c r="F51" s="9"/>
      <c r="G51" s="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 x14ac:dyDescent="0.2">
      <c r="A52" s="24"/>
      <c r="B52" s="25" t="s">
        <v>15</v>
      </c>
      <c r="C52" s="26" t="s">
        <v>130</v>
      </c>
      <c r="D52" s="37"/>
      <c r="E52" s="9"/>
      <c r="F52" s="9">
        <v>4148.6899999999996</v>
      </c>
      <c r="G52" s="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 x14ac:dyDescent="0.2">
      <c r="A53" s="24"/>
      <c r="B53" s="25" t="s">
        <v>23</v>
      </c>
      <c r="C53" s="26" t="s">
        <v>28</v>
      </c>
      <c r="D53" s="37"/>
      <c r="E53" s="9">
        <v>2.3199999999999998</v>
      </c>
      <c r="F53" s="9"/>
      <c r="G53" s="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 x14ac:dyDescent="0.2">
      <c r="A54" s="24">
        <v>42165</v>
      </c>
      <c r="B54" s="25">
        <v>4384</v>
      </c>
      <c r="C54" s="26" t="s">
        <v>40</v>
      </c>
      <c r="D54" s="28" t="s">
        <v>129</v>
      </c>
      <c r="E54" s="8">
        <v>23508</v>
      </c>
      <c r="F54" s="9"/>
      <c r="G54" s="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 x14ac:dyDescent="0.2">
      <c r="A55" s="24"/>
      <c r="B55" s="25">
        <v>4385</v>
      </c>
      <c r="C55" s="26" t="s">
        <v>29</v>
      </c>
      <c r="D55" s="28" t="s">
        <v>30</v>
      </c>
      <c r="E55" s="8">
        <v>13194.81</v>
      </c>
      <c r="F55" s="9"/>
      <c r="G55" s="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 x14ac:dyDescent="0.2">
      <c r="A56" s="24"/>
      <c r="B56" s="25" t="s">
        <v>15</v>
      </c>
      <c r="C56" s="26" t="s">
        <v>128</v>
      </c>
      <c r="D56" s="28"/>
      <c r="E56" s="8">
        <v>2386.83</v>
      </c>
      <c r="F56" s="9"/>
      <c r="G56" s="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 x14ac:dyDescent="0.2">
      <c r="A57" s="24"/>
      <c r="B57" s="25" t="s">
        <v>23</v>
      </c>
      <c r="C57" s="26" t="s">
        <v>27</v>
      </c>
      <c r="D57" s="28"/>
      <c r="E57" s="8">
        <v>8.1199999999999992</v>
      </c>
      <c r="F57" s="9"/>
      <c r="G57" s="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 x14ac:dyDescent="0.2">
      <c r="A58" s="24"/>
      <c r="B58" s="25" t="s">
        <v>15</v>
      </c>
      <c r="C58" s="26" t="s">
        <v>127</v>
      </c>
      <c r="D58" s="28"/>
      <c r="E58" s="8">
        <v>4170.3999999999996</v>
      </c>
      <c r="F58" s="9"/>
      <c r="G58" s="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 x14ac:dyDescent="0.2">
      <c r="A59" s="24"/>
      <c r="B59" s="25" t="s">
        <v>23</v>
      </c>
      <c r="C59" s="26" t="s">
        <v>27</v>
      </c>
      <c r="D59" s="28"/>
      <c r="E59" s="8">
        <v>8.1199999999999992</v>
      </c>
      <c r="F59" s="9"/>
      <c r="G59" s="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x14ac:dyDescent="0.2">
      <c r="A60" s="24"/>
      <c r="B60" s="25" t="s">
        <v>15</v>
      </c>
      <c r="C60" s="26" t="s">
        <v>126</v>
      </c>
      <c r="D60" s="28"/>
      <c r="E60" s="8">
        <v>3984.81</v>
      </c>
      <c r="F60" s="9"/>
      <c r="G60" s="9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 x14ac:dyDescent="0.2">
      <c r="A61" s="24"/>
      <c r="B61" s="25" t="s">
        <v>23</v>
      </c>
      <c r="C61" s="26" t="s">
        <v>27</v>
      </c>
      <c r="D61" s="28"/>
      <c r="E61" s="8">
        <v>8.1199999999999992</v>
      </c>
      <c r="F61" s="9"/>
      <c r="G61" s="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x14ac:dyDescent="0.2">
      <c r="A62" s="24"/>
      <c r="B62" s="25" t="s">
        <v>23</v>
      </c>
      <c r="C62" s="26" t="s">
        <v>28</v>
      </c>
      <c r="D62" s="28"/>
      <c r="E62" s="8">
        <v>2.3199999999999998</v>
      </c>
      <c r="F62" s="9"/>
      <c r="G62" s="9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 x14ac:dyDescent="0.2">
      <c r="A63" s="24">
        <v>42195</v>
      </c>
      <c r="B63" s="25" t="s">
        <v>15</v>
      </c>
      <c r="C63" s="26" t="s">
        <v>125</v>
      </c>
      <c r="D63" s="28"/>
      <c r="E63" s="8"/>
      <c r="F63" s="9">
        <v>1000</v>
      </c>
      <c r="G63" s="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 x14ac:dyDescent="0.2">
      <c r="A64" s="24"/>
      <c r="B64" s="25" t="s">
        <v>23</v>
      </c>
      <c r="C64" s="26" t="s">
        <v>93</v>
      </c>
      <c r="D64" s="28"/>
      <c r="E64" s="8">
        <v>1125</v>
      </c>
      <c r="F64" s="9"/>
      <c r="G64" s="9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 x14ac:dyDescent="0.2">
      <c r="A65" s="24"/>
      <c r="B65" s="25" t="s">
        <v>25</v>
      </c>
      <c r="C65" s="26" t="s">
        <v>26</v>
      </c>
      <c r="D65" s="28"/>
      <c r="E65" s="8">
        <v>180</v>
      </c>
      <c r="F65" s="9"/>
      <c r="G65" s="9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 x14ac:dyDescent="0.2">
      <c r="A66" s="24"/>
      <c r="B66" s="25" t="s">
        <v>23</v>
      </c>
      <c r="C66" s="26" t="s">
        <v>28</v>
      </c>
      <c r="D66" s="28"/>
      <c r="E66" s="8">
        <v>4.6399999999999997</v>
      </c>
      <c r="F66" s="9"/>
      <c r="G66" s="9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 x14ac:dyDescent="0.2">
      <c r="A67" s="24">
        <v>42226</v>
      </c>
      <c r="B67" s="25">
        <v>4386</v>
      </c>
      <c r="C67" s="26" t="s">
        <v>83</v>
      </c>
      <c r="D67" s="28" t="s">
        <v>124</v>
      </c>
      <c r="E67" s="8">
        <v>8000</v>
      </c>
      <c r="F67" s="9"/>
      <c r="G67" s="9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 x14ac:dyDescent="0.2">
      <c r="A68" s="24"/>
      <c r="B68" s="25">
        <v>4387</v>
      </c>
      <c r="C68" s="26" t="s">
        <v>123</v>
      </c>
      <c r="D68" s="28" t="s">
        <v>122</v>
      </c>
      <c r="E68" s="8">
        <v>6211</v>
      </c>
      <c r="F68" s="9"/>
      <c r="G68" s="9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 x14ac:dyDescent="0.2">
      <c r="A69" s="24"/>
      <c r="B69" s="25" t="s">
        <v>15</v>
      </c>
      <c r="C69" s="26" t="s">
        <v>121</v>
      </c>
      <c r="D69" s="28"/>
      <c r="E69" s="8">
        <v>24535</v>
      </c>
      <c r="F69" s="9"/>
      <c r="G69" s="9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 x14ac:dyDescent="0.2">
      <c r="A70" s="24"/>
      <c r="B70" s="25" t="s">
        <v>23</v>
      </c>
      <c r="C70" s="26" t="s">
        <v>27</v>
      </c>
      <c r="D70" s="28"/>
      <c r="E70" s="8">
        <v>8.1199999999999992</v>
      </c>
      <c r="F70" s="9"/>
      <c r="G70" s="9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 x14ac:dyDescent="0.2">
      <c r="A71" s="24"/>
      <c r="B71" s="25" t="s">
        <v>15</v>
      </c>
      <c r="C71" s="26" t="s">
        <v>120</v>
      </c>
      <c r="D71" s="28"/>
      <c r="E71" s="8">
        <v>13250</v>
      </c>
      <c r="F71" s="9"/>
      <c r="G71" s="9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 x14ac:dyDescent="0.2">
      <c r="A72" s="24"/>
      <c r="B72" s="25" t="s">
        <v>23</v>
      </c>
      <c r="C72" s="26" t="s">
        <v>27</v>
      </c>
      <c r="D72" s="28"/>
      <c r="E72" s="8">
        <v>8.1199999999999992</v>
      </c>
      <c r="F72" s="9"/>
      <c r="G72" s="9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 x14ac:dyDescent="0.2">
      <c r="A73" s="24"/>
      <c r="B73" s="25" t="s">
        <v>15</v>
      </c>
      <c r="C73" s="26" t="s">
        <v>119</v>
      </c>
      <c r="D73" s="28"/>
      <c r="E73" s="8">
        <v>4803.5600000000004</v>
      </c>
      <c r="F73" s="9"/>
      <c r="G73" s="9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x14ac:dyDescent="0.2">
      <c r="A74" s="24"/>
      <c r="B74" s="25" t="s">
        <v>23</v>
      </c>
      <c r="C74" s="26" t="s">
        <v>27</v>
      </c>
      <c r="D74" s="28"/>
      <c r="E74" s="8">
        <v>8.1199999999999992</v>
      </c>
      <c r="F74" s="9"/>
      <c r="G74" s="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 x14ac:dyDescent="0.2">
      <c r="A75" s="24"/>
      <c r="B75" s="25" t="s">
        <v>15</v>
      </c>
      <c r="C75" s="26" t="s">
        <v>118</v>
      </c>
      <c r="D75" s="28"/>
      <c r="E75" s="8">
        <v>4211.8500000000004</v>
      </c>
      <c r="F75" s="9"/>
      <c r="G75" s="9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 x14ac:dyDescent="0.2">
      <c r="A76" s="24"/>
      <c r="B76" s="25" t="s">
        <v>23</v>
      </c>
      <c r="C76" s="26" t="s">
        <v>27</v>
      </c>
      <c r="D76" s="28"/>
      <c r="E76" s="8">
        <v>8.1199999999999992</v>
      </c>
      <c r="F76" s="9"/>
      <c r="G76" s="9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 x14ac:dyDescent="0.2">
      <c r="A77" s="24"/>
      <c r="B77" s="25" t="s">
        <v>15</v>
      </c>
      <c r="C77" s="26" t="s">
        <v>117</v>
      </c>
      <c r="D77" s="28"/>
      <c r="E77" s="8">
        <v>2380.3200000000002</v>
      </c>
      <c r="F77" s="9"/>
      <c r="G77" s="9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 x14ac:dyDescent="0.2">
      <c r="A78" s="24"/>
      <c r="B78" s="25" t="s">
        <v>23</v>
      </c>
      <c r="C78" s="26" t="s">
        <v>27</v>
      </c>
      <c r="D78" s="28"/>
      <c r="E78" s="8">
        <v>8.1199999999999992</v>
      </c>
      <c r="F78" s="9"/>
      <c r="G78" s="9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 x14ac:dyDescent="0.2">
      <c r="A79" s="24"/>
      <c r="B79" s="25" t="s">
        <v>15</v>
      </c>
      <c r="C79" s="26" t="s">
        <v>116</v>
      </c>
      <c r="D79" s="28"/>
      <c r="E79" s="8">
        <v>499.99</v>
      </c>
      <c r="F79" s="9"/>
      <c r="G79" s="9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 x14ac:dyDescent="0.2">
      <c r="A80" s="24"/>
      <c r="B80" s="25" t="s">
        <v>23</v>
      </c>
      <c r="C80" s="26" t="s">
        <v>27</v>
      </c>
      <c r="D80" s="28"/>
      <c r="E80" s="8">
        <v>8.1199999999999992</v>
      </c>
      <c r="F80" s="9"/>
      <c r="G80" s="9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 x14ac:dyDescent="0.2">
      <c r="A81" s="24"/>
      <c r="B81" s="25" t="s">
        <v>15</v>
      </c>
      <c r="C81" s="26" t="s">
        <v>115</v>
      </c>
      <c r="D81" s="28"/>
      <c r="E81" s="8">
        <v>1371.86</v>
      </c>
      <c r="F81" s="9"/>
      <c r="G81" s="9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 x14ac:dyDescent="0.2">
      <c r="A82" s="24"/>
      <c r="B82" s="25" t="s">
        <v>23</v>
      </c>
      <c r="C82" s="26" t="s">
        <v>27</v>
      </c>
      <c r="D82" s="28"/>
      <c r="E82" s="8">
        <v>8.1199999999999992</v>
      </c>
      <c r="F82" s="9"/>
      <c r="G82" s="9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 x14ac:dyDescent="0.2">
      <c r="A83" s="24"/>
      <c r="B83" s="25" t="s">
        <v>15</v>
      </c>
      <c r="C83" s="26" t="s">
        <v>114</v>
      </c>
      <c r="D83" s="28"/>
      <c r="E83" s="8">
        <v>12000</v>
      </c>
      <c r="F83" s="9"/>
      <c r="G83" s="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 x14ac:dyDescent="0.2">
      <c r="A84" s="24"/>
      <c r="B84" s="25" t="s">
        <v>23</v>
      </c>
      <c r="C84" s="26" t="s">
        <v>28</v>
      </c>
      <c r="D84" s="28"/>
      <c r="E84" s="8">
        <v>3.48</v>
      </c>
      <c r="F84" s="9"/>
      <c r="G84" s="9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 x14ac:dyDescent="0.2">
      <c r="A85" s="24">
        <v>42257</v>
      </c>
      <c r="B85" s="25" t="s">
        <v>15</v>
      </c>
      <c r="C85" s="26" t="s">
        <v>113</v>
      </c>
      <c r="D85" s="28"/>
      <c r="E85" s="8"/>
      <c r="F85" s="9">
        <v>6956.04</v>
      </c>
      <c r="G85" s="9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 x14ac:dyDescent="0.2">
      <c r="A86" s="24"/>
      <c r="B86" s="25" t="s">
        <v>15</v>
      </c>
      <c r="C86" s="26" t="s">
        <v>112</v>
      </c>
      <c r="D86" s="28"/>
      <c r="E86" s="8">
        <v>276986.42</v>
      </c>
      <c r="F86" s="9"/>
      <c r="G86" s="9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75" x14ac:dyDescent="0.2">
      <c r="A87" s="24"/>
      <c r="B87" s="25" t="s">
        <v>23</v>
      </c>
      <c r="C87" s="26" t="s">
        <v>27</v>
      </c>
      <c r="D87" s="28"/>
      <c r="E87" s="8">
        <v>8.1199999999999992</v>
      </c>
      <c r="F87" s="9"/>
      <c r="G87" s="9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75" x14ac:dyDescent="0.2">
      <c r="A88" s="24"/>
      <c r="B88" s="25" t="s">
        <v>15</v>
      </c>
      <c r="C88" s="26" t="s">
        <v>111</v>
      </c>
      <c r="D88" s="28"/>
      <c r="E88" s="8">
        <v>391391.54</v>
      </c>
      <c r="F88" s="9"/>
      <c r="G88" s="9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 x14ac:dyDescent="0.2">
      <c r="A89" s="24"/>
      <c r="B89" s="25" t="s">
        <v>23</v>
      </c>
      <c r="C89" s="26" t="s">
        <v>27</v>
      </c>
      <c r="D89" s="28"/>
      <c r="E89" s="8">
        <v>8.1199999999999992</v>
      </c>
      <c r="F89" s="9"/>
      <c r="G89" s="9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 x14ac:dyDescent="0.2">
      <c r="A90" s="24"/>
      <c r="B90" s="25" t="s">
        <v>15</v>
      </c>
      <c r="C90" s="26" t="s">
        <v>110</v>
      </c>
      <c r="D90" s="28"/>
      <c r="E90" s="8">
        <v>591093.32999999996</v>
      </c>
      <c r="F90" s="9"/>
      <c r="G90" s="9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75" x14ac:dyDescent="0.2">
      <c r="A91" s="24"/>
      <c r="B91" s="25" t="s">
        <v>23</v>
      </c>
      <c r="C91" s="26" t="s">
        <v>27</v>
      </c>
      <c r="D91" s="28"/>
      <c r="E91" s="8">
        <v>8.1199999999999992</v>
      </c>
      <c r="F91" s="9"/>
      <c r="G91" s="9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75" x14ac:dyDescent="0.2">
      <c r="A92" s="24"/>
      <c r="B92" s="25" t="s">
        <v>15</v>
      </c>
      <c r="C92" s="26" t="s">
        <v>109</v>
      </c>
      <c r="D92" s="28"/>
      <c r="E92" s="8"/>
      <c r="F92" s="9">
        <v>1200</v>
      </c>
      <c r="G92" s="9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75" x14ac:dyDescent="0.2">
      <c r="A93" s="24"/>
      <c r="B93" s="25" t="s">
        <v>23</v>
      </c>
      <c r="C93" s="26" t="s">
        <v>93</v>
      </c>
      <c r="D93" s="28"/>
      <c r="E93" s="8">
        <v>250</v>
      </c>
      <c r="F93" s="9"/>
      <c r="G93" s="9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75" x14ac:dyDescent="0.2">
      <c r="A94" s="24"/>
      <c r="B94" s="25" t="s">
        <v>25</v>
      </c>
      <c r="C94" s="26" t="s">
        <v>26</v>
      </c>
      <c r="D94" s="28"/>
      <c r="E94" s="8">
        <v>40</v>
      </c>
      <c r="F94" s="9"/>
      <c r="G94" s="9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 x14ac:dyDescent="0.2">
      <c r="A95" s="24"/>
      <c r="B95" s="25" t="s">
        <v>23</v>
      </c>
      <c r="C95" s="26" t="s">
        <v>28</v>
      </c>
      <c r="D95" s="28"/>
      <c r="E95" s="8">
        <v>9.2799999999999994</v>
      </c>
      <c r="F95" s="9"/>
      <c r="G95" s="9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 x14ac:dyDescent="0.2">
      <c r="A96" s="24">
        <v>42348</v>
      </c>
      <c r="B96" s="25" t="s">
        <v>23</v>
      </c>
      <c r="C96" s="26" t="s">
        <v>93</v>
      </c>
      <c r="D96" s="28"/>
      <c r="E96" s="8">
        <v>250</v>
      </c>
      <c r="F96" s="9"/>
      <c r="G96" s="9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.75" x14ac:dyDescent="0.2">
      <c r="A97" s="24"/>
      <c r="B97" s="25" t="s">
        <v>25</v>
      </c>
      <c r="C97" s="26" t="s">
        <v>26</v>
      </c>
      <c r="D97" s="28"/>
      <c r="E97" s="8">
        <v>40</v>
      </c>
      <c r="F97" s="9"/>
      <c r="G97" s="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 x14ac:dyDescent="0.2">
      <c r="A98" s="24"/>
      <c r="B98" s="25" t="s">
        <v>23</v>
      </c>
      <c r="C98" s="26" t="s">
        <v>28</v>
      </c>
      <c r="D98" s="28"/>
      <c r="E98" s="8">
        <v>1.1599999999999999</v>
      </c>
      <c r="F98" s="9"/>
      <c r="G98" s="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.75" x14ac:dyDescent="0.2">
      <c r="A99" s="24" t="s">
        <v>108</v>
      </c>
      <c r="B99" s="25">
        <v>4388</v>
      </c>
      <c r="C99" s="26" t="s">
        <v>56</v>
      </c>
      <c r="D99" s="28" t="s">
        <v>107</v>
      </c>
      <c r="E99" s="8">
        <v>20535.3</v>
      </c>
      <c r="F99" s="9"/>
      <c r="G99" s="9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 x14ac:dyDescent="0.2">
      <c r="A100" s="24"/>
      <c r="B100" s="25">
        <v>4389</v>
      </c>
      <c r="C100" s="26" t="s">
        <v>106</v>
      </c>
      <c r="D100" s="28" t="s">
        <v>105</v>
      </c>
      <c r="E100" s="8">
        <v>57.35</v>
      </c>
      <c r="F100" s="9"/>
      <c r="G100" s="9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 x14ac:dyDescent="0.2">
      <c r="A101" s="24"/>
      <c r="B101" s="25" t="s">
        <v>15</v>
      </c>
      <c r="C101" s="26" t="s">
        <v>104</v>
      </c>
      <c r="D101" s="28"/>
      <c r="E101" s="8"/>
      <c r="F101" s="9">
        <v>283072.96000000002</v>
      </c>
      <c r="G101" s="9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 x14ac:dyDescent="0.2">
      <c r="A102" s="24"/>
      <c r="B102" s="25" t="s">
        <v>23</v>
      </c>
      <c r="C102" s="26" t="s">
        <v>28</v>
      </c>
      <c r="D102" s="28"/>
      <c r="E102" s="8">
        <v>2.3199999999999998</v>
      </c>
      <c r="F102" s="9"/>
      <c r="G102" s="9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.75" x14ac:dyDescent="0.2">
      <c r="A103" s="24" t="s">
        <v>103</v>
      </c>
      <c r="B103" s="25">
        <v>4390</v>
      </c>
      <c r="C103" s="26" t="s">
        <v>102</v>
      </c>
      <c r="D103" s="28" t="s">
        <v>101</v>
      </c>
      <c r="E103" s="8">
        <v>25532</v>
      </c>
      <c r="F103" s="9"/>
      <c r="G103" s="9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 x14ac:dyDescent="0.2">
      <c r="A104" s="24"/>
      <c r="B104" s="25" t="s">
        <v>15</v>
      </c>
      <c r="C104" s="26" t="s">
        <v>100</v>
      </c>
      <c r="D104" s="28"/>
      <c r="E104" s="8">
        <v>2668</v>
      </c>
      <c r="F104" s="9"/>
      <c r="G104" s="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 x14ac:dyDescent="0.2">
      <c r="A105" s="24"/>
      <c r="B105" s="25" t="s">
        <v>15</v>
      </c>
      <c r="C105" s="26" t="s">
        <v>99</v>
      </c>
      <c r="D105" s="28"/>
      <c r="E105" s="8">
        <v>11368</v>
      </c>
      <c r="F105" s="9"/>
      <c r="G105" s="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.75" x14ac:dyDescent="0.2">
      <c r="A106" s="24"/>
      <c r="B106" s="25" t="s">
        <v>23</v>
      </c>
      <c r="C106" s="26" t="s">
        <v>27</v>
      </c>
      <c r="D106" s="28"/>
      <c r="E106" s="8">
        <v>8.1199999999999992</v>
      </c>
      <c r="F106" s="9"/>
      <c r="G106" s="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 x14ac:dyDescent="0.2">
      <c r="A107" s="24"/>
      <c r="B107" s="25" t="s">
        <v>15</v>
      </c>
      <c r="C107" s="26" t="s">
        <v>98</v>
      </c>
      <c r="D107" s="28"/>
      <c r="E107" s="8">
        <v>8000</v>
      </c>
      <c r="F107" s="9"/>
      <c r="G107" s="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 x14ac:dyDescent="0.2">
      <c r="A108" s="24"/>
      <c r="B108" s="25" t="s">
        <v>23</v>
      </c>
      <c r="C108" s="26" t="s">
        <v>27</v>
      </c>
      <c r="D108" s="28"/>
      <c r="E108" s="8">
        <v>8.1199999999999992</v>
      </c>
      <c r="F108" s="9"/>
      <c r="G108" s="9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 x14ac:dyDescent="0.2">
      <c r="A109" s="24"/>
      <c r="B109" s="25" t="s">
        <v>15</v>
      </c>
      <c r="C109" s="26" t="s">
        <v>97</v>
      </c>
      <c r="D109" s="28"/>
      <c r="E109" s="8">
        <v>148177</v>
      </c>
      <c r="F109" s="9"/>
      <c r="G109" s="9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.75" x14ac:dyDescent="0.2">
      <c r="A110" s="24"/>
      <c r="B110" s="25" t="s">
        <v>15</v>
      </c>
      <c r="C110" s="26" t="s">
        <v>96</v>
      </c>
      <c r="D110" s="28"/>
      <c r="E110" s="8"/>
      <c r="F110" s="9">
        <v>53838.879999999997</v>
      </c>
      <c r="G110" s="9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.75" x14ac:dyDescent="0.2">
      <c r="A111" s="24"/>
      <c r="B111" s="25" t="s">
        <v>23</v>
      </c>
      <c r="C111" s="26" t="s">
        <v>28</v>
      </c>
      <c r="D111" s="28"/>
      <c r="E111" s="8">
        <v>6.96</v>
      </c>
      <c r="F111" s="9"/>
      <c r="G111" s="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2.75" x14ac:dyDescent="0.2">
      <c r="A112" s="24" t="s">
        <v>95</v>
      </c>
      <c r="B112" s="25">
        <v>4391</v>
      </c>
      <c r="C112" s="26" t="s">
        <v>29</v>
      </c>
      <c r="D112" s="28" t="s">
        <v>30</v>
      </c>
      <c r="E112" s="8">
        <v>18015.91</v>
      </c>
      <c r="F112" s="9"/>
      <c r="G112" s="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.75" x14ac:dyDescent="0.2">
      <c r="A113" s="24"/>
      <c r="B113" s="25" t="s">
        <v>15</v>
      </c>
      <c r="C113" s="26" t="s">
        <v>94</v>
      </c>
      <c r="D113" s="28"/>
      <c r="E113" s="8">
        <v>25000</v>
      </c>
      <c r="F113" s="9"/>
      <c r="G113" s="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2.75" x14ac:dyDescent="0.2">
      <c r="A114" s="24"/>
      <c r="B114" s="25" t="s">
        <v>23</v>
      </c>
      <c r="C114" s="26" t="s">
        <v>27</v>
      </c>
      <c r="D114" s="28"/>
      <c r="E114" s="8">
        <v>8.1199999999999992</v>
      </c>
      <c r="F114" s="9"/>
      <c r="G114" s="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.75" x14ac:dyDescent="0.2">
      <c r="A115" s="24"/>
      <c r="B115" s="25" t="s">
        <v>23</v>
      </c>
      <c r="C115" s="26" t="s">
        <v>28</v>
      </c>
      <c r="D115" s="28"/>
      <c r="E115" s="8">
        <v>3.48</v>
      </c>
      <c r="F115" s="9"/>
      <c r="G115" s="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.75" x14ac:dyDescent="0.2">
      <c r="A116" s="24"/>
      <c r="B116" s="25" t="s">
        <v>23</v>
      </c>
      <c r="C116" s="26" t="s">
        <v>93</v>
      </c>
      <c r="D116" s="28"/>
      <c r="E116" s="8">
        <v>250</v>
      </c>
      <c r="F116" s="9"/>
      <c r="G116" s="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.75" x14ac:dyDescent="0.2">
      <c r="A117" s="24"/>
      <c r="B117" s="25" t="s">
        <v>25</v>
      </c>
      <c r="C117" s="26" t="s">
        <v>26</v>
      </c>
      <c r="D117" s="28"/>
      <c r="E117" s="8">
        <v>40</v>
      </c>
      <c r="F117" s="9"/>
      <c r="G117" s="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2.75" x14ac:dyDescent="0.2">
      <c r="A118" s="24" t="s">
        <v>92</v>
      </c>
      <c r="B118" s="25" t="s">
        <v>15</v>
      </c>
      <c r="C118" s="26" t="s">
        <v>91</v>
      </c>
      <c r="D118" s="28"/>
      <c r="E118" s="8">
        <v>276986.42</v>
      </c>
      <c r="F118" s="9"/>
      <c r="G118" s="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.75" x14ac:dyDescent="0.2">
      <c r="A119" s="24"/>
      <c r="B119" s="25" t="s">
        <v>23</v>
      </c>
      <c r="C119" s="26" t="s">
        <v>27</v>
      </c>
      <c r="D119" s="28"/>
      <c r="E119" s="8">
        <v>8.1199999999999992</v>
      </c>
      <c r="F119" s="9"/>
      <c r="G119" s="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2.75" x14ac:dyDescent="0.2">
      <c r="A120" s="24"/>
      <c r="B120" s="25" t="s">
        <v>15</v>
      </c>
      <c r="C120" s="26" t="s">
        <v>90</v>
      </c>
      <c r="D120" s="28"/>
      <c r="E120" s="8">
        <v>391391.54</v>
      </c>
      <c r="F120" s="9"/>
      <c r="G120" s="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.75" x14ac:dyDescent="0.2">
      <c r="A121" s="24"/>
      <c r="B121" s="25" t="s">
        <v>23</v>
      </c>
      <c r="C121" s="26" t="s">
        <v>27</v>
      </c>
      <c r="D121" s="28"/>
      <c r="E121" s="8">
        <v>8.1199999999999992</v>
      </c>
      <c r="F121" s="9"/>
      <c r="G121" s="9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.75" x14ac:dyDescent="0.2">
      <c r="A122" s="24"/>
      <c r="B122" s="25" t="s">
        <v>15</v>
      </c>
      <c r="C122" s="26" t="s">
        <v>89</v>
      </c>
      <c r="D122" s="28"/>
      <c r="E122" s="8">
        <v>591093.32999999996</v>
      </c>
      <c r="F122" s="9"/>
      <c r="G122" s="9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.75" x14ac:dyDescent="0.2">
      <c r="A123" s="24"/>
      <c r="B123" s="25" t="s">
        <v>23</v>
      </c>
      <c r="C123" s="26" t="s">
        <v>27</v>
      </c>
      <c r="D123" s="28"/>
      <c r="E123" s="8">
        <v>8.1199999999999992</v>
      </c>
      <c r="F123" s="9"/>
      <c r="G123" s="9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 x14ac:dyDescent="0.2">
      <c r="A124" s="24"/>
      <c r="B124" s="25" t="s">
        <v>15</v>
      </c>
      <c r="C124" s="26" t="s">
        <v>88</v>
      </c>
      <c r="D124" s="28"/>
      <c r="E124" s="8"/>
      <c r="F124" s="9">
        <v>6956.04</v>
      </c>
      <c r="G124" s="9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 x14ac:dyDescent="0.2">
      <c r="A125" s="24"/>
      <c r="B125" s="25" t="s">
        <v>15</v>
      </c>
      <c r="C125" s="26" t="s">
        <v>87</v>
      </c>
      <c r="D125" s="28"/>
      <c r="E125" s="8">
        <v>1465.24</v>
      </c>
      <c r="F125" s="9"/>
      <c r="G125" s="9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.75" x14ac:dyDescent="0.2">
      <c r="A126" s="24"/>
      <c r="B126" s="25" t="s">
        <v>23</v>
      </c>
      <c r="C126" s="26" t="s">
        <v>27</v>
      </c>
      <c r="D126" s="28"/>
      <c r="E126" s="8">
        <v>8.1199999999999992</v>
      </c>
      <c r="F126" s="9"/>
      <c r="G126" s="9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.75" x14ac:dyDescent="0.2">
      <c r="A127" s="24"/>
      <c r="B127" s="25" t="s">
        <v>23</v>
      </c>
      <c r="C127" s="26" t="s">
        <v>28</v>
      </c>
      <c r="D127" s="28"/>
      <c r="E127" s="8">
        <v>4.6399999999999997</v>
      </c>
      <c r="F127" s="9"/>
      <c r="G127" s="9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 x14ac:dyDescent="0.2">
      <c r="A128" s="24" t="s">
        <v>86</v>
      </c>
      <c r="B128" s="25" t="s">
        <v>15</v>
      </c>
      <c r="C128" s="26" t="s">
        <v>85</v>
      </c>
      <c r="D128" s="28"/>
      <c r="E128" s="8">
        <v>4360.96</v>
      </c>
      <c r="F128" s="9"/>
      <c r="G128" s="9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.75" x14ac:dyDescent="0.2">
      <c r="A129" s="24"/>
      <c r="B129" s="25" t="s">
        <v>23</v>
      </c>
      <c r="C129" s="26" t="s">
        <v>27</v>
      </c>
      <c r="D129" s="28"/>
      <c r="E129" s="8">
        <v>8.1199999999999992</v>
      </c>
      <c r="F129" s="9"/>
      <c r="G129" s="9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75" x14ac:dyDescent="0.2">
      <c r="A130" s="24"/>
      <c r="B130" s="25" t="s">
        <v>23</v>
      </c>
      <c r="C130" s="26" t="s">
        <v>28</v>
      </c>
      <c r="D130" s="28"/>
      <c r="E130" s="8">
        <v>3.48</v>
      </c>
      <c r="F130" s="9"/>
      <c r="G130" s="9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.75" x14ac:dyDescent="0.2">
      <c r="A131" s="24" t="s">
        <v>84</v>
      </c>
      <c r="B131" s="25">
        <v>4392</v>
      </c>
      <c r="C131" s="26" t="s">
        <v>83</v>
      </c>
      <c r="D131" s="28" t="s">
        <v>82</v>
      </c>
      <c r="E131" s="8">
        <v>1891.5</v>
      </c>
      <c r="F131" s="9"/>
      <c r="G131" s="9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.75" x14ac:dyDescent="0.2">
      <c r="A132" s="24"/>
      <c r="B132" s="25" t="s">
        <v>15</v>
      </c>
      <c r="C132" s="26" t="s">
        <v>81</v>
      </c>
      <c r="D132" s="28"/>
      <c r="E132" s="8">
        <v>2650</v>
      </c>
      <c r="F132" s="9"/>
      <c r="G132" s="9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.75" x14ac:dyDescent="0.2">
      <c r="A133" s="24"/>
      <c r="B133" s="25" t="s">
        <v>23</v>
      </c>
      <c r="C133" s="26" t="s">
        <v>27</v>
      </c>
      <c r="D133" s="28"/>
      <c r="E133" s="8">
        <v>8.1199999999999992</v>
      </c>
      <c r="F133" s="9"/>
      <c r="G133" s="9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.75" x14ac:dyDescent="0.2">
      <c r="A134" s="24"/>
      <c r="B134" s="25" t="s">
        <v>15</v>
      </c>
      <c r="C134" s="26" t="s">
        <v>80</v>
      </c>
      <c r="D134" s="28"/>
      <c r="E134" s="8">
        <v>6585</v>
      </c>
      <c r="F134" s="9"/>
      <c r="G134" s="9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.75" x14ac:dyDescent="0.2">
      <c r="A135" s="24"/>
      <c r="B135" s="25" t="s">
        <v>23</v>
      </c>
      <c r="C135" s="26" t="s">
        <v>27</v>
      </c>
      <c r="D135" s="28"/>
      <c r="E135" s="8">
        <v>8.1199999999999992</v>
      </c>
      <c r="F135" s="9"/>
      <c r="G135" s="9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.75" x14ac:dyDescent="0.2">
      <c r="A136" s="24"/>
      <c r="B136" s="25" t="s">
        <v>15</v>
      </c>
      <c r="C136" s="26" t="s">
        <v>79</v>
      </c>
      <c r="D136" s="28"/>
      <c r="E136" s="8">
        <v>14616</v>
      </c>
      <c r="F136" s="9"/>
      <c r="G136" s="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.75" x14ac:dyDescent="0.2">
      <c r="A137" s="24"/>
      <c r="B137" s="25" t="s">
        <v>23</v>
      </c>
      <c r="C137" s="26" t="s">
        <v>27</v>
      </c>
      <c r="D137" s="28"/>
      <c r="E137" s="8">
        <v>8.1199999999999992</v>
      </c>
      <c r="F137" s="9"/>
      <c r="G137" s="9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.75" x14ac:dyDescent="0.2">
      <c r="A138" s="24"/>
      <c r="B138" s="25" t="s">
        <v>15</v>
      </c>
      <c r="C138" s="26" t="s">
        <v>78</v>
      </c>
      <c r="D138" s="28"/>
      <c r="E138" s="8">
        <v>2030</v>
      </c>
      <c r="F138" s="9"/>
      <c r="G138" s="9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.75" x14ac:dyDescent="0.2">
      <c r="A139" s="24"/>
      <c r="B139" s="25" t="s">
        <v>23</v>
      </c>
      <c r="C139" s="26" t="s">
        <v>27</v>
      </c>
      <c r="D139" s="28"/>
      <c r="E139" s="8">
        <v>8.1199999999999992</v>
      </c>
      <c r="F139" s="9"/>
      <c r="G139" s="9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2.75" x14ac:dyDescent="0.2">
      <c r="A140" s="24"/>
      <c r="B140" s="25" t="s">
        <v>15</v>
      </c>
      <c r="C140" s="26" t="s">
        <v>77</v>
      </c>
      <c r="D140" s="28"/>
      <c r="E140" s="8">
        <v>1658.8</v>
      </c>
      <c r="F140" s="9"/>
      <c r="G140" s="9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.75" x14ac:dyDescent="0.2">
      <c r="A141" s="24"/>
      <c r="B141" s="25" t="s">
        <v>23</v>
      </c>
      <c r="C141" s="26" t="s">
        <v>27</v>
      </c>
      <c r="D141" s="28"/>
      <c r="E141" s="8">
        <v>8.1199999999999992</v>
      </c>
      <c r="F141" s="9"/>
      <c r="G141" s="9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2.75" x14ac:dyDescent="0.2">
      <c r="A142" s="24"/>
      <c r="B142" s="25" t="s">
        <v>15</v>
      </c>
      <c r="C142" s="26" t="s">
        <v>76</v>
      </c>
      <c r="D142" s="28"/>
      <c r="E142" s="8">
        <v>24535</v>
      </c>
      <c r="F142" s="9"/>
      <c r="G142" s="9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.75" x14ac:dyDescent="0.2">
      <c r="A143" s="24"/>
      <c r="B143" s="25" t="s">
        <v>23</v>
      </c>
      <c r="C143" s="26" t="s">
        <v>27</v>
      </c>
      <c r="D143" s="28"/>
      <c r="E143" s="8">
        <v>8.1199999999999992</v>
      </c>
      <c r="F143" s="9"/>
      <c r="G143" s="9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 x14ac:dyDescent="0.2">
      <c r="A144" s="24"/>
      <c r="B144" s="25" t="s">
        <v>15</v>
      </c>
      <c r="C144" s="26" t="s">
        <v>75</v>
      </c>
      <c r="D144" s="28"/>
      <c r="E144" s="8">
        <v>2668</v>
      </c>
      <c r="F144" s="9"/>
      <c r="G144" s="9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.75" x14ac:dyDescent="0.2">
      <c r="A145" s="24"/>
      <c r="B145" s="25" t="s">
        <v>23</v>
      </c>
      <c r="C145" s="26" t="s">
        <v>27</v>
      </c>
      <c r="D145" s="28"/>
      <c r="E145" s="8">
        <v>8.1199999999999992</v>
      </c>
      <c r="F145" s="9"/>
      <c r="G145" s="9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 x14ac:dyDescent="0.2">
      <c r="A146" s="24"/>
      <c r="B146" s="25" t="s">
        <v>15</v>
      </c>
      <c r="C146" s="26" t="s">
        <v>74</v>
      </c>
      <c r="D146" s="28"/>
      <c r="E146" s="8">
        <v>2434</v>
      </c>
      <c r="F146" s="9"/>
      <c r="G146" s="9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 x14ac:dyDescent="0.2">
      <c r="A147" s="24"/>
      <c r="B147" s="25" t="s">
        <v>23</v>
      </c>
      <c r="C147" s="26" t="s">
        <v>27</v>
      </c>
      <c r="D147" s="28"/>
      <c r="E147" s="8">
        <v>8.1199999999999992</v>
      </c>
      <c r="F147" s="9"/>
      <c r="G147" s="9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75" x14ac:dyDescent="0.2">
      <c r="A148" s="24"/>
      <c r="B148" s="25" t="s">
        <v>23</v>
      </c>
      <c r="C148" s="26" t="s">
        <v>28</v>
      </c>
      <c r="D148" s="28"/>
      <c r="E148" s="8">
        <v>2.3199999999999998</v>
      </c>
      <c r="F148" s="9"/>
      <c r="G148" s="9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.75" x14ac:dyDescent="0.2">
      <c r="A149" s="24" t="s">
        <v>73</v>
      </c>
      <c r="B149" s="25">
        <v>4393</v>
      </c>
      <c r="C149" s="26" t="s">
        <v>72</v>
      </c>
      <c r="D149" s="28" t="s">
        <v>71</v>
      </c>
      <c r="E149" s="8">
        <v>21135.34</v>
      </c>
      <c r="F149" s="9"/>
      <c r="G149" s="9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75" x14ac:dyDescent="0.2">
      <c r="A150" s="24"/>
      <c r="B150" s="25" t="s">
        <v>15</v>
      </c>
      <c r="C150" s="26" t="s">
        <v>70</v>
      </c>
      <c r="D150" s="28"/>
      <c r="E150" s="8">
        <v>700000</v>
      </c>
      <c r="F150" s="9"/>
      <c r="G150" s="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 x14ac:dyDescent="0.2">
      <c r="A151" s="24"/>
      <c r="B151" s="25" t="s">
        <v>23</v>
      </c>
      <c r="C151" s="26" t="s">
        <v>27</v>
      </c>
      <c r="D151" s="28"/>
      <c r="E151" s="8">
        <v>8.1199999999999992</v>
      </c>
      <c r="F151" s="9"/>
      <c r="G151" s="9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 x14ac:dyDescent="0.2">
      <c r="A152" s="24"/>
      <c r="B152" s="25" t="s">
        <v>15</v>
      </c>
      <c r="C152" s="26" t="s">
        <v>69</v>
      </c>
      <c r="D152" s="28"/>
      <c r="E152" s="8"/>
      <c r="F152" s="9">
        <v>181750.11</v>
      </c>
      <c r="G152" s="9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 x14ac:dyDescent="0.2">
      <c r="A153" s="24"/>
      <c r="B153" s="25" t="s">
        <v>15</v>
      </c>
      <c r="C153" s="26" t="s">
        <v>68</v>
      </c>
      <c r="D153" s="28"/>
      <c r="E153" s="8"/>
      <c r="F153" s="9">
        <v>662721.36</v>
      </c>
      <c r="G153" s="9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 x14ac:dyDescent="0.2">
      <c r="A154" s="24"/>
      <c r="B154" s="25" t="s">
        <v>23</v>
      </c>
      <c r="C154" s="26" t="s">
        <v>28</v>
      </c>
      <c r="D154" s="28"/>
      <c r="E154" s="8">
        <v>15.08</v>
      </c>
      <c r="F154" s="9"/>
      <c r="G154" s="9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 x14ac:dyDescent="0.2">
      <c r="A155" s="24" t="s">
        <v>67</v>
      </c>
      <c r="B155" s="25">
        <v>4394</v>
      </c>
      <c r="C155" s="26" t="s">
        <v>66</v>
      </c>
      <c r="D155" s="28" t="s">
        <v>65</v>
      </c>
      <c r="E155" s="8">
        <v>163936.24</v>
      </c>
      <c r="F155" s="9"/>
      <c r="G155" s="9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 x14ac:dyDescent="0.2">
      <c r="A156" s="24"/>
      <c r="B156" s="25">
        <v>4395</v>
      </c>
      <c r="C156" s="26" t="s">
        <v>29</v>
      </c>
      <c r="D156" s="28" t="s">
        <v>30</v>
      </c>
      <c r="E156" s="8">
        <v>20013.810000000001</v>
      </c>
      <c r="F156" s="9"/>
      <c r="G156" s="9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 x14ac:dyDescent="0.2">
      <c r="A157" s="24"/>
      <c r="B157" s="25" t="s">
        <v>15</v>
      </c>
      <c r="C157" s="26" t="s">
        <v>64</v>
      </c>
      <c r="D157" s="28"/>
      <c r="E157" s="8"/>
      <c r="F157" s="9">
        <v>5000</v>
      </c>
      <c r="G157" s="9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 x14ac:dyDescent="0.2">
      <c r="A158" s="24"/>
      <c r="B158" s="25" t="s">
        <v>23</v>
      </c>
      <c r="C158" s="26" t="s">
        <v>27</v>
      </c>
      <c r="D158" s="28"/>
      <c r="E158" s="8">
        <v>5.8</v>
      </c>
      <c r="F158" s="9"/>
      <c r="G158" s="9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 x14ac:dyDescent="0.2">
      <c r="A159" s="24" t="s">
        <v>63</v>
      </c>
      <c r="B159" s="25" t="s">
        <v>15</v>
      </c>
      <c r="C159" s="26" t="s">
        <v>62</v>
      </c>
      <c r="D159" s="28"/>
      <c r="E159" s="8"/>
      <c r="F159" s="9">
        <v>6956.04</v>
      </c>
      <c r="G159" s="9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 x14ac:dyDescent="0.2">
      <c r="A160" s="24"/>
      <c r="B160" s="25" t="s">
        <v>15</v>
      </c>
      <c r="C160" s="26" t="s">
        <v>61</v>
      </c>
      <c r="D160" s="28"/>
      <c r="E160" s="8"/>
      <c r="F160" s="9">
        <v>15239.34</v>
      </c>
      <c r="G160" s="9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 x14ac:dyDescent="0.2">
      <c r="A161" s="24"/>
      <c r="B161" s="25" t="s">
        <v>15</v>
      </c>
      <c r="C161" s="26" t="s">
        <v>60</v>
      </c>
      <c r="D161" s="28"/>
      <c r="E161" s="8">
        <v>1085.6400000000001</v>
      </c>
      <c r="F161" s="9"/>
      <c r="G161" s="9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 x14ac:dyDescent="0.2">
      <c r="A162" s="24"/>
      <c r="B162" s="25" t="s">
        <v>23</v>
      </c>
      <c r="C162" s="26" t="s">
        <v>27</v>
      </c>
      <c r="D162" s="28"/>
      <c r="E162" s="8">
        <v>8.1199999999999992</v>
      </c>
      <c r="F162" s="9"/>
      <c r="G162" s="9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 x14ac:dyDescent="0.2">
      <c r="A163" s="24"/>
      <c r="B163" s="25" t="s">
        <v>15</v>
      </c>
      <c r="C163" s="26" t="s">
        <v>59</v>
      </c>
      <c r="D163" s="28"/>
      <c r="E163" s="8">
        <v>846.8</v>
      </c>
      <c r="F163" s="9"/>
      <c r="G163" s="9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 x14ac:dyDescent="0.2">
      <c r="A164" s="24"/>
      <c r="B164" s="25" t="s">
        <v>23</v>
      </c>
      <c r="C164" s="26" t="s">
        <v>27</v>
      </c>
      <c r="D164" s="28"/>
      <c r="E164" s="8">
        <v>8.1199999999999992</v>
      </c>
      <c r="F164" s="9"/>
      <c r="G164" s="9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 x14ac:dyDescent="0.2">
      <c r="A165" s="24"/>
      <c r="B165" s="25" t="s">
        <v>15</v>
      </c>
      <c r="C165" s="26" t="s">
        <v>58</v>
      </c>
      <c r="D165" s="28"/>
      <c r="E165" s="8">
        <v>75000</v>
      </c>
      <c r="F165" s="9"/>
      <c r="G165" s="9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 x14ac:dyDescent="0.2">
      <c r="A166" s="24"/>
      <c r="B166" s="25" t="s">
        <v>23</v>
      </c>
      <c r="C166" s="26" t="s">
        <v>27</v>
      </c>
      <c r="D166" s="28"/>
      <c r="E166" s="8">
        <v>8.1199999999999992</v>
      </c>
      <c r="F166" s="9"/>
      <c r="G166" s="9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 x14ac:dyDescent="0.2">
      <c r="A167" s="24"/>
      <c r="B167" s="25" t="s">
        <v>23</v>
      </c>
      <c r="C167" s="26" t="s">
        <v>28</v>
      </c>
      <c r="D167" s="28"/>
      <c r="E167" s="8">
        <v>2.3199999999999998</v>
      </c>
      <c r="F167" s="9"/>
      <c r="G167" s="9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 x14ac:dyDescent="0.2">
      <c r="A168" s="24" t="s">
        <v>57</v>
      </c>
      <c r="B168" s="25">
        <v>4396</v>
      </c>
      <c r="C168" s="26" t="s">
        <v>56</v>
      </c>
      <c r="D168" s="28" t="s">
        <v>55</v>
      </c>
      <c r="E168" s="8">
        <v>20543.71</v>
      </c>
      <c r="F168" s="9"/>
      <c r="G168" s="9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 x14ac:dyDescent="0.2">
      <c r="A169" s="24"/>
      <c r="B169" s="25" t="s">
        <v>15</v>
      </c>
      <c r="C169" s="26" t="s">
        <v>54</v>
      </c>
      <c r="D169" s="28"/>
      <c r="E169" s="8"/>
      <c r="F169" s="9">
        <v>287039.17</v>
      </c>
      <c r="G169" s="9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 x14ac:dyDescent="0.2">
      <c r="A170" s="24"/>
      <c r="B170" s="25" t="s">
        <v>15</v>
      </c>
      <c r="C170" s="26" t="s">
        <v>53</v>
      </c>
      <c r="D170" s="28"/>
      <c r="E170" s="8">
        <v>48000</v>
      </c>
      <c r="F170" s="9"/>
      <c r="G170" s="9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 x14ac:dyDescent="0.2">
      <c r="A171" s="24"/>
      <c r="B171" s="25" t="s">
        <v>15</v>
      </c>
      <c r="C171" s="26" t="s">
        <v>52</v>
      </c>
      <c r="D171" s="28"/>
      <c r="E171" s="8">
        <v>9034.76</v>
      </c>
      <c r="F171" s="9"/>
      <c r="G171" s="9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 x14ac:dyDescent="0.2">
      <c r="A172" s="24"/>
      <c r="B172" s="25" t="s">
        <v>23</v>
      </c>
      <c r="C172" s="26" t="s">
        <v>27</v>
      </c>
      <c r="D172" s="28"/>
      <c r="E172" s="8">
        <v>8.1199999999999992</v>
      </c>
      <c r="F172" s="9"/>
      <c r="G172" s="9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 x14ac:dyDescent="0.2">
      <c r="A173" s="24"/>
      <c r="B173" s="25" t="s">
        <v>15</v>
      </c>
      <c r="C173" s="26" t="s">
        <v>51</v>
      </c>
      <c r="D173" s="28"/>
      <c r="E173" s="8">
        <v>17400</v>
      </c>
      <c r="F173" s="9"/>
      <c r="G173" s="9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 x14ac:dyDescent="0.2">
      <c r="A174" s="24"/>
      <c r="B174" s="25" t="s">
        <v>15</v>
      </c>
      <c r="C174" s="26" t="s">
        <v>50</v>
      </c>
      <c r="D174" s="28"/>
      <c r="E174" s="8">
        <v>469.8</v>
      </c>
      <c r="F174" s="9"/>
      <c r="G174" s="9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 x14ac:dyDescent="0.2">
      <c r="A175" s="24"/>
      <c r="B175" s="25" t="s">
        <v>23</v>
      </c>
      <c r="C175" s="26" t="s">
        <v>27</v>
      </c>
      <c r="D175" s="28"/>
      <c r="E175" s="8">
        <v>8.1199999999999992</v>
      </c>
      <c r="F175" s="9"/>
      <c r="G175" s="9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 x14ac:dyDescent="0.2">
      <c r="A176" s="24"/>
      <c r="B176" s="25" t="s">
        <v>15</v>
      </c>
      <c r="C176" s="26" t="s">
        <v>49</v>
      </c>
      <c r="D176" s="28"/>
      <c r="E176" s="8">
        <v>34800</v>
      </c>
      <c r="F176" s="9"/>
      <c r="G176" s="9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 x14ac:dyDescent="0.2">
      <c r="A177" s="24"/>
      <c r="B177" s="25" t="s">
        <v>23</v>
      </c>
      <c r="C177" s="26" t="s">
        <v>27</v>
      </c>
      <c r="D177" s="28"/>
      <c r="E177" s="8">
        <v>8.1199999999999992</v>
      </c>
      <c r="F177" s="9"/>
      <c r="G177" s="9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 x14ac:dyDescent="0.2">
      <c r="A178" s="24"/>
      <c r="B178" s="25" t="s">
        <v>15</v>
      </c>
      <c r="C178" s="26" t="s">
        <v>48</v>
      </c>
      <c r="D178" s="28"/>
      <c r="E178" s="8">
        <v>5012.41</v>
      </c>
      <c r="F178" s="9"/>
      <c r="G178" s="9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 x14ac:dyDescent="0.2">
      <c r="A179" s="24"/>
      <c r="B179" s="25" t="s">
        <v>23</v>
      </c>
      <c r="C179" s="26" t="s">
        <v>27</v>
      </c>
      <c r="D179" s="28"/>
      <c r="E179" s="8">
        <v>8.1199999999999992</v>
      </c>
      <c r="F179" s="9"/>
      <c r="G179" s="9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 x14ac:dyDescent="0.2">
      <c r="A180" s="24"/>
      <c r="B180" s="25" t="s">
        <v>23</v>
      </c>
      <c r="C180" s="26" t="s">
        <v>28</v>
      </c>
      <c r="D180" s="28"/>
      <c r="E180" s="8">
        <v>5.8</v>
      </c>
      <c r="F180" s="9"/>
      <c r="G180" s="9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 x14ac:dyDescent="0.2">
      <c r="A181" s="24"/>
      <c r="B181" s="25" t="s">
        <v>23</v>
      </c>
      <c r="C181" s="26" t="s">
        <v>47</v>
      </c>
      <c r="D181" s="28"/>
      <c r="E181" s="8"/>
      <c r="F181" s="9"/>
      <c r="G181" s="9">
        <v>100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 x14ac:dyDescent="0.2">
      <c r="A182" s="24"/>
      <c r="B182" s="25" t="s">
        <v>25</v>
      </c>
      <c r="C182" s="26" t="s">
        <v>26</v>
      </c>
      <c r="D182" s="28"/>
      <c r="E182" s="8"/>
      <c r="F182" s="9"/>
      <c r="G182" s="9">
        <v>16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 x14ac:dyDescent="0.2">
      <c r="A183" s="24" t="s">
        <v>46</v>
      </c>
      <c r="B183" s="25" t="s">
        <v>23</v>
      </c>
      <c r="C183" s="26" t="s">
        <v>28</v>
      </c>
      <c r="D183" s="28"/>
      <c r="E183" s="8">
        <v>2.3199999999999998</v>
      </c>
      <c r="F183" s="9"/>
      <c r="G183" s="9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 x14ac:dyDescent="0.2">
      <c r="A184" s="24" t="s">
        <v>45</v>
      </c>
      <c r="B184" s="25" t="s">
        <v>23</v>
      </c>
      <c r="C184" s="26" t="s">
        <v>28</v>
      </c>
      <c r="D184" s="28"/>
      <c r="E184" s="8">
        <v>4.6399999999999997</v>
      </c>
      <c r="F184" s="9"/>
      <c r="G184" s="9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 x14ac:dyDescent="0.2">
      <c r="A185" s="24" t="s">
        <v>44</v>
      </c>
      <c r="B185" s="25" t="s">
        <v>23</v>
      </c>
      <c r="C185" s="26" t="s">
        <v>43</v>
      </c>
      <c r="D185" s="28"/>
      <c r="E185" s="8">
        <v>2.3199999999999998</v>
      </c>
      <c r="F185" s="9"/>
      <c r="G185" s="9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 x14ac:dyDescent="0.2">
      <c r="A186" s="24"/>
      <c r="B186" s="25" t="s">
        <v>23</v>
      </c>
      <c r="C186" s="26" t="s">
        <v>39</v>
      </c>
      <c r="D186" s="28"/>
      <c r="E186" s="8">
        <v>117</v>
      </c>
      <c r="F186" s="9"/>
      <c r="G186" s="9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 x14ac:dyDescent="0.2">
      <c r="A187" s="24"/>
      <c r="B187" s="25" t="s">
        <v>25</v>
      </c>
      <c r="C187" s="26" t="s">
        <v>26</v>
      </c>
      <c r="D187" s="28"/>
      <c r="E187" s="8">
        <v>18.72</v>
      </c>
      <c r="F187" s="9"/>
      <c r="G187" s="9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 x14ac:dyDescent="0.2">
      <c r="A188" s="24"/>
      <c r="B188" s="25" t="s">
        <v>19</v>
      </c>
      <c r="C188" s="26" t="s">
        <v>20</v>
      </c>
      <c r="D188" s="28"/>
      <c r="E188" s="8"/>
      <c r="F188" s="9">
        <v>-17.95</v>
      </c>
      <c r="G188" s="9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 x14ac:dyDescent="0.2">
      <c r="A189" s="24"/>
      <c r="B189" s="25" t="s">
        <v>21</v>
      </c>
      <c r="C189" s="26" t="s">
        <v>22</v>
      </c>
      <c r="D189" s="28"/>
      <c r="E189" s="8"/>
      <c r="F189" s="9">
        <v>17.95</v>
      </c>
      <c r="G189" s="9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 x14ac:dyDescent="0.2">
      <c r="A190" s="24"/>
      <c r="B190" s="25" t="s">
        <v>23</v>
      </c>
      <c r="C190" s="26" t="s">
        <v>42</v>
      </c>
      <c r="D190" s="28"/>
      <c r="E190" s="8"/>
      <c r="F190" s="9">
        <v>1000</v>
      </c>
      <c r="G190" s="9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 x14ac:dyDescent="0.2">
      <c r="A191" s="24"/>
      <c r="B191" s="25" t="s">
        <v>25</v>
      </c>
      <c r="C191" s="26" t="s">
        <v>26</v>
      </c>
      <c r="D191" s="28"/>
      <c r="E191" s="8"/>
      <c r="F191" s="9">
        <v>160</v>
      </c>
      <c r="G191" s="9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3.5" thickBot="1" x14ac:dyDescent="0.25">
      <c r="A192" s="32"/>
      <c r="B192" s="33"/>
      <c r="C192" s="40"/>
      <c r="D192" s="5" t="s">
        <v>31</v>
      </c>
      <c r="E192" s="10">
        <f>SUM(E34:E191)</f>
        <v>4877887.1700000009</v>
      </c>
      <c r="F192" s="10">
        <f>SUM(F34:F191)</f>
        <v>1523433.89</v>
      </c>
      <c r="G192" s="10">
        <f>SUM(G34:G191)</f>
        <v>116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4:7" ht="12" thickTop="1" x14ac:dyDescent="0.2"/>
    <row r="194" spans="4:7" ht="13.5" thickBot="1" x14ac:dyDescent="0.25">
      <c r="D194" s="5" t="s">
        <v>32</v>
      </c>
      <c r="E194" s="10">
        <f>+E9+E29-E192</f>
        <v>1952036.5399999991</v>
      </c>
      <c r="F194" s="10">
        <f>+F9+F29-F192</f>
        <v>10055.330000000075</v>
      </c>
      <c r="G194" s="10">
        <f>+G9+G29-G192</f>
        <v>1708.06</v>
      </c>
    </row>
    <row r="195" spans="4:7" ht="12" thickTop="1" x14ac:dyDescent="0.2"/>
  </sheetData>
  <mergeCells count="4">
    <mergeCell ref="C2:F2"/>
    <mergeCell ref="C3:F3"/>
    <mergeCell ref="B10:D10"/>
    <mergeCell ref="B32:D32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zoomScale="130" zoomScaleNormal="130" workbookViewId="0">
      <pane ySplit="9" topLeftCell="A10" activePane="bottomLeft" state="frozen"/>
      <selection activeCell="B1" sqref="B1"/>
      <selection pane="bottomLeft" activeCell="C146" sqref="C146"/>
    </sheetView>
  </sheetViews>
  <sheetFormatPr baseColWidth="10" defaultRowHeight="11.25" x14ac:dyDescent="0.2"/>
  <cols>
    <col min="1" max="2" width="11.42578125" style="1"/>
    <col min="3" max="3" width="23.28515625" style="1" customWidth="1"/>
    <col min="4" max="4" width="29.7109375" style="1" customWidth="1"/>
    <col min="5" max="5" width="13.7109375" style="1" customWidth="1"/>
    <col min="6" max="6" width="12.28515625" style="1" bestFit="1" customWidth="1"/>
    <col min="7" max="7" width="12.7109375" style="1" bestFit="1" customWidth="1"/>
    <col min="8" max="16384" width="11.42578125" style="1"/>
  </cols>
  <sheetData>
    <row r="1" spans="1:20" x14ac:dyDescent="0.2">
      <c r="E1" s="11"/>
    </row>
    <row r="2" spans="1:20" x14ac:dyDescent="0.2">
      <c r="C2" s="43" t="s">
        <v>0</v>
      </c>
      <c r="D2" s="43"/>
      <c r="E2" s="43"/>
      <c r="F2" s="43"/>
    </row>
    <row r="3" spans="1:20" x14ac:dyDescent="0.2">
      <c r="C3" s="43" t="s">
        <v>33</v>
      </c>
      <c r="D3" s="43"/>
      <c r="E3" s="43"/>
      <c r="F3" s="43"/>
    </row>
    <row r="4" spans="1:20" x14ac:dyDescent="0.2">
      <c r="C4" s="40" t="s">
        <v>1</v>
      </c>
      <c r="D4" s="40"/>
      <c r="E4" s="12" t="s">
        <v>225</v>
      </c>
    </row>
    <row r="5" spans="1:20" x14ac:dyDescent="0.2">
      <c r="C5" s="40"/>
      <c r="D5" s="40"/>
      <c r="E5" s="40"/>
      <c r="F5" s="40"/>
    </row>
    <row r="6" spans="1:20" x14ac:dyDescent="0.2">
      <c r="E6" s="52" t="s">
        <v>2</v>
      </c>
      <c r="F6" s="42" t="s">
        <v>3</v>
      </c>
      <c r="G6" s="13" t="s">
        <v>4</v>
      </c>
    </row>
    <row r="7" spans="1:20" ht="18" x14ac:dyDescent="0.2">
      <c r="E7" s="14" t="s">
        <v>5</v>
      </c>
      <c r="F7" s="51" t="s">
        <v>6</v>
      </c>
      <c r="G7" s="15" t="s">
        <v>7</v>
      </c>
    </row>
    <row r="8" spans="1:20" ht="12.75" x14ac:dyDescent="0.2">
      <c r="E8" s="16" t="s">
        <v>8</v>
      </c>
      <c r="F8" s="17">
        <v>65503363401</v>
      </c>
      <c r="G8" s="18" t="s">
        <v>8</v>
      </c>
    </row>
    <row r="9" spans="1:20" ht="12.75" x14ac:dyDescent="0.2">
      <c r="D9" s="2" t="s">
        <v>9</v>
      </c>
      <c r="E9" s="3">
        <v>1952036.54</v>
      </c>
      <c r="F9" s="3">
        <v>10055.33</v>
      </c>
      <c r="G9" s="3">
        <v>1708.06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 x14ac:dyDescent="0.2">
      <c r="A10" s="5"/>
      <c r="B10" s="44" t="s">
        <v>10</v>
      </c>
      <c r="C10" s="45"/>
      <c r="D10" s="45"/>
      <c r="E10" s="19"/>
      <c r="F10" s="20"/>
      <c r="G10" s="3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 x14ac:dyDescent="0.2">
      <c r="A11" s="21" t="s">
        <v>11</v>
      </c>
      <c r="B11" s="22" t="s">
        <v>12</v>
      </c>
      <c r="C11" s="22" t="s">
        <v>13</v>
      </c>
      <c r="D11" s="23"/>
      <c r="E11" s="30"/>
      <c r="F11" s="31"/>
      <c r="G11" s="31"/>
    </row>
    <row r="12" spans="1:20" ht="12.75" x14ac:dyDescent="0.2">
      <c r="A12" s="24">
        <v>42105</v>
      </c>
      <c r="B12" s="25" t="s">
        <v>15</v>
      </c>
      <c r="C12" s="26" t="s">
        <v>216</v>
      </c>
      <c r="D12" s="37"/>
      <c r="E12" s="9"/>
      <c r="F12" s="9">
        <v>23000</v>
      </c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 x14ac:dyDescent="0.2">
      <c r="A13" s="24">
        <v>42166</v>
      </c>
      <c r="B13" s="25" t="s">
        <v>15</v>
      </c>
      <c r="C13" s="26" t="s">
        <v>214</v>
      </c>
      <c r="D13" s="37"/>
      <c r="E13" s="9"/>
      <c r="F13" s="9">
        <v>7000</v>
      </c>
      <c r="G13" s="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 x14ac:dyDescent="0.2">
      <c r="A14" s="24">
        <v>42288</v>
      </c>
      <c r="B14" s="25" t="s">
        <v>15</v>
      </c>
      <c r="C14" s="26" t="s">
        <v>212</v>
      </c>
      <c r="D14" s="27"/>
      <c r="E14" s="9"/>
      <c r="F14" s="9">
        <v>5000</v>
      </c>
      <c r="G14" s="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 x14ac:dyDescent="0.2">
      <c r="A15" s="24" t="s">
        <v>210</v>
      </c>
      <c r="B15" s="25" t="s">
        <v>224</v>
      </c>
      <c r="C15" s="26" t="s">
        <v>223</v>
      </c>
      <c r="D15" s="27"/>
      <c r="E15" s="9">
        <v>678823.69</v>
      </c>
      <c r="F15" s="9"/>
      <c r="G15" s="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 x14ac:dyDescent="0.2">
      <c r="A16" s="24"/>
      <c r="B16" s="25" t="s">
        <v>15</v>
      </c>
      <c r="C16" s="26" t="s">
        <v>209</v>
      </c>
      <c r="D16" s="37"/>
      <c r="E16" s="9"/>
      <c r="F16" s="9">
        <v>310000</v>
      </c>
      <c r="G16" s="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 x14ac:dyDescent="0.2">
      <c r="A17" s="24"/>
      <c r="B17" s="25" t="s">
        <v>15</v>
      </c>
      <c r="C17" s="26" t="s">
        <v>208</v>
      </c>
      <c r="D17" s="28"/>
      <c r="E17" s="9"/>
      <c r="F17" s="9">
        <v>10000</v>
      </c>
      <c r="G17" s="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 x14ac:dyDescent="0.2">
      <c r="A18" s="24" t="s">
        <v>199</v>
      </c>
      <c r="B18" s="25" t="s">
        <v>15</v>
      </c>
      <c r="C18" s="26" t="s">
        <v>198</v>
      </c>
      <c r="D18" s="28"/>
      <c r="E18" s="9"/>
      <c r="F18" s="9">
        <v>297000</v>
      </c>
      <c r="G18" s="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 x14ac:dyDescent="0.2">
      <c r="A19" s="24" t="s">
        <v>184</v>
      </c>
      <c r="B19" s="25" t="s">
        <v>15</v>
      </c>
      <c r="C19" s="26" t="s">
        <v>183</v>
      </c>
      <c r="D19" s="28"/>
      <c r="E19" s="9"/>
      <c r="F19" s="9">
        <v>7000</v>
      </c>
      <c r="G19" s="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 x14ac:dyDescent="0.2">
      <c r="A20" s="24" t="s">
        <v>180</v>
      </c>
      <c r="B20" s="25" t="s">
        <v>15</v>
      </c>
      <c r="C20" s="26" t="s">
        <v>179</v>
      </c>
      <c r="D20" s="28"/>
      <c r="E20" s="9"/>
      <c r="F20" s="9">
        <v>25000</v>
      </c>
      <c r="G20" s="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 x14ac:dyDescent="0.2">
      <c r="A21" s="24" t="s">
        <v>175</v>
      </c>
      <c r="B21" s="25">
        <v>147</v>
      </c>
      <c r="C21" s="28" t="s">
        <v>14</v>
      </c>
      <c r="D21" s="39"/>
      <c r="E21" s="9">
        <v>519</v>
      </c>
      <c r="F21" s="9"/>
      <c r="G21" s="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 x14ac:dyDescent="0.2">
      <c r="A22" s="24"/>
      <c r="B22" s="25">
        <v>148</v>
      </c>
      <c r="C22" s="28" t="s">
        <v>14</v>
      </c>
      <c r="D22" s="39"/>
      <c r="E22" s="9">
        <v>519</v>
      </c>
      <c r="F22" s="9"/>
      <c r="G22" s="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 x14ac:dyDescent="0.2">
      <c r="A23" s="24"/>
      <c r="B23" s="25" t="s">
        <v>222</v>
      </c>
      <c r="C23" s="28" t="s">
        <v>221</v>
      </c>
      <c r="D23" s="39"/>
      <c r="E23" s="9">
        <v>18000</v>
      </c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 x14ac:dyDescent="0.2">
      <c r="A24" s="24"/>
      <c r="B24" s="25" t="s">
        <v>15</v>
      </c>
      <c r="C24" s="26" t="s">
        <v>174</v>
      </c>
      <c r="D24" s="28"/>
      <c r="E24" s="9"/>
      <c r="F24" s="9">
        <v>11000</v>
      </c>
      <c r="G24" s="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 x14ac:dyDescent="0.2">
      <c r="A25" s="24" t="s">
        <v>172</v>
      </c>
      <c r="B25" s="25" t="s">
        <v>220</v>
      </c>
      <c r="C25" s="28" t="s">
        <v>219</v>
      </c>
      <c r="D25" s="39"/>
      <c r="E25" s="9">
        <v>1259471.29</v>
      </c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 x14ac:dyDescent="0.2">
      <c r="A26" s="24"/>
      <c r="B26" s="25" t="s">
        <v>15</v>
      </c>
      <c r="C26" s="26" t="s">
        <v>171</v>
      </c>
      <c r="D26" s="28"/>
      <c r="E26" s="9"/>
      <c r="F26" s="9">
        <v>6000</v>
      </c>
      <c r="G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 x14ac:dyDescent="0.2">
      <c r="A27" s="24" t="s">
        <v>168</v>
      </c>
      <c r="B27" s="25"/>
      <c r="C27" s="28" t="s">
        <v>218</v>
      </c>
      <c r="D27" s="39"/>
      <c r="E27" s="9">
        <v>823.48</v>
      </c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 x14ac:dyDescent="0.2">
      <c r="A28" s="24"/>
      <c r="B28" s="25" t="s">
        <v>15</v>
      </c>
      <c r="C28" s="26" t="s">
        <v>167</v>
      </c>
      <c r="D28" s="28"/>
      <c r="E28" s="9"/>
      <c r="F28" s="9">
        <v>315000</v>
      </c>
      <c r="G28" s="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 x14ac:dyDescent="0.2">
      <c r="A29" s="24"/>
      <c r="B29" s="25" t="s">
        <v>15</v>
      </c>
      <c r="C29" s="26" t="s">
        <v>163</v>
      </c>
      <c r="D29" s="28"/>
      <c r="E29" s="9"/>
      <c r="F29" s="9">
        <v>4000</v>
      </c>
      <c r="G29" s="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 x14ac:dyDescent="0.2">
      <c r="A30" s="24" t="s">
        <v>158</v>
      </c>
      <c r="B30" s="25" t="s">
        <v>15</v>
      </c>
      <c r="C30" s="26" t="s">
        <v>156</v>
      </c>
      <c r="D30" s="28"/>
      <c r="E30" s="9"/>
      <c r="F30" s="9">
        <v>2600</v>
      </c>
      <c r="G30" s="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 x14ac:dyDescent="0.2">
      <c r="A31" s="24" t="s">
        <v>158</v>
      </c>
      <c r="B31" s="25" t="s">
        <v>25</v>
      </c>
      <c r="C31" s="26" t="s">
        <v>34</v>
      </c>
      <c r="D31" s="28"/>
      <c r="E31" s="9">
        <v>3104.15</v>
      </c>
      <c r="F31" s="9"/>
      <c r="G31" s="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5" thickBot="1" x14ac:dyDescent="0.25">
      <c r="A32" s="32"/>
      <c r="B32" s="33"/>
      <c r="C32" s="40"/>
      <c r="D32" s="12" t="s">
        <v>35</v>
      </c>
      <c r="E32" s="6">
        <f>SUM(E12:E31)</f>
        <v>1961260.6099999999</v>
      </c>
      <c r="F32" s="10">
        <f>SUM(F12:F30)</f>
        <v>1022600</v>
      </c>
      <c r="G32" s="10">
        <f>SUM(G12:G30)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4.25" thickTop="1" thickBot="1" x14ac:dyDescent="0.25">
      <c r="A33" s="32"/>
      <c r="B33" s="33"/>
      <c r="C33" s="40"/>
      <c r="D33" s="41" t="s">
        <v>16</v>
      </c>
      <c r="E33" s="6">
        <f>+E9+E32</f>
        <v>3913297.15</v>
      </c>
      <c r="F33" s="6">
        <f>+F9+F32</f>
        <v>1032655.33</v>
      </c>
      <c r="G33" s="6">
        <f>+G9+G32</f>
        <v>1708.06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3.5" thickTop="1" x14ac:dyDescent="0.2">
      <c r="A34" s="32"/>
      <c r="B34" s="33"/>
      <c r="C34" s="40"/>
      <c r="D34" s="41"/>
      <c r="E34" s="7"/>
      <c r="F34" s="7"/>
      <c r="G34" s="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 x14ac:dyDescent="0.2">
      <c r="A35" s="34"/>
      <c r="B35" s="44" t="s">
        <v>17</v>
      </c>
      <c r="C35" s="44"/>
      <c r="D35" s="44"/>
      <c r="E35" s="35"/>
      <c r="F35" s="35"/>
      <c r="G35" s="3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 x14ac:dyDescent="0.2">
      <c r="A36" s="36" t="s">
        <v>11</v>
      </c>
      <c r="B36" s="36" t="s">
        <v>36</v>
      </c>
      <c r="C36" s="36" t="s">
        <v>18</v>
      </c>
      <c r="D36" s="21" t="s">
        <v>13</v>
      </c>
      <c r="E36" s="30"/>
      <c r="F36" s="31"/>
      <c r="G36" s="31"/>
    </row>
    <row r="37" spans="1:20" ht="12.75" x14ac:dyDescent="0.2">
      <c r="A37" s="24">
        <v>42074</v>
      </c>
      <c r="B37" s="25" t="s">
        <v>15</v>
      </c>
      <c r="C37" s="26" t="s">
        <v>217</v>
      </c>
      <c r="D37" s="37"/>
      <c r="E37" s="9"/>
      <c r="F37" s="9">
        <v>6744.44</v>
      </c>
      <c r="G37" s="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 x14ac:dyDescent="0.2">
      <c r="A38" s="24"/>
      <c r="B38" s="25" t="s">
        <v>23</v>
      </c>
      <c r="C38" s="26" t="s">
        <v>28</v>
      </c>
      <c r="D38" s="37"/>
      <c r="E38" s="9">
        <v>8.1199999999999992</v>
      </c>
      <c r="F38" s="9"/>
      <c r="G38" s="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 x14ac:dyDescent="0.2">
      <c r="A39" s="24">
        <v>42105</v>
      </c>
      <c r="B39" s="25" t="s">
        <v>15</v>
      </c>
      <c r="C39" s="26" t="s">
        <v>216</v>
      </c>
      <c r="D39" s="37"/>
      <c r="E39" s="9">
        <v>23000</v>
      </c>
      <c r="F39" s="9"/>
      <c r="G39" s="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 x14ac:dyDescent="0.2">
      <c r="A40" s="24"/>
      <c r="B40" s="25" t="s">
        <v>23</v>
      </c>
      <c r="C40" s="26" t="s">
        <v>27</v>
      </c>
      <c r="D40" s="37"/>
      <c r="E40" s="9">
        <v>8.1199999999999992</v>
      </c>
      <c r="F40" s="9"/>
      <c r="G40" s="9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 x14ac:dyDescent="0.2">
      <c r="A41" s="24"/>
      <c r="B41" s="25" t="s">
        <v>15</v>
      </c>
      <c r="C41" s="26" t="s">
        <v>215</v>
      </c>
      <c r="D41" s="37"/>
      <c r="E41" s="9"/>
      <c r="F41" s="9">
        <v>22044.76</v>
      </c>
      <c r="G41" s="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 x14ac:dyDescent="0.2">
      <c r="A42" s="24"/>
      <c r="B42" s="25" t="s">
        <v>23</v>
      </c>
      <c r="C42" s="26" t="s">
        <v>28</v>
      </c>
      <c r="D42" s="37"/>
      <c r="E42" s="9">
        <v>2.3199999999999998</v>
      </c>
      <c r="F42" s="9"/>
      <c r="G42" s="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 x14ac:dyDescent="0.2">
      <c r="A43" s="24">
        <v>42135</v>
      </c>
      <c r="B43" s="25" t="s">
        <v>23</v>
      </c>
      <c r="C43" s="26" t="s">
        <v>28</v>
      </c>
      <c r="D43" s="37"/>
      <c r="E43" s="9">
        <v>2.3199999999999998</v>
      </c>
      <c r="F43" s="9"/>
      <c r="G43" s="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 x14ac:dyDescent="0.2">
      <c r="A44" s="24">
        <v>42166</v>
      </c>
      <c r="B44" s="25" t="s">
        <v>15</v>
      </c>
      <c r="C44" s="26" t="s">
        <v>214</v>
      </c>
      <c r="D44" s="37"/>
      <c r="E44" s="9">
        <v>7000</v>
      </c>
      <c r="F44" s="9"/>
      <c r="G44" s="9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 x14ac:dyDescent="0.2">
      <c r="A45" s="24"/>
      <c r="B45" s="25" t="s">
        <v>23</v>
      </c>
      <c r="C45" s="26" t="s">
        <v>27</v>
      </c>
      <c r="D45" s="37"/>
      <c r="E45" s="9">
        <v>8.1199999999999992</v>
      </c>
      <c r="F45" s="9"/>
      <c r="G45" s="9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 x14ac:dyDescent="0.2">
      <c r="A46" s="24"/>
      <c r="B46" s="25" t="s">
        <v>15</v>
      </c>
      <c r="C46" s="26" t="s">
        <v>213</v>
      </c>
      <c r="D46" s="37"/>
      <c r="E46" s="9"/>
      <c r="F46" s="9">
        <v>6623.87</v>
      </c>
      <c r="G46" s="9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 x14ac:dyDescent="0.2">
      <c r="A47" s="24"/>
      <c r="B47" s="25" t="s">
        <v>23</v>
      </c>
      <c r="C47" s="26" t="s">
        <v>28</v>
      </c>
      <c r="D47" s="37"/>
      <c r="E47" s="9">
        <v>2.3199999999999998</v>
      </c>
      <c r="F47" s="9"/>
      <c r="G47" s="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 x14ac:dyDescent="0.2">
      <c r="A48" s="24">
        <v>42258</v>
      </c>
      <c r="B48" s="25" t="s">
        <v>23</v>
      </c>
      <c r="C48" s="26" t="s">
        <v>28</v>
      </c>
      <c r="D48" s="37"/>
      <c r="E48" s="9">
        <v>2.3199999999999998</v>
      </c>
      <c r="F48" s="9"/>
      <c r="G48" s="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 x14ac:dyDescent="0.2">
      <c r="A49" s="24">
        <v>42288</v>
      </c>
      <c r="B49" s="25" t="s">
        <v>15</v>
      </c>
      <c r="C49" s="26" t="s">
        <v>212</v>
      </c>
      <c r="D49" s="37"/>
      <c r="E49" s="9">
        <v>5000</v>
      </c>
      <c r="F49" s="9"/>
      <c r="G49" s="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 x14ac:dyDescent="0.2">
      <c r="A50" s="24"/>
      <c r="B50" s="25" t="s">
        <v>23</v>
      </c>
      <c r="C50" s="26" t="s">
        <v>27</v>
      </c>
      <c r="D50" s="37"/>
      <c r="E50" s="9">
        <v>8.1199999999999992</v>
      </c>
      <c r="F50" s="9"/>
      <c r="G50" s="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 x14ac:dyDescent="0.2">
      <c r="A51" s="24"/>
      <c r="B51" s="25" t="s">
        <v>15</v>
      </c>
      <c r="C51" s="26" t="s">
        <v>211</v>
      </c>
      <c r="D51" s="37"/>
      <c r="E51" s="9"/>
      <c r="F51" s="9">
        <v>5000</v>
      </c>
      <c r="G51" s="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 x14ac:dyDescent="0.2">
      <c r="A52" s="24"/>
      <c r="B52" s="25" t="s">
        <v>23</v>
      </c>
      <c r="C52" s="26" t="s">
        <v>28</v>
      </c>
      <c r="D52" s="37"/>
      <c r="E52" s="9">
        <v>2.3199999999999998</v>
      </c>
      <c r="F52" s="9"/>
      <c r="G52" s="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 x14ac:dyDescent="0.2">
      <c r="A53" s="24">
        <v>42319</v>
      </c>
      <c r="B53" s="25" t="s">
        <v>23</v>
      </c>
      <c r="C53" s="26" t="s">
        <v>28</v>
      </c>
      <c r="D53" s="37"/>
      <c r="E53" s="9">
        <v>2.3199999999999998</v>
      </c>
      <c r="F53" s="9"/>
      <c r="G53" s="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 x14ac:dyDescent="0.2">
      <c r="A54" s="24">
        <v>42349</v>
      </c>
      <c r="B54" s="25" t="s">
        <v>23</v>
      </c>
      <c r="C54" s="26" t="s">
        <v>28</v>
      </c>
      <c r="D54" s="37"/>
      <c r="E54" s="9">
        <v>2.3199999999999998</v>
      </c>
      <c r="F54" s="9"/>
      <c r="G54" s="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 x14ac:dyDescent="0.2">
      <c r="A55" s="24" t="s">
        <v>210</v>
      </c>
      <c r="B55" s="25" t="s">
        <v>15</v>
      </c>
      <c r="C55" s="26" t="s">
        <v>209</v>
      </c>
      <c r="D55" s="37"/>
      <c r="E55" s="9">
        <v>310000</v>
      </c>
      <c r="F55" s="9"/>
      <c r="G55" s="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 x14ac:dyDescent="0.2">
      <c r="A56" s="24"/>
      <c r="B56" s="25" t="s">
        <v>23</v>
      </c>
      <c r="C56" s="26" t="s">
        <v>27</v>
      </c>
      <c r="D56" s="37"/>
      <c r="E56" s="9">
        <v>8.1199999999999992</v>
      </c>
      <c r="F56" s="50"/>
      <c r="G56" s="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 x14ac:dyDescent="0.2">
      <c r="A57" s="24"/>
      <c r="B57" s="25" t="s">
        <v>15</v>
      </c>
      <c r="C57" s="26" t="s">
        <v>208</v>
      </c>
      <c r="D57" s="28"/>
      <c r="E57" s="8">
        <v>10000</v>
      </c>
      <c r="F57" s="9"/>
      <c r="G57" s="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 x14ac:dyDescent="0.2">
      <c r="A58" s="24"/>
      <c r="B58" s="25" t="s">
        <v>23</v>
      </c>
      <c r="C58" s="26" t="s">
        <v>27</v>
      </c>
      <c r="D58" s="28"/>
      <c r="E58" s="8">
        <v>8.1199999999999992</v>
      </c>
      <c r="F58" s="9"/>
      <c r="G58" s="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 x14ac:dyDescent="0.2">
      <c r="A59" s="24"/>
      <c r="B59" s="25" t="s">
        <v>15</v>
      </c>
      <c r="C59" s="26" t="s">
        <v>207</v>
      </c>
      <c r="D59" s="28"/>
      <c r="E59" s="8"/>
      <c r="F59" s="9">
        <v>275458</v>
      </c>
      <c r="G59" s="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x14ac:dyDescent="0.2">
      <c r="A60" s="24"/>
      <c r="B60" s="25" t="s">
        <v>15</v>
      </c>
      <c r="C60" s="26" t="s">
        <v>206</v>
      </c>
      <c r="D60" s="28"/>
      <c r="E60" s="8"/>
      <c r="F60" s="9">
        <v>24587</v>
      </c>
      <c r="G60" s="9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 x14ac:dyDescent="0.2">
      <c r="A61" s="24"/>
      <c r="B61" s="25" t="s">
        <v>15</v>
      </c>
      <c r="C61" s="26" t="s">
        <v>205</v>
      </c>
      <c r="D61" s="28"/>
      <c r="E61" s="8"/>
      <c r="F61" s="9">
        <v>6956.52</v>
      </c>
      <c r="G61" s="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x14ac:dyDescent="0.2">
      <c r="A62" s="24"/>
      <c r="B62" s="25" t="s">
        <v>15</v>
      </c>
      <c r="C62" s="26" t="s">
        <v>204</v>
      </c>
      <c r="D62" s="28"/>
      <c r="E62" s="8">
        <v>10346.459999999999</v>
      </c>
      <c r="F62" s="9"/>
      <c r="G62" s="9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 x14ac:dyDescent="0.2">
      <c r="A63" s="24"/>
      <c r="B63" s="25" t="s">
        <v>23</v>
      </c>
      <c r="C63" s="26" t="s">
        <v>27</v>
      </c>
      <c r="D63" s="28"/>
      <c r="E63" s="8">
        <v>8.1199999999999992</v>
      </c>
      <c r="F63" s="9"/>
      <c r="G63" s="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 x14ac:dyDescent="0.2">
      <c r="A64" s="24"/>
      <c r="B64" s="25" t="s">
        <v>15</v>
      </c>
      <c r="C64" s="26" t="s">
        <v>203</v>
      </c>
      <c r="D64" s="28"/>
      <c r="E64" s="8">
        <v>23702.52</v>
      </c>
      <c r="F64" s="9"/>
      <c r="G64" s="9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 x14ac:dyDescent="0.2">
      <c r="A65" s="24"/>
      <c r="B65" s="25" t="s">
        <v>23</v>
      </c>
      <c r="C65" s="26" t="s">
        <v>27</v>
      </c>
      <c r="D65" s="28"/>
      <c r="E65" s="8">
        <v>8.1199999999999992</v>
      </c>
      <c r="F65" s="9"/>
      <c r="G65" s="9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 x14ac:dyDescent="0.2">
      <c r="A66" s="24"/>
      <c r="B66" s="25" t="s">
        <v>15</v>
      </c>
      <c r="C66" s="26" t="s">
        <v>202</v>
      </c>
      <c r="D66" s="28"/>
      <c r="E66" s="8"/>
      <c r="F66" s="9">
        <v>10000</v>
      </c>
      <c r="G66" s="9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 x14ac:dyDescent="0.2">
      <c r="A67" s="24"/>
      <c r="B67" s="25" t="s">
        <v>15</v>
      </c>
      <c r="C67" s="26" t="s">
        <v>201</v>
      </c>
      <c r="D67" s="28"/>
      <c r="E67" s="8">
        <v>2900</v>
      </c>
      <c r="F67" s="9"/>
      <c r="G67" s="9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 x14ac:dyDescent="0.2">
      <c r="A68" s="24"/>
      <c r="B68" s="25" t="s">
        <v>23</v>
      </c>
      <c r="C68" s="26" t="s">
        <v>27</v>
      </c>
      <c r="D68" s="28"/>
      <c r="E68" s="8">
        <v>8.1199999999999992</v>
      </c>
      <c r="F68" s="9"/>
      <c r="G68" s="9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 x14ac:dyDescent="0.2">
      <c r="A69" s="24"/>
      <c r="B69" s="25" t="s">
        <v>15</v>
      </c>
      <c r="C69" s="26" t="s">
        <v>200</v>
      </c>
      <c r="D69" s="28"/>
      <c r="E69" s="8">
        <v>200</v>
      </c>
      <c r="F69" s="9"/>
      <c r="G69" s="9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 x14ac:dyDescent="0.2">
      <c r="A70" s="24"/>
      <c r="B70" s="25" t="s">
        <v>23</v>
      </c>
      <c r="C70" s="26" t="s">
        <v>27</v>
      </c>
      <c r="D70" s="28"/>
      <c r="E70" s="8">
        <v>8.1199999999999992</v>
      </c>
      <c r="F70" s="9"/>
      <c r="G70" s="9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 x14ac:dyDescent="0.2">
      <c r="A71" s="24"/>
      <c r="B71" s="25" t="s">
        <v>23</v>
      </c>
      <c r="C71" s="26" t="s">
        <v>28</v>
      </c>
      <c r="D71" s="28"/>
      <c r="E71" s="8">
        <v>3.48</v>
      </c>
      <c r="F71" s="9"/>
      <c r="G71" s="9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 x14ac:dyDescent="0.2">
      <c r="A72" s="24" t="s">
        <v>199</v>
      </c>
      <c r="B72" s="25" t="s">
        <v>15</v>
      </c>
      <c r="C72" s="26" t="s">
        <v>198</v>
      </c>
      <c r="D72" s="28"/>
      <c r="E72" s="8">
        <v>297000</v>
      </c>
      <c r="F72" s="9"/>
      <c r="G72" s="9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 x14ac:dyDescent="0.2">
      <c r="A73" s="24"/>
      <c r="B73" s="25" t="s">
        <v>23</v>
      </c>
      <c r="C73" s="26" t="s">
        <v>27</v>
      </c>
      <c r="D73" s="28"/>
      <c r="E73" s="8">
        <v>8.1199999999999992</v>
      </c>
      <c r="F73" s="9"/>
      <c r="G73" s="9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x14ac:dyDescent="0.2">
      <c r="A74" s="24"/>
      <c r="B74" s="25" t="s">
        <v>15</v>
      </c>
      <c r="C74" s="26" t="s">
        <v>197</v>
      </c>
      <c r="D74" s="28"/>
      <c r="E74" s="8">
        <v>2650</v>
      </c>
      <c r="F74" s="9"/>
      <c r="G74" s="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 x14ac:dyDescent="0.2">
      <c r="A75" s="24"/>
      <c r="B75" s="25" t="s">
        <v>23</v>
      </c>
      <c r="C75" s="26" t="s">
        <v>27</v>
      </c>
      <c r="D75" s="28"/>
      <c r="E75" s="8">
        <v>8.1199999999999992</v>
      </c>
      <c r="F75" s="9"/>
      <c r="G75" s="9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 x14ac:dyDescent="0.2">
      <c r="A76" s="24"/>
      <c r="B76" s="25" t="s">
        <v>15</v>
      </c>
      <c r="C76" s="26" t="s">
        <v>196</v>
      </c>
      <c r="D76" s="28"/>
      <c r="E76" s="8">
        <v>2302.71</v>
      </c>
      <c r="F76" s="9"/>
      <c r="G76" s="9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 x14ac:dyDescent="0.2">
      <c r="A77" s="24"/>
      <c r="B77" s="25" t="s">
        <v>23</v>
      </c>
      <c r="C77" s="26" t="s">
        <v>27</v>
      </c>
      <c r="D77" s="28"/>
      <c r="E77" s="8">
        <v>8.1199999999999992</v>
      </c>
      <c r="F77" s="9"/>
      <c r="G77" s="9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 x14ac:dyDescent="0.2">
      <c r="A78" s="24"/>
      <c r="B78" s="25" t="s">
        <v>15</v>
      </c>
      <c r="C78" s="26" t="s">
        <v>195</v>
      </c>
      <c r="D78" s="28"/>
      <c r="E78" s="8">
        <v>36234.69</v>
      </c>
      <c r="F78" s="9"/>
      <c r="G78" s="9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 x14ac:dyDescent="0.2">
      <c r="A79" s="24"/>
      <c r="B79" s="25" t="s">
        <v>23</v>
      </c>
      <c r="C79" s="26" t="s">
        <v>27</v>
      </c>
      <c r="D79" s="28"/>
      <c r="E79" s="8">
        <v>8.1199999999999992</v>
      </c>
      <c r="F79" s="9"/>
      <c r="G79" s="9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 x14ac:dyDescent="0.2">
      <c r="A80" s="24"/>
      <c r="B80" s="25" t="s">
        <v>15</v>
      </c>
      <c r="C80" s="26" t="s">
        <v>194</v>
      </c>
      <c r="D80" s="28"/>
      <c r="E80" s="8">
        <v>136870</v>
      </c>
      <c r="F80" s="9"/>
      <c r="G80" s="9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 x14ac:dyDescent="0.2">
      <c r="A81" s="24"/>
      <c r="B81" s="25" t="s">
        <v>15</v>
      </c>
      <c r="C81" s="26" t="s">
        <v>193</v>
      </c>
      <c r="D81" s="28"/>
      <c r="E81" s="8"/>
      <c r="F81" s="9">
        <v>76852.98</v>
      </c>
      <c r="G81" s="9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 x14ac:dyDescent="0.2">
      <c r="A82" s="24"/>
      <c r="B82" s="25" t="s">
        <v>15</v>
      </c>
      <c r="C82" s="26" t="s">
        <v>192</v>
      </c>
      <c r="D82" s="28"/>
      <c r="E82" s="8"/>
      <c r="F82" s="9">
        <v>144733.54999999999</v>
      </c>
      <c r="G82" s="9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 x14ac:dyDescent="0.2">
      <c r="A83" s="24"/>
      <c r="B83" s="25" t="s">
        <v>15</v>
      </c>
      <c r="C83" s="26" t="s">
        <v>191</v>
      </c>
      <c r="D83" s="28"/>
      <c r="E83" s="8"/>
      <c r="F83" s="9">
        <v>27273.59</v>
      </c>
      <c r="G83" s="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 x14ac:dyDescent="0.2">
      <c r="A84" s="24"/>
      <c r="B84" s="25" t="s">
        <v>15</v>
      </c>
      <c r="C84" s="26" t="s">
        <v>190</v>
      </c>
      <c r="D84" s="28"/>
      <c r="E84" s="8"/>
      <c r="F84" s="9">
        <v>48785</v>
      </c>
      <c r="G84" s="9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 x14ac:dyDescent="0.2">
      <c r="A85" s="24"/>
      <c r="B85" s="25" t="s">
        <v>15</v>
      </c>
      <c r="C85" s="26" t="s">
        <v>189</v>
      </c>
      <c r="D85" s="28"/>
      <c r="E85" s="8">
        <v>3000</v>
      </c>
      <c r="F85" s="9"/>
      <c r="G85" s="9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 x14ac:dyDescent="0.2">
      <c r="A86" s="24"/>
      <c r="B86" s="25" t="s">
        <v>23</v>
      </c>
      <c r="C86" s="26" t="s">
        <v>27</v>
      </c>
      <c r="D86" s="28"/>
      <c r="E86" s="8">
        <v>8.1199999999999992</v>
      </c>
      <c r="F86" s="9"/>
      <c r="G86" s="9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75" x14ac:dyDescent="0.2">
      <c r="A87" s="24"/>
      <c r="B87" s="25" t="s">
        <v>23</v>
      </c>
      <c r="C87" s="26" t="s">
        <v>28</v>
      </c>
      <c r="D87" s="28"/>
      <c r="E87" s="8">
        <v>4.6399999999999997</v>
      </c>
      <c r="F87" s="9"/>
      <c r="G87" s="9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75" x14ac:dyDescent="0.2">
      <c r="A88" s="24" t="s">
        <v>188</v>
      </c>
      <c r="B88" s="25" t="s">
        <v>15</v>
      </c>
      <c r="C88" s="26" t="s">
        <v>187</v>
      </c>
      <c r="D88" s="28"/>
      <c r="E88" s="8">
        <v>6539.85</v>
      </c>
      <c r="F88" s="9"/>
      <c r="G88" s="9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 x14ac:dyDescent="0.2">
      <c r="A89" s="24"/>
      <c r="B89" s="25" t="s">
        <v>23</v>
      </c>
      <c r="C89" s="26" t="s">
        <v>27</v>
      </c>
      <c r="D89" s="28"/>
      <c r="E89" s="8">
        <v>8.1199999999999992</v>
      </c>
      <c r="F89" s="9"/>
      <c r="G89" s="9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 x14ac:dyDescent="0.2">
      <c r="A90" s="24"/>
      <c r="B90" s="25" t="s">
        <v>23</v>
      </c>
      <c r="C90" s="26" t="s">
        <v>28</v>
      </c>
      <c r="D90" s="28"/>
      <c r="E90" s="8">
        <v>2.3199999999999998</v>
      </c>
      <c r="F90" s="9"/>
      <c r="G90" s="9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75" x14ac:dyDescent="0.2">
      <c r="A91" s="24" t="s">
        <v>186</v>
      </c>
      <c r="B91" s="25" t="s">
        <v>15</v>
      </c>
      <c r="C91" s="26" t="s">
        <v>185</v>
      </c>
      <c r="D91" s="28"/>
      <c r="E91" s="8">
        <v>5000</v>
      </c>
      <c r="F91" s="9"/>
      <c r="G91" s="9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75" x14ac:dyDescent="0.2">
      <c r="A92" s="24"/>
      <c r="B92" s="25" t="s">
        <v>23</v>
      </c>
      <c r="C92" s="26" t="s">
        <v>27</v>
      </c>
      <c r="D92" s="28"/>
      <c r="E92" s="8">
        <v>8.1199999999999992</v>
      </c>
      <c r="F92" s="9"/>
      <c r="G92" s="9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75" x14ac:dyDescent="0.2">
      <c r="A93" s="24"/>
      <c r="B93" s="25" t="s">
        <v>23</v>
      </c>
      <c r="C93" s="26" t="s">
        <v>28</v>
      </c>
      <c r="D93" s="28"/>
      <c r="E93" s="8">
        <v>5.8</v>
      </c>
      <c r="F93" s="9"/>
      <c r="G93" s="9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75" x14ac:dyDescent="0.2">
      <c r="A94" s="24" t="s">
        <v>184</v>
      </c>
      <c r="B94" s="25" t="s">
        <v>15</v>
      </c>
      <c r="C94" s="26" t="s">
        <v>183</v>
      </c>
      <c r="D94" s="28"/>
      <c r="E94" s="8">
        <v>7000</v>
      </c>
      <c r="F94" s="9"/>
      <c r="G94" s="9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 x14ac:dyDescent="0.2">
      <c r="A95" s="24"/>
      <c r="B95" s="25" t="s">
        <v>23</v>
      </c>
      <c r="C95" s="26" t="s">
        <v>27</v>
      </c>
      <c r="D95" s="28"/>
      <c r="E95" s="8">
        <v>8.1199999999999992</v>
      </c>
      <c r="F95" s="9"/>
      <c r="G95" s="9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 x14ac:dyDescent="0.2">
      <c r="A96" s="24"/>
      <c r="B96" s="25" t="s">
        <v>15</v>
      </c>
      <c r="C96" s="26" t="s">
        <v>182</v>
      </c>
      <c r="D96" s="28"/>
      <c r="E96" s="8"/>
      <c r="F96" s="9">
        <v>6664.81</v>
      </c>
      <c r="G96" s="9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.75" x14ac:dyDescent="0.2">
      <c r="A97" s="24"/>
      <c r="B97" s="25" t="s">
        <v>15</v>
      </c>
      <c r="C97" s="26" t="s">
        <v>181</v>
      </c>
      <c r="D97" s="28"/>
      <c r="E97" s="8">
        <v>5934.6</v>
      </c>
      <c r="F97" s="9"/>
      <c r="G97" s="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 x14ac:dyDescent="0.2">
      <c r="A98" s="24"/>
      <c r="B98" s="25" t="s">
        <v>23</v>
      </c>
      <c r="C98" s="26" t="s">
        <v>27</v>
      </c>
      <c r="D98" s="28"/>
      <c r="E98" s="8">
        <v>8.1199999999999992</v>
      </c>
      <c r="F98" s="9"/>
      <c r="G98" s="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.75" x14ac:dyDescent="0.2">
      <c r="A99" s="24"/>
      <c r="B99" s="25" t="s">
        <v>23</v>
      </c>
      <c r="C99" s="26" t="s">
        <v>28</v>
      </c>
      <c r="D99" s="28"/>
      <c r="E99" s="8">
        <v>2.3199999999999998</v>
      </c>
      <c r="F99" s="9"/>
      <c r="G99" s="9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 x14ac:dyDescent="0.2">
      <c r="A100" s="24" t="s">
        <v>180</v>
      </c>
      <c r="B100" s="25" t="s">
        <v>15</v>
      </c>
      <c r="C100" s="26" t="s">
        <v>179</v>
      </c>
      <c r="D100" s="28"/>
      <c r="E100" s="8">
        <v>25000</v>
      </c>
      <c r="F100" s="9"/>
      <c r="G100" s="9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 x14ac:dyDescent="0.2">
      <c r="A101" s="24"/>
      <c r="B101" s="25" t="s">
        <v>23</v>
      </c>
      <c r="C101" s="26" t="s">
        <v>27</v>
      </c>
      <c r="D101" s="28"/>
      <c r="E101" s="8">
        <v>8.1199999999999992</v>
      </c>
      <c r="F101" s="9"/>
      <c r="G101" s="9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 x14ac:dyDescent="0.2">
      <c r="A102" s="24"/>
      <c r="B102" s="25" t="s">
        <v>23</v>
      </c>
      <c r="C102" s="26" t="s">
        <v>28</v>
      </c>
      <c r="D102" s="28"/>
      <c r="E102" s="8">
        <v>2.3199999999999998</v>
      </c>
      <c r="F102" s="9"/>
      <c r="G102" s="9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.75" x14ac:dyDescent="0.2">
      <c r="A103" s="24" t="s">
        <v>178</v>
      </c>
      <c r="B103" s="25" t="s">
        <v>15</v>
      </c>
      <c r="C103" s="26" t="s">
        <v>177</v>
      </c>
      <c r="D103" s="28"/>
      <c r="E103" s="8"/>
      <c r="F103" s="9">
        <v>6033</v>
      </c>
      <c r="G103" s="9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 x14ac:dyDescent="0.2">
      <c r="A104" s="24"/>
      <c r="B104" s="25" t="s">
        <v>15</v>
      </c>
      <c r="C104" s="26" t="s">
        <v>176</v>
      </c>
      <c r="D104" s="28"/>
      <c r="E104" s="8"/>
      <c r="F104" s="9">
        <v>18661.810000000001</v>
      </c>
      <c r="G104" s="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 x14ac:dyDescent="0.2">
      <c r="A105" s="24"/>
      <c r="B105" s="25" t="s">
        <v>23</v>
      </c>
      <c r="C105" s="26" t="s">
        <v>28</v>
      </c>
      <c r="D105" s="28"/>
      <c r="E105" s="8">
        <v>2.3199999999999998</v>
      </c>
      <c r="F105" s="9"/>
      <c r="G105" s="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.75" x14ac:dyDescent="0.2">
      <c r="A106" s="24" t="s">
        <v>175</v>
      </c>
      <c r="B106" s="25" t="s">
        <v>15</v>
      </c>
      <c r="C106" s="26" t="s">
        <v>174</v>
      </c>
      <c r="D106" s="28"/>
      <c r="E106" s="8">
        <v>11000</v>
      </c>
      <c r="F106" s="9"/>
      <c r="G106" s="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 x14ac:dyDescent="0.2">
      <c r="A107" s="24"/>
      <c r="B107" s="25" t="s">
        <v>23</v>
      </c>
      <c r="C107" s="26" t="s">
        <v>27</v>
      </c>
      <c r="D107" s="28"/>
      <c r="E107" s="8">
        <v>8.1199999999999992</v>
      </c>
      <c r="F107" s="9"/>
      <c r="G107" s="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 x14ac:dyDescent="0.2">
      <c r="A108" s="24"/>
      <c r="B108" s="25" t="s">
        <v>15</v>
      </c>
      <c r="C108" s="26" t="s">
        <v>173</v>
      </c>
      <c r="D108" s="28"/>
      <c r="E108" s="8"/>
      <c r="F108" s="9">
        <v>11603.3</v>
      </c>
      <c r="G108" s="9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 x14ac:dyDescent="0.2">
      <c r="A109" s="24"/>
      <c r="B109" s="25" t="s">
        <v>23</v>
      </c>
      <c r="C109" s="26" t="s">
        <v>28</v>
      </c>
      <c r="D109" s="28"/>
      <c r="E109" s="8">
        <v>4.6399999999999997</v>
      </c>
      <c r="F109" s="9"/>
      <c r="G109" s="9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.75" x14ac:dyDescent="0.2">
      <c r="A110" s="24" t="s">
        <v>172</v>
      </c>
      <c r="B110" s="25" t="s">
        <v>15</v>
      </c>
      <c r="C110" s="26" t="s">
        <v>171</v>
      </c>
      <c r="D110" s="28"/>
      <c r="E110" s="8">
        <v>6000</v>
      </c>
      <c r="F110" s="9"/>
      <c r="G110" s="9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.75" x14ac:dyDescent="0.2">
      <c r="A111" s="24"/>
      <c r="B111" s="25" t="s">
        <v>23</v>
      </c>
      <c r="C111" s="26" t="s">
        <v>27</v>
      </c>
      <c r="D111" s="28"/>
      <c r="E111" s="8">
        <v>8.1199999999999992</v>
      </c>
      <c r="F111" s="9"/>
      <c r="G111" s="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2.75" x14ac:dyDescent="0.2">
      <c r="A112" s="24"/>
      <c r="B112" s="25" t="s">
        <v>15</v>
      </c>
      <c r="C112" s="26" t="s">
        <v>170</v>
      </c>
      <c r="D112" s="28"/>
      <c r="E112" s="8"/>
      <c r="F112" s="9">
        <v>6083.68</v>
      </c>
      <c r="G112" s="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.75" x14ac:dyDescent="0.2">
      <c r="A113" s="24"/>
      <c r="B113" s="25" t="s">
        <v>15</v>
      </c>
      <c r="C113" s="26" t="s">
        <v>169</v>
      </c>
      <c r="D113" s="28"/>
      <c r="E113" s="8"/>
      <c r="F113" s="9">
        <v>1200</v>
      </c>
      <c r="G113" s="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2.75" x14ac:dyDescent="0.2">
      <c r="A114" s="24"/>
      <c r="B114" s="25" t="s">
        <v>23</v>
      </c>
      <c r="C114" s="26" t="s">
        <v>28</v>
      </c>
      <c r="D114" s="28"/>
      <c r="E114" s="8">
        <v>2.3199999999999998</v>
      </c>
      <c r="F114" s="9"/>
      <c r="G114" s="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.75" x14ac:dyDescent="0.2">
      <c r="A115" s="24" t="s">
        <v>168</v>
      </c>
      <c r="B115" s="25" t="s">
        <v>15</v>
      </c>
      <c r="C115" s="26" t="s">
        <v>167</v>
      </c>
      <c r="D115" s="28"/>
      <c r="E115" s="8">
        <v>315000</v>
      </c>
      <c r="F115" s="9"/>
      <c r="G115" s="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.75" x14ac:dyDescent="0.2">
      <c r="A116" s="24"/>
      <c r="B116" s="25" t="s">
        <v>23</v>
      </c>
      <c r="C116" s="26" t="s">
        <v>27</v>
      </c>
      <c r="D116" s="28"/>
      <c r="E116" s="8">
        <v>8.1199999999999992</v>
      </c>
      <c r="F116" s="9"/>
      <c r="G116" s="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.75" x14ac:dyDescent="0.2">
      <c r="A117" s="24"/>
      <c r="B117" s="25" t="s">
        <v>15</v>
      </c>
      <c r="C117" s="26" t="s">
        <v>166</v>
      </c>
      <c r="D117" s="28"/>
      <c r="E117" s="8">
        <v>30006.1</v>
      </c>
      <c r="F117" s="9"/>
      <c r="G117" s="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2.75" x14ac:dyDescent="0.2">
      <c r="A118" s="24"/>
      <c r="B118" s="25" t="s">
        <v>23</v>
      </c>
      <c r="C118" s="26" t="s">
        <v>27</v>
      </c>
      <c r="D118" s="28"/>
      <c r="E118" s="8">
        <v>8.1199999999999992</v>
      </c>
      <c r="F118" s="9"/>
      <c r="G118" s="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.75" x14ac:dyDescent="0.2">
      <c r="A119" s="24"/>
      <c r="B119" s="25" t="s">
        <v>15</v>
      </c>
      <c r="C119" s="26" t="s">
        <v>165</v>
      </c>
      <c r="D119" s="28"/>
      <c r="E119" s="8"/>
      <c r="F119" s="9">
        <v>307609.03000000003</v>
      </c>
      <c r="G119" s="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2.75" x14ac:dyDescent="0.2">
      <c r="A120" s="24"/>
      <c r="B120" s="25" t="s">
        <v>15</v>
      </c>
      <c r="C120" s="26" t="s">
        <v>164</v>
      </c>
      <c r="D120" s="28"/>
      <c r="E120" s="8"/>
      <c r="F120" s="9">
        <v>6945.1</v>
      </c>
      <c r="G120" s="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.75" x14ac:dyDescent="0.2">
      <c r="A121" s="24"/>
      <c r="B121" s="25" t="s">
        <v>15</v>
      </c>
      <c r="C121" s="26" t="s">
        <v>163</v>
      </c>
      <c r="D121" s="28"/>
      <c r="E121" s="8">
        <v>4000</v>
      </c>
      <c r="F121" s="9"/>
      <c r="G121" s="9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.75" x14ac:dyDescent="0.2">
      <c r="A122" s="24"/>
      <c r="B122" s="25" t="s">
        <v>23</v>
      </c>
      <c r="C122" s="26" t="s">
        <v>27</v>
      </c>
      <c r="D122" s="28"/>
      <c r="E122" s="8">
        <v>8.1199999999999992</v>
      </c>
      <c r="F122" s="9"/>
      <c r="G122" s="9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.75" x14ac:dyDescent="0.2">
      <c r="A123" s="24"/>
      <c r="B123" s="25" t="s">
        <v>15</v>
      </c>
      <c r="C123" s="26" t="s">
        <v>162</v>
      </c>
      <c r="D123" s="28"/>
      <c r="E123" s="8"/>
      <c r="F123" s="9">
        <v>3500</v>
      </c>
      <c r="G123" s="9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 x14ac:dyDescent="0.2">
      <c r="A124" s="24"/>
      <c r="B124" s="25" t="s">
        <v>15</v>
      </c>
      <c r="C124" s="26" t="s">
        <v>161</v>
      </c>
      <c r="D124" s="28"/>
      <c r="E124" s="8">
        <v>276986.42</v>
      </c>
      <c r="F124" s="9"/>
      <c r="G124" s="9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 x14ac:dyDescent="0.2">
      <c r="A125" s="24"/>
      <c r="B125" s="25" t="s">
        <v>23</v>
      </c>
      <c r="C125" s="26" t="s">
        <v>27</v>
      </c>
      <c r="D125" s="28"/>
      <c r="E125" s="8">
        <v>8.1199999999999992</v>
      </c>
      <c r="F125" s="9"/>
      <c r="G125" s="9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.75" x14ac:dyDescent="0.2">
      <c r="A126" s="24"/>
      <c r="B126" s="25" t="s">
        <v>15</v>
      </c>
      <c r="C126" s="26" t="s">
        <v>160</v>
      </c>
      <c r="D126" s="28"/>
      <c r="E126" s="8">
        <v>391391.54</v>
      </c>
      <c r="F126" s="9"/>
      <c r="G126" s="9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.75" x14ac:dyDescent="0.2">
      <c r="A127" s="24"/>
      <c r="B127" s="25" t="s">
        <v>23</v>
      </c>
      <c r="C127" s="26" t="s">
        <v>27</v>
      </c>
      <c r="D127" s="28"/>
      <c r="E127" s="8">
        <v>8.1199999999999992</v>
      </c>
      <c r="F127" s="9"/>
      <c r="G127" s="9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 x14ac:dyDescent="0.2">
      <c r="A128" s="24"/>
      <c r="B128" s="25" t="s">
        <v>15</v>
      </c>
      <c r="C128" s="26" t="s">
        <v>159</v>
      </c>
      <c r="D128" s="28"/>
      <c r="E128" s="8">
        <v>591093.32999999996</v>
      </c>
      <c r="F128" s="9"/>
      <c r="G128" s="9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.75" x14ac:dyDescent="0.2">
      <c r="A129" s="24"/>
      <c r="B129" s="25" t="s">
        <v>23</v>
      </c>
      <c r="C129" s="26" t="s">
        <v>27</v>
      </c>
      <c r="D129" s="28"/>
      <c r="E129" s="8">
        <v>8.1199999999999992</v>
      </c>
      <c r="F129" s="9"/>
      <c r="G129" s="9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75" x14ac:dyDescent="0.2">
      <c r="A130" s="24"/>
      <c r="B130" s="25" t="s">
        <v>23</v>
      </c>
      <c r="C130" s="26" t="s">
        <v>28</v>
      </c>
      <c r="D130" s="28"/>
      <c r="E130" s="8">
        <v>6.96</v>
      </c>
      <c r="F130" s="9"/>
      <c r="G130" s="9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.75" x14ac:dyDescent="0.2">
      <c r="A131" s="24" t="s">
        <v>158</v>
      </c>
      <c r="B131" s="25" t="s">
        <v>15</v>
      </c>
      <c r="C131" s="26" t="s">
        <v>157</v>
      </c>
      <c r="D131" s="28"/>
      <c r="E131" s="8">
        <v>2056.6799999999998</v>
      </c>
      <c r="F131" s="9"/>
      <c r="G131" s="9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.75" x14ac:dyDescent="0.2">
      <c r="A132" s="24"/>
      <c r="B132" s="25" t="s">
        <v>23</v>
      </c>
      <c r="C132" s="26" t="s">
        <v>27</v>
      </c>
      <c r="D132" s="28"/>
      <c r="E132" s="8">
        <v>8.1199999999999992</v>
      </c>
      <c r="F132" s="9"/>
      <c r="G132" s="9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.75" x14ac:dyDescent="0.2">
      <c r="A133" s="24"/>
      <c r="B133" s="25" t="s">
        <v>15</v>
      </c>
      <c r="C133" s="26" t="s">
        <v>156</v>
      </c>
      <c r="D133" s="28"/>
      <c r="E133" s="8">
        <v>2600</v>
      </c>
      <c r="F133" s="9"/>
      <c r="G133" s="9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.75" x14ac:dyDescent="0.2">
      <c r="A134" s="24"/>
      <c r="B134" s="25" t="s">
        <v>23</v>
      </c>
      <c r="C134" s="26" t="s">
        <v>27</v>
      </c>
      <c r="D134" s="28"/>
      <c r="E134" s="8">
        <v>8.1199999999999992</v>
      </c>
      <c r="F134" s="9"/>
      <c r="G134" s="9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.75" x14ac:dyDescent="0.2">
      <c r="A135" s="24"/>
      <c r="B135" s="25" t="s">
        <v>23</v>
      </c>
      <c r="C135" s="26" t="s">
        <v>155</v>
      </c>
      <c r="D135" s="28"/>
      <c r="E135" s="8">
        <v>4062.32</v>
      </c>
      <c r="F135" s="9"/>
      <c r="G135" s="9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.75" x14ac:dyDescent="0.2">
      <c r="A136" s="24"/>
      <c r="B136" s="25" t="s">
        <v>19</v>
      </c>
      <c r="C136" s="26" t="s">
        <v>20</v>
      </c>
      <c r="D136" s="28"/>
      <c r="E136" s="8"/>
      <c r="F136" s="9">
        <v>-0.31</v>
      </c>
      <c r="G136" s="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.75" x14ac:dyDescent="0.2">
      <c r="A137" s="24"/>
      <c r="B137" s="25" t="s">
        <v>154</v>
      </c>
      <c r="C137" s="26" t="s">
        <v>22</v>
      </c>
      <c r="D137" s="28"/>
      <c r="E137" s="8"/>
      <c r="F137" s="9">
        <v>0.31</v>
      </c>
      <c r="G137" s="9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.75" x14ac:dyDescent="0.2">
      <c r="A138" s="24"/>
      <c r="B138" s="25" t="s">
        <v>23</v>
      </c>
      <c r="C138" s="26" t="s">
        <v>24</v>
      </c>
      <c r="D138" s="28"/>
      <c r="E138" s="8"/>
      <c r="F138" s="9">
        <v>1000</v>
      </c>
      <c r="G138" s="9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.75" x14ac:dyDescent="0.2">
      <c r="A139" s="24"/>
      <c r="B139" s="25" t="s">
        <v>25</v>
      </c>
      <c r="C139" s="26" t="s">
        <v>26</v>
      </c>
      <c r="D139" s="28"/>
      <c r="E139" s="8"/>
      <c r="F139" s="9">
        <v>160</v>
      </c>
      <c r="G139" s="9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3.5" thickBot="1" x14ac:dyDescent="0.25">
      <c r="A140" s="32"/>
      <c r="B140" s="33"/>
      <c r="C140" s="40"/>
      <c r="D140" s="5" t="s">
        <v>31</v>
      </c>
      <c r="E140" s="10">
        <f>SUM(E37:E139)</f>
        <v>2554174.1800000006</v>
      </c>
      <c r="F140" s="10">
        <f>SUM(F37:F139)</f>
        <v>1024520.4400000002</v>
      </c>
      <c r="G140" s="10">
        <f>SUM(G37:G139)</f>
        <v>0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" thickTop="1" x14ac:dyDescent="0.2"/>
    <row r="142" spans="1:20" ht="13.5" thickBot="1" x14ac:dyDescent="0.25">
      <c r="D142" s="5" t="s">
        <v>32</v>
      </c>
      <c r="E142" s="10">
        <f>+E9+E32-E140</f>
        <v>1359122.9699999993</v>
      </c>
      <c r="F142" s="10">
        <f>+F9+F32-F140</f>
        <v>8134.8899999997811</v>
      </c>
      <c r="G142" s="10">
        <f>+G9+G32-G140</f>
        <v>1708.06</v>
      </c>
    </row>
    <row r="143" spans="1:20" ht="12" thickTop="1" x14ac:dyDescent="0.2"/>
  </sheetData>
  <mergeCells count="4">
    <mergeCell ref="C2:F2"/>
    <mergeCell ref="C3:F3"/>
    <mergeCell ref="B10:D10"/>
    <mergeCell ref="B35:D35"/>
  </mergeCells>
  <pageMargins left="0.7" right="0.7" top="0.6" bottom="0.7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4"/>
  <sheetViews>
    <sheetView zoomScale="130" zoomScaleNormal="130" workbookViewId="0">
      <pane ySplit="9" topLeftCell="A10" activePane="bottomLeft" state="frozen"/>
      <selection activeCell="B1" sqref="B1"/>
      <selection pane="bottomLeft" activeCell="D203" sqref="D203"/>
    </sheetView>
  </sheetViews>
  <sheetFormatPr baseColWidth="10" defaultRowHeight="11.25" x14ac:dyDescent="0.2"/>
  <cols>
    <col min="1" max="2" width="11.42578125" style="1"/>
    <col min="3" max="3" width="23.28515625" style="1" customWidth="1"/>
    <col min="4" max="4" width="29.7109375" style="1" customWidth="1"/>
    <col min="5" max="5" width="13.7109375" style="1" customWidth="1"/>
    <col min="6" max="6" width="12.28515625" style="1" bestFit="1" customWidth="1"/>
    <col min="7" max="7" width="12.28515625" style="1" customWidth="1"/>
    <col min="8" max="8" width="12.7109375" style="1" bestFit="1" customWidth="1"/>
    <col min="9" max="16384" width="11.42578125" style="1"/>
  </cols>
  <sheetData>
    <row r="1" spans="1:21" x14ac:dyDescent="0.2">
      <c r="E1" s="11"/>
    </row>
    <row r="2" spans="1:21" x14ac:dyDescent="0.2">
      <c r="C2" s="43" t="s">
        <v>0</v>
      </c>
      <c r="D2" s="43"/>
      <c r="E2" s="43"/>
      <c r="F2" s="43"/>
      <c r="G2" s="40"/>
    </row>
    <row r="3" spans="1:21" x14ac:dyDescent="0.2">
      <c r="C3" s="43" t="s">
        <v>33</v>
      </c>
      <c r="D3" s="43"/>
      <c r="E3" s="43"/>
      <c r="F3" s="43"/>
      <c r="G3" s="40"/>
    </row>
    <row r="4" spans="1:21" x14ac:dyDescent="0.2">
      <c r="C4" s="40" t="s">
        <v>1</v>
      </c>
      <c r="D4" s="40"/>
      <c r="E4" s="12" t="s">
        <v>348</v>
      </c>
    </row>
    <row r="5" spans="1:21" x14ac:dyDescent="0.2">
      <c r="C5" s="40"/>
      <c r="D5" s="40"/>
      <c r="E5" s="40"/>
      <c r="F5" s="40"/>
      <c r="G5" s="40"/>
    </row>
    <row r="6" spans="1:21" x14ac:dyDescent="0.2">
      <c r="E6" s="52" t="s">
        <v>2</v>
      </c>
      <c r="F6" s="46" t="s">
        <v>3</v>
      </c>
      <c r="G6" s="47"/>
      <c r="H6" s="13" t="s">
        <v>4</v>
      </c>
    </row>
    <row r="7" spans="1:21" ht="18" x14ac:dyDescent="0.2">
      <c r="E7" s="14" t="s">
        <v>5</v>
      </c>
      <c r="F7" s="48" t="s">
        <v>6</v>
      </c>
      <c r="G7" s="49"/>
      <c r="H7" s="15" t="s">
        <v>7</v>
      </c>
    </row>
    <row r="8" spans="1:21" ht="12.75" x14ac:dyDescent="0.2">
      <c r="E8" s="16" t="s">
        <v>8</v>
      </c>
      <c r="F8" s="17">
        <v>65503363401</v>
      </c>
      <c r="G8" s="17">
        <v>65505361441</v>
      </c>
      <c r="H8" s="18" t="s">
        <v>8</v>
      </c>
    </row>
    <row r="9" spans="1:21" ht="12.75" x14ac:dyDescent="0.2">
      <c r="D9" s="2" t="s">
        <v>9</v>
      </c>
      <c r="E9" s="3">
        <v>1359122.97</v>
      </c>
      <c r="F9" s="3">
        <v>8134.89</v>
      </c>
      <c r="G9" s="3">
        <v>0</v>
      </c>
      <c r="H9" s="3">
        <v>1708.06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 x14ac:dyDescent="0.2">
      <c r="A10" s="5"/>
      <c r="B10" s="44" t="s">
        <v>10</v>
      </c>
      <c r="C10" s="45"/>
      <c r="D10" s="45"/>
      <c r="E10" s="19"/>
      <c r="F10" s="20"/>
      <c r="G10" s="19"/>
      <c r="H10" s="3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2.75" x14ac:dyDescent="0.2">
      <c r="A11" s="21" t="s">
        <v>11</v>
      </c>
      <c r="B11" s="22" t="s">
        <v>12</v>
      </c>
      <c r="C11" s="22" t="s">
        <v>13</v>
      </c>
      <c r="D11" s="23"/>
      <c r="E11" s="30"/>
      <c r="F11" s="31"/>
      <c r="G11" s="31"/>
      <c r="H11" s="31"/>
    </row>
    <row r="12" spans="1:21" ht="12.75" x14ac:dyDescent="0.2">
      <c r="A12" s="24">
        <v>42106</v>
      </c>
      <c r="B12" s="25" t="s">
        <v>15</v>
      </c>
      <c r="C12" s="26" t="s">
        <v>330</v>
      </c>
      <c r="D12" s="37"/>
      <c r="E12" s="9"/>
      <c r="F12" s="9">
        <v>5000</v>
      </c>
      <c r="G12" s="9"/>
      <c r="H12" s="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 x14ac:dyDescent="0.2">
      <c r="A13" s="24"/>
      <c r="B13" s="25" t="s">
        <v>15</v>
      </c>
      <c r="C13" s="26" t="s">
        <v>328</v>
      </c>
      <c r="D13" s="37"/>
      <c r="E13" s="9"/>
      <c r="F13" s="9">
        <v>307000</v>
      </c>
      <c r="G13" s="9"/>
      <c r="H13" s="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 x14ac:dyDescent="0.2">
      <c r="A14" s="24">
        <v>42197</v>
      </c>
      <c r="B14" s="25" t="s">
        <v>347</v>
      </c>
      <c r="C14" s="26" t="s">
        <v>346</v>
      </c>
      <c r="D14" s="27"/>
      <c r="E14" s="9">
        <v>107250</v>
      </c>
      <c r="F14" s="9"/>
      <c r="G14" s="9"/>
      <c r="H14" s="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 x14ac:dyDescent="0.2">
      <c r="A15" s="24">
        <v>42289</v>
      </c>
      <c r="B15" s="25" t="s">
        <v>15</v>
      </c>
      <c r="C15" s="26" t="s">
        <v>317</v>
      </c>
      <c r="D15" s="28"/>
      <c r="E15" s="9"/>
      <c r="F15" s="9">
        <v>26000</v>
      </c>
      <c r="G15" s="9"/>
      <c r="H15" s="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 x14ac:dyDescent="0.2">
      <c r="A16" s="24">
        <v>42320</v>
      </c>
      <c r="B16" s="25" t="s">
        <v>15</v>
      </c>
      <c r="C16" s="26" t="s">
        <v>311</v>
      </c>
      <c r="D16" s="28"/>
      <c r="E16" s="9"/>
      <c r="F16" s="9">
        <v>5000</v>
      </c>
      <c r="G16" s="9"/>
      <c r="H16" s="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 x14ac:dyDescent="0.2">
      <c r="A17" s="24" t="s">
        <v>310</v>
      </c>
      <c r="B17" s="25" t="s">
        <v>15</v>
      </c>
      <c r="C17" s="26" t="s">
        <v>309</v>
      </c>
      <c r="D17" s="28"/>
      <c r="E17" s="9"/>
      <c r="F17" s="9">
        <v>685000</v>
      </c>
      <c r="G17" s="9"/>
      <c r="H17" s="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 x14ac:dyDescent="0.2">
      <c r="A18" s="24" t="s">
        <v>307</v>
      </c>
      <c r="B18" s="25" t="s">
        <v>345</v>
      </c>
      <c r="C18" s="26" t="s">
        <v>344</v>
      </c>
      <c r="D18" s="27"/>
      <c r="E18" s="9">
        <v>677134.47</v>
      </c>
      <c r="F18" s="9"/>
      <c r="G18" s="9"/>
      <c r="H18" s="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 x14ac:dyDescent="0.2">
      <c r="A19" s="24" t="s">
        <v>343</v>
      </c>
      <c r="B19" s="25">
        <v>149</v>
      </c>
      <c r="C19" s="28" t="s">
        <v>342</v>
      </c>
      <c r="D19" s="29"/>
      <c r="E19" s="9">
        <v>400</v>
      </c>
      <c r="F19" s="9"/>
      <c r="G19" s="9"/>
      <c r="H19" s="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 x14ac:dyDescent="0.2">
      <c r="A20" s="24"/>
      <c r="B20" s="25" t="s">
        <v>15</v>
      </c>
      <c r="C20" s="26" t="s">
        <v>302</v>
      </c>
      <c r="D20" s="28"/>
      <c r="E20" s="9"/>
      <c r="F20" s="9">
        <v>60000</v>
      </c>
      <c r="G20" s="9"/>
      <c r="H20" s="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 x14ac:dyDescent="0.2">
      <c r="A21" s="24" t="s">
        <v>289</v>
      </c>
      <c r="B21" s="25" t="s">
        <v>341</v>
      </c>
      <c r="C21" s="28" t="s">
        <v>340</v>
      </c>
      <c r="D21" s="29"/>
      <c r="E21" s="9">
        <v>1259471.29</v>
      </c>
      <c r="F21" s="9"/>
      <c r="G21" s="9"/>
      <c r="H21" s="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 x14ac:dyDescent="0.2">
      <c r="A22" s="24"/>
      <c r="B22" s="25" t="s">
        <v>339</v>
      </c>
      <c r="C22" s="28" t="s">
        <v>338</v>
      </c>
      <c r="D22" s="29"/>
      <c r="E22" s="9"/>
      <c r="F22" s="9"/>
      <c r="G22" s="9">
        <v>4891501.12</v>
      </c>
      <c r="H22" s="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 x14ac:dyDescent="0.2">
      <c r="A23" s="24"/>
      <c r="B23" s="25" t="s">
        <v>15</v>
      </c>
      <c r="C23" s="26" t="s">
        <v>287</v>
      </c>
      <c r="D23" s="28"/>
      <c r="E23" s="9"/>
      <c r="F23" s="9">
        <v>20000</v>
      </c>
      <c r="G23" s="9"/>
      <c r="H23" s="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 x14ac:dyDescent="0.2">
      <c r="A24" s="24" t="s">
        <v>284</v>
      </c>
      <c r="B24" s="25" t="s">
        <v>337</v>
      </c>
      <c r="C24" s="28" t="s">
        <v>336</v>
      </c>
      <c r="D24" s="39"/>
      <c r="E24" s="9">
        <v>30000</v>
      </c>
      <c r="F24" s="9"/>
      <c r="G24" s="9"/>
      <c r="H24" s="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 x14ac:dyDescent="0.2">
      <c r="A25" s="24" t="s">
        <v>335</v>
      </c>
      <c r="B25" s="25" t="s">
        <v>15</v>
      </c>
      <c r="C25" s="26" t="s">
        <v>267</v>
      </c>
      <c r="D25" s="28"/>
      <c r="E25" s="9"/>
      <c r="F25" s="9">
        <v>682919.04</v>
      </c>
      <c r="G25" s="9"/>
      <c r="H25" s="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 x14ac:dyDescent="0.2">
      <c r="A26" s="24"/>
      <c r="B26" s="25" t="s">
        <v>15</v>
      </c>
      <c r="C26" s="26" t="s">
        <v>266</v>
      </c>
      <c r="D26" s="28"/>
      <c r="E26" s="9"/>
      <c r="F26" s="9">
        <v>13924.59</v>
      </c>
      <c r="G26" s="9"/>
      <c r="H26" s="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 x14ac:dyDescent="0.2">
      <c r="A27" s="24"/>
      <c r="B27" s="25" t="s">
        <v>15</v>
      </c>
      <c r="C27" s="26" t="s">
        <v>265</v>
      </c>
      <c r="D27" s="28"/>
      <c r="E27" s="9"/>
      <c r="F27" s="9">
        <v>427001.81</v>
      </c>
      <c r="G27" s="9"/>
      <c r="H27" s="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 x14ac:dyDescent="0.2">
      <c r="A28" s="24"/>
      <c r="B28" s="25" t="s">
        <v>15</v>
      </c>
      <c r="C28" s="26" t="s">
        <v>264</v>
      </c>
      <c r="D28" s="28"/>
      <c r="E28" s="9"/>
      <c r="F28" s="9">
        <v>159863.98000000001</v>
      </c>
      <c r="G28" s="9"/>
      <c r="H28" s="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3.5" thickBot="1" x14ac:dyDescent="0.25">
      <c r="A29" s="32"/>
      <c r="B29" s="33"/>
      <c r="C29" s="40"/>
      <c r="D29" s="12" t="s">
        <v>35</v>
      </c>
      <c r="E29" s="6">
        <f>SUM(E12:E28)</f>
        <v>2074255.76</v>
      </c>
      <c r="F29" s="10">
        <f>SUM(F12:F28)</f>
        <v>2391709.42</v>
      </c>
      <c r="G29" s="10">
        <f>SUM(G12:G28)</f>
        <v>4891501.12</v>
      </c>
      <c r="H29" s="10">
        <f>SUM(H12:H28)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4.25" thickTop="1" thickBot="1" x14ac:dyDescent="0.25">
      <c r="A30" s="32"/>
      <c r="B30" s="33"/>
      <c r="C30" s="40"/>
      <c r="D30" s="41" t="s">
        <v>16</v>
      </c>
      <c r="E30" s="6">
        <f>+E9+E29</f>
        <v>3433378.73</v>
      </c>
      <c r="F30" s="6">
        <f>+F9+F29</f>
        <v>2399844.31</v>
      </c>
      <c r="G30" s="6">
        <f>+G9+G29</f>
        <v>4891501.12</v>
      </c>
      <c r="H30" s="6">
        <f>+H9+H29</f>
        <v>1708.06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3.5" thickTop="1" x14ac:dyDescent="0.2">
      <c r="A31" s="32"/>
      <c r="B31" s="33"/>
      <c r="C31" s="40"/>
      <c r="D31" s="41"/>
      <c r="E31" s="7"/>
      <c r="F31" s="7"/>
      <c r="G31" s="7"/>
      <c r="H31" s="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 x14ac:dyDescent="0.2">
      <c r="A32" s="34"/>
      <c r="B32" s="44" t="s">
        <v>17</v>
      </c>
      <c r="C32" s="44"/>
      <c r="D32" s="44"/>
      <c r="E32" s="35"/>
      <c r="F32" s="35"/>
      <c r="G32" s="35"/>
      <c r="H32" s="3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 x14ac:dyDescent="0.2">
      <c r="A33" s="36" t="s">
        <v>11</v>
      </c>
      <c r="B33" s="36" t="s">
        <v>36</v>
      </c>
      <c r="C33" s="36" t="s">
        <v>18</v>
      </c>
      <c r="D33" s="21" t="s">
        <v>13</v>
      </c>
      <c r="E33" s="30"/>
      <c r="F33" s="31"/>
      <c r="G33" s="31"/>
      <c r="H33" s="31"/>
    </row>
    <row r="34" spans="1:21" ht="12.75" x14ac:dyDescent="0.2">
      <c r="A34" s="24">
        <v>42016</v>
      </c>
      <c r="B34" s="25" t="s">
        <v>15</v>
      </c>
      <c r="C34" s="26" t="s">
        <v>334</v>
      </c>
      <c r="D34" s="37"/>
      <c r="E34" s="9"/>
      <c r="F34" s="9">
        <v>2686.73</v>
      </c>
      <c r="G34" s="9"/>
      <c r="H34" s="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 x14ac:dyDescent="0.2">
      <c r="A35" s="24"/>
      <c r="B35" s="25" t="s">
        <v>15</v>
      </c>
      <c r="C35" s="26" t="s">
        <v>333</v>
      </c>
      <c r="D35" s="37"/>
      <c r="E35" s="9">
        <v>1779.44</v>
      </c>
      <c r="F35" s="9"/>
      <c r="G35" s="9"/>
      <c r="H35" s="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 x14ac:dyDescent="0.2">
      <c r="A36" s="24"/>
      <c r="B36" s="25" t="s">
        <v>23</v>
      </c>
      <c r="C36" s="26" t="s">
        <v>27</v>
      </c>
      <c r="D36" s="37"/>
      <c r="E36" s="9">
        <v>8.1199999999999992</v>
      </c>
      <c r="F36" s="9"/>
      <c r="G36" s="9"/>
      <c r="H36" s="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 x14ac:dyDescent="0.2">
      <c r="A37" s="24"/>
      <c r="B37" s="25" t="s">
        <v>23</v>
      </c>
      <c r="C37" s="26" t="s">
        <v>28</v>
      </c>
      <c r="D37" s="37"/>
      <c r="E37" s="9">
        <v>4.6399999999999997</v>
      </c>
      <c r="F37" s="9"/>
      <c r="G37" s="9"/>
      <c r="H37" s="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 x14ac:dyDescent="0.2">
      <c r="A38" s="24">
        <v>42047</v>
      </c>
      <c r="B38" s="25" t="s">
        <v>23</v>
      </c>
      <c r="C38" s="26" t="s">
        <v>28</v>
      </c>
      <c r="D38" s="37"/>
      <c r="E38" s="9">
        <v>2.3199999999999998</v>
      </c>
      <c r="F38" s="9"/>
      <c r="G38" s="9"/>
      <c r="H38" s="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 x14ac:dyDescent="0.2">
      <c r="A39" s="24">
        <v>42075</v>
      </c>
      <c r="B39" s="25" t="s">
        <v>23</v>
      </c>
      <c r="C39" s="26" t="s">
        <v>28</v>
      </c>
      <c r="D39" s="37"/>
      <c r="E39" s="9">
        <v>2.3199999999999998</v>
      </c>
      <c r="F39" s="9"/>
      <c r="G39" s="9"/>
      <c r="H39" s="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 x14ac:dyDescent="0.2">
      <c r="A40" s="24">
        <v>42106</v>
      </c>
      <c r="B40" s="25">
        <v>4397</v>
      </c>
      <c r="C40" s="26" t="s">
        <v>251</v>
      </c>
      <c r="D40" s="37" t="s">
        <v>252</v>
      </c>
      <c r="E40" s="9">
        <v>3463.95</v>
      </c>
      <c r="F40" s="9"/>
      <c r="G40" s="9"/>
      <c r="H40" s="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 x14ac:dyDescent="0.2">
      <c r="A41" s="24"/>
      <c r="B41" s="25">
        <v>4398</v>
      </c>
      <c r="C41" s="26" t="s">
        <v>324</v>
      </c>
      <c r="D41" s="37" t="s">
        <v>252</v>
      </c>
      <c r="E41" s="9">
        <v>10986.45</v>
      </c>
      <c r="F41" s="9"/>
      <c r="G41" s="9"/>
      <c r="H41" s="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 x14ac:dyDescent="0.2">
      <c r="A42" s="24"/>
      <c r="B42" s="25">
        <v>4399</v>
      </c>
      <c r="C42" s="26" t="s">
        <v>324</v>
      </c>
      <c r="D42" s="37" t="s">
        <v>332</v>
      </c>
      <c r="E42" s="9">
        <v>790</v>
      </c>
      <c r="F42" s="9"/>
      <c r="G42" s="9"/>
      <c r="H42" s="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 x14ac:dyDescent="0.2">
      <c r="A43" s="24"/>
      <c r="B43" s="25">
        <v>4400</v>
      </c>
      <c r="C43" s="26" t="s">
        <v>331</v>
      </c>
      <c r="D43" s="37" t="s">
        <v>252</v>
      </c>
      <c r="E43" s="9">
        <v>2518.48</v>
      </c>
      <c r="F43" s="9"/>
      <c r="G43" s="9"/>
      <c r="H43" s="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 x14ac:dyDescent="0.2">
      <c r="A44" s="24"/>
      <c r="B44" s="25" t="s">
        <v>15</v>
      </c>
      <c r="C44" s="26" t="s">
        <v>330</v>
      </c>
      <c r="D44" s="37"/>
      <c r="E44" s="9">
        <v>5000</v>
      </c>
      <c r="F44" s="9"/>
      <c r="G44" s="9"/>
      <c r="H44" s="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 x14ac:dyDescent="0.2">
      <c r="A45" s="24"/>
      <c r="B45" s="25" t="s">
        <v>23</v>
      </c>
      <c r="C45" s="26" t="s">
        <v>27</v>
      </c>
      <c r="D45" s="37"/>
      <c r="E45" s="9">
        <v>8.1199999999999992</v>
      </c>
      <c r="F45" s="9"/>
      <c r="G45" s="9"/>
      <c r="H45" s="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 x14ac:dyDescent="0.2">
      <c r="A46" s="24"/>
      <c r="B46" s="25" t="s">
        <v>15</v>
      </c>
      <c r="C46" s="26" t="s">
        <v>329</v>
      </c>
      <c r="D46" s="37"/>
      <c r="E46" s="9"/>
      <c r="F46" s="9">
        <v>6967.98</v>
      </c>
      <c r="G46" s="9"/>
      <c r="H46" s="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 x14ac:dyDescent="0.2">
      <c r="A47" s="24"/>
      <c r="B47" s="25" t="s">
        <v>15</v>
      </c>
      <c r="C47" s="26" t="s">
        <v>328</v>
      </c>
      <c r="D47" s="37"/>
      <c r="E47" s="9">
        <v>307000</v>
      </c>
      <c r="F47" s="9"/>
      <c r="G47" s="9"/>
      <c r="H47" s="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 x14ac:dyDescent="0.2">
      <c r="A48" s="24"/>
      <c r="B48" s="25" t="s">
        <v>23</v>
      </c>
      <c r="C48" s="26" t="s">
        <v>27</v>
      </c>
      <c r="D48" s="37"/>
      <c r="E48" s="9">
        <v>8.1199999999999992</v>
      </c>
      <c r="F48" s="9"/>
      <c r="G48" s="9"/>
      <c r="H48" s="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 x14ac:dyDescent="0.2">
      <c r="A49" s="24"/>
      <c r="B49" s="25" t="s">
        <v>15</v>
      </c>
      <c r="C49" s="26" t="s">
        <v>327</v>
      </c>
      <c r="D49" s="37"/>
      <c r="E49" s="9">
        <v>2923.34</v>
      </c>
      <c r="F49" s="9"/>
      <c r="G49" s="9"/>
      <c r="H49" s="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 x14ac:dyDescent="0.2">
      <c r="A50" s="24"/>
      <c r="B50" s="25" t="s">
        <v>23</v>
      </c>
      <c r="C50" s="26" t="s">
        <v>27</v>
      </c>
      <c r="D50" s="37"/>
      <c r="E50" s="9">
        <v>8.1199999999999992</v>
      </c>
      <c r="F50" s="9"/>
      <c r="G50" s="9"/>
      <c r="H50" s="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 x14ac:dyDescent="0.2">
      <c r="A51" s="24"/>
      <c r="B51" s="25" t="s">
        <v>15</v>
      </c>
      <c r="C51" s="26" t="s">
        <v>326</v>
      </c>
      <c r="D51" s="37"/>
      <c r="E51" s="9"/>
      <c r="F51" s="9">
        <v>306845.94</v>
      </c>
      <c r="G51" s="9"/>
      <c r="H51" s="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 x14ac:dyDescent="0.2">
      <c r="A52" s="24"/>
      <c r="B52" s="25" t="s">
        <v>23</v>
      </c>
      <c r="C52" s="26" t="s">
        <v>28</v>
      </c>
      <c r="D52" s="37"/>
      <c r="E52" s="9">
        <v>4.6399999999999997</v>
      </c>
      <c r="F52" s="9"/>
      <c r="G52" s="9"/>
      <c r="H52" s="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 x14ac:dyDescent="0.2">
      <c r="A53" s="24">
        <v>42197</v>
      </c>
      <c r="B53" s="25">
        <v>4401</v>
      </c>
      <c r="C53" s="26" t="s">
        <v>325</v>
      </c>
      <c r="D53" s="37" t="s">
        <v>252</v>
      </c>
      <c r="E53" s="9">
        <v>3744.52</v>
      </c>
      <c r="F53" s="9"/>
      <c r="G53" s="9"/>
      <c r="H53" s="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 x14ac:dyDescent="0.2">
      <c r="A54" s="24"/>
      <c r="B54" s="25" t="s">
        <v>23</v>
      </c>
      <c r="C54" s="26" t="s">
        <v>28</v>
      </c>
      <c r="D54" s="28"/>
      <c r="E54" s="8">
        <v>4.6399999999999997</v>
      </c>
      <c r="F54" s="9"/>
      <c r="G54" s="9"/>
      <c r="H54" s="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 x14ac:dyDescent="0.2">
      <c r="A55" s="24">
        <v>42228</v>
      </c>
      <c r="B55" s="25">
        <v>4402</v>
      </c>
      <c r="C55" s="26" t="s">
        <v>29</v>
      </c>
      <c r="D55" s="28" t="s">
        <v>30</v>
      </c>
      <c r="E55" s="8">
        <v>15395.36</v>
      </c>
      <c r="F55" s="9"/>
      <c r="G55" s="9"/>
      <c r="H55" s="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 x14ac:dyDescent="0.2">
      <c r="A56" s="24"/>
      <c r="B56" s="25">
        <v>4403</v>
      </c>
      <c r="C56" s="26" t="s">
        <v>324</v>
      </c>
      <c r="D56" s="28" t="s">
        <v>323</v>
      </c>
      <c r="E56" s="8">
        <v>5658</v>
      </c>
      <c r="F56" s="9"/>
      <c r="G56" s="9"/>
      <c r="H56" s="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 x14ac:dyDescent="0.2">
      <c r="A57" s="24"/>
      <c r="B57" s="25">
        <v>4404</v>
      </c>
      <c r="C57" s="26" t="s">
        <v>41</v>
      </c>
      <c r="D57" s="28"/>
      <c r="E57" s="8">
        <v>0</v>
      </c>
      <c r="F57" s="9"/>
      <c r="G57" s="9"/>
      <c r="H57" s="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 x14ac:dyDescent="0.2">
      <c r="A58" s="24"/>
      <c r="B58" s="25">
        <v>4405</v>
      </c>
      <c r="C58" s="26" t="s">
        <v>251</v>
      </c>
      <c r="D58" s="28" t="s">
        <v>322</v>
      </c>
      <c r="E58" s="8">
        <v>5500</v>
      </c>
      <c r="F58" s="9"/>
      <c r="G58" s="9"/>
      <c r="H58" s="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 x14ac:dyDescent="0.2">
      <c r="A59" s="24"/>
      <c r="B59" s="25">
        <v>4406</v>
      </c>
      <c r="C59" s="26" t="s">
        <v>251</v>
      </c>
      <c r="D59" s="28" t="s">
        <v>38</v>
      </c>
      <c r="E59" s="8">
        <v>2102.5500000000002</v>
      </c>
      <c r="F59" s="9"/>
      <c r="G59" s="9"/>
      <c r="H59" s="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 x14ac:dyDescent="0.2">
      <c r="A60" s="24"/>
      <c r="B60" s="25">
        <v>4407</v>
      </c>
      <c r="C60" s="26" t="s">
        <v>37</v>
      </c>
      <c r="D60" s="28" t="s">
        <v>321</v>
      </c>
      <c r="E60" s="8">
        <v>1782</v>
      </c>
      <c r="F60" s="9"/>
      <c r="G60" s="9"/>
      <c r="H60" s="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 x14ac:dyDescent="0.2">
      <c r="A61" s="24"/>
      <c r="B61" s="25" t="s">
        <v>15</v>
      </c>
      <c r="C61" s="26" t="s">
        <v>320</v>
      </c>
      <c r="D61" s="28"/>
      <c r="E61" s="8">
        <v>4947.7700000000004</v>
      </c>
      <c r="F61" s="9"/>
      <c r="G61" s="9"/>
      <c r="H61" s="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 x14ac:dyDescent="0.2">
      <c r="A62" s="24"/>
      <c r="B62" s="25" t="s">
        <v>23</v>
      </c>
      <c r="C62" s="26" t="s">
        <v>27</v>
      </c>
      <c r="D62" s="28"/>
      <c r="E62" s="8">
        <v>8.1199999999999992</v>
      </c>
      <c r="F62" s="9"/>
      <c r="G62" s="9"/>
      <c r="H62" s="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 x14ac:dyDescent="0.2">
      <c r="A63" s="24"/>
      <c r="B63" s="25" t="s">
        <v>23</v>
      </c>
      <c r="C63" s="26" t="s">
        <v>28</v>
      </c>
      <c r="D63" s="28"/>
      <c r="E63" s="8">
        <v>2.3199999999999998</v>
      </c>
      <c r="F63" s="9"/>
      <c r="G63" s="9"/>
      <c r="H63" s="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 x14ac:dyDescent="0.2">
      <c r="A64" s="24">
        <v>42259</v>
      </c>
      <c r="B64" s="25" t="s">
        <v>15</v>
      </c>
      <c r="C64" s="26" t="s">
        <v>319</v>
      </c>
      <c r="D64" s="28"/>
      <c r="E64" s="8">
        <v>12720</v>
      </c>
      <c r="F64" s="9"/>
      <c r="G64" s="9"/>
      <c r="H64" s="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 x14ac:dyDescent="0.2">
      <c r="A65" s="24"/>
      <c r="B65" s="25" t="s">
        <v>23</v>
      </c>
      <c r="C65" s="26" t="s">
        <v>27</v>
      </c>
      <c r="D65" s="28"/>
      <c r="E65" s="8">
        <v>8.1199999999999992</v>
      </c>
      <c r="F65" s="9"/>
      <c r="G65" s="9"/>
      <c r="H65" s="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 x14ac:dyDescent="0.2">
      <c r="A66" s="24"/>
      <c r="B66" s="25" t="s">
        <v>15</v>
      </c>
      <c r="C66" s="26" t="s">
        <v>318</v>
      </c>
      <c r="D66" s="28"/>
      <c r="E66" s="8">
        <v>348</v>
      </c>
      <c r="F66" s="9"/>
      <c r="G66" s="9"/>
      <c r="H66" s="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 x14ac:dyDescent="0.2">
      <c r="A67" s="24"/>
      <c r="B67" s="25" t="s">
        <v>23</v>
      </c>
      <c r="C67" s="26" t="s">
        <v>27</v>
      </c>
      <c r="D67" s="28"/>
      <c r="E67" s="8">
        <v>8.1199999999999992</v>
      </c>
      <c r="F67" s="9"/>
      <c r="G67" s="9"/>
      <c r="H67" s="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 x14ac:dyDescent="0.2">
      <c r="A68" s="24"/>
      <c r="B68" s="25" t="s">
        <v>23</v>
      </c>
      <c r="C68" s="26" t="s">
        <v>28</v>
      </c>
      <c r="D68" s="28"/>
      <c r="E68" s="8">
        <v>3.48</v>
      </c>
      <c r="F68" s="9"/>
      <c r="G68" s="9"/>
      <c r="H68" s="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 x14ac:dyDescent="0.2">
      <c r="A69" s="24">
        <v>42289</v>
      </c>
      <c r="B69" s="25" t="s">
        <v>15</v>
      </c>
      <c r="C69" s="26" t="s">
        <v>317</v>
      </c>
      <c r="D69" s="28"/>
      <c r="E69" s="8">
        <v>26000</v>
      </c>
      <c r="F69" s="9"/>
      <c r="G69" s="9"/>
      <c r="H69" s="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 x14ac:dyDescent="0.2">
      <c r="A70" s="24"/>
      <c r="B70" s="25" t="s">
        <v>23</v>
      </c>
      <c r="C70" s="26" t="s">
        <v>27</v>
      </c>
      <c r="D70" s="28"/>
      <c r="E70" s="8">
        <v>8.1199999999999992</v>
      </c>
      <c r="F70" s="9"/>
      <c r="G70" s="9"/>
      <c r="H70" s="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 x14ac:dyDescent="0.2">
      <c r="A71" s="24"/>
      <c r="B71" s="25" t="s">
        <v>15</v>
      </c>
      <c r="C71" s="26" t="s">
        <v>316</v>
      </c>
      <c r="D71" s="28"/>
      <c r="E71" s="8"/>
      <c r="F71" s="9">
        <v>3000</v>
      </c>
      <c r="G71" s="9"/>
      <c r="H71" s="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 x14ac:dyDescent="0.2">
      <c r="A72" s="24"/>
      <c r="B72" s="25" t="s">
        <v>15</v>
      </c>
      <c r="C72" s="26" t="s">
        <v>315</v>
      </c>
      <c r="D72" s="28"/>
      <c r="E72" s="8"/>
      <c r="F72" s="9">
        <v>2000</v>
      </c>
      <c r="G72" s="9"/>
      <c r="H72" s="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 x14ac:dyDescent="0.2">
      <c r="A73" s="24"/>
      <c r="B73" s="25" t="s">
        <v>23</v>
      </c>
      <c r="C73" s="26" t="s">
        <v>28</v>
      </c>
      <c r="D73" s="28"/>
      <c r="E73" s="8">
        <v>2.3199999999999998</v>
      </c>
      <c r="F73" s="9"/>
      <c r="G73" s="9"/>
      <c r="H73" s="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 x14ac:dyDescent="0.2">
      <c r="A74" s="24">
        <v>42320</v>
      </c>
      <c r="B74" s="25">
        <v>4408</v>
      </c>
      <c r="C74" s="26" t="s">
        <v>40</v>
      </c>
      <c r="D74" s="28" t="s">
        <v>314</v>
      </c>
      <c r="E74" s="8">
        <v>27566</v>
      </c>
      <c r="F74" s="9"/>
      <c r="G74" s="9"/>
      <c r="H74" s="9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 x14ac:dyDescent="0.2">
      <c r="A75" s="24"/>
      <c r="B75" s="25" t="s">
        <v>15</v>
      </c>
      <c r="C75" s="26" t="s">
        <v>313</v>
      </c>
      <c r="D75" s="28"/>
      <c r="E75" s="8"/>
      <c r="F75" s="9">
        <v>6956.61</v>
      </c>
      <c r="G75" s="9"/>
      <c r="H75" s="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 x14ac:dyDescent="0.2">
      <c r="A76" s="24"/>
      <c r="B76" s="25" t="s">
        <v>15</v>
      </c>
      <c r="C76" s="26" t="s">
        <v>312</v>
      </c>
      <c r="D76" s="28"/>
      <c r="E76" s="8"/>
      <c r="F76" s="9">
        <v>16014.96</v>
      </c>
      <c r="G76" s="9"/>
      <c r="H76" s="9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 x14ac:dyDescent="0.2">
      <c r="A77" s="24"/>
      <c r="B77" s="25" t="s">
        <v>15</v>
      </c>
      <c r="C77" s="26" t="s">
        <v>311</v>
      </c>
      <c r="D77" s="28"/>
      <c r="E77" s="8">
        <v>5000</v>
      </c>
      <c r="F77" s="9"/>
      <c r="G77" s="9"/>
      <c r="H77" s="9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 x14ac:dyDescent="0.2">
      <c r="A78" s="24"/>
      <c r="B78" s="25" t="s">
        <v>23</v>
      </c>
      <c r="C78" s="26" t="s">
        <v>27</v>
      </c>
      <c r="D78" s="28"/>
      <c r="E78" s="8">
        <v>8.1199999999999992</v>
      </c>
      <c r="F78" s="9"/>
      <c r="G78" s="9"/>
      <c r="H78" s="9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 x14ac:dyDescent="0.2">
      <c r="A79" s="24"/>
      <c r="B79" s="25" t="s">
        <v>23</v>
      </c>
      <c r="C79" s="26" t="s">
        <v>28</v>
      </c>
      <c r="D79" s="28"/>
      <c r="E79" s="8">
        <v>2.3199999999999998</v>
      </c>
      <c r="F79" s="9"/>
      <c r="G79" s="9"/>
      <c r="H79" s="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 x14ac:dyDescent="0.2">
      <c r="A80" s="24" t="s">
        <v>310</v>
      </c>
      <c r="B80" s="25">
        <v>4409</v>
      </c>
      <c r="C80" s="26" t="s">
        <v>29</v>
      </c>
      <c r="D80" s="28" t="s">
        <v>30</v>
      </c>
      <c r="E80" s="8">
        <v>12164.78</v>
      </c>
      <c r="F80" s="9"/>
      <c r="G80" s="9"/>
      <c r="H80" s="9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 x14ac:dyDescent="0.2">
      <c r="A81" s="24"/>
      <c r="B81" s="25" t="s">
        <v>15</v>
      </c>
      <c r="C81" s="26" t="s">
        <v>309</v>
      </c>
      <c r="D81" s="28"/>
      <c r="E81" s="8">
        <v>685000</v>
      </c>
      <c r="F81" s="9"/>
      <c r="G81" s="9"/>
      <c r="H81" s="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 x14ac:dyDescent="0.2">
      <c r="A82" s="24"/>
      <c r="B82" s="25" t="s">
        <v>23</v>
      </c>
      <c r="C82" s="26" t="s">
        <v>27</v>
      </c>
      <c r="D82" s="28"/>
      <c r="E82" s="8">
        <v>8.1199999999999992</v>
      </c>
      <c r="F82" s="9"/>
      <c r="G82" s="9"/>
      <c r="H82" s="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 x14ac:dyDescent="0.2">
      <c r="A83" s="24"/>
      <c r="B83" s="25" t="s">
        <v>15</v>
      </c>
      <c r="C83" s="26" t="s">
        <v>308</v>
      </c>
      <c r="D83" s="28"/>
      <c r="E83" s="8"/>
      <c r="F83" s="9">
        <v>682919.04</v>
      </c>
      <c r="G83" s="9"/>
      <c r="H83" s="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 x14ac:dyDescent="0.2">
      <c r="A84" s="24"/>
      <c r="B84" s="25" t="s">
        <v>23</v>
      </c>
      <c r="C84" s="26" t="s">
        <v>28</v>
      </c>
      <c r="D84" s="28"/>
      <c r="E84" s="8">
        <v>2.3199999999999998</v>
      </c>
      <c r="F84" s="9"/>
      <c r="G84" s="9"/>
      <c r="H84" s="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 x14ac:dyDescent="0.2">
      <c r="A85" s="24" t="s">
        <v>307</v>
      </c>
      <c r="B85" s="25" t="s">
        <v>23</v>
      </c>
      <c r="C85" s="26" t="s">
        <v>28</v>
      </c>
      <c r="D85" s="28"/>
      <c r="E85" s="8">
        <v>2.3199999999999998</v>
      </c>
      <c r="F85" s="9"/>
      <c r="G85" s="9"/>
      <c r="H85" s="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 x14ac:dyDescent="0.2">
      <c r="A86" s="24" t="s">
        <v>306</v>
      </c>
      <c r="B86" s="25">
        <v>4410</v>
      </c>
      <c r="C86" s="26" t="s">
        <v>251</v>
      </c>
      <c r="D86" s="28" t="s">
        <v>38</v>
      </c>
      <c r="E86" s="8">
        <v>4265.1000000000004</v>
      </c>
      <c r="F86" s="9"/>
      <c r="G86" s="9"/>
      <c r="H86" s="9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 x14ac:dyDescent="0.2">
      <c r="A87" s="24"/>
      <c r="B87" s="25">
        <v>4411</v>
      </c>
      <c r="C87" s="26" t="s">
        <v>305</v>
      </c>
      <c r="D87" s="28" t="s">
        <v>82</v>
      </c>
      <c r="E87" s="8">
        <v>2194.5</v>
      </c>
      <c r="F87" s="9"/>
      <c r="G87" s="9"/>
      <c r="H87" s="9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 x14ac:dyDescent="0.2">
      <c r="A88" s="24"/>
      <c r="B88" s="25">
        <v>4412</v>
      </c>
      <c r="C88" s="26" t="s">
        <v>41</v>
      </c>
      <c r="D88" s="28"/>
      <c r="E88" s="8">
        <v>0</v>
      </c>
      <c r="F88" s="9"/>
      <c r="G88" s="9"/>
      <c r="H88" s="9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 x14ac:dyDescent="0.2">
      <c r="A89" s="24"/>
      <c r="B89" s="25">
        <v>4413</v>
      </c>
      <c r="C89" s="26" t="s">
        <v>304</v>
      </c>
      <c r="D89" s="28" t="s">
        <v>303</v>
      </c>
      <c r="E89" s="8">
        <v>4996</v>
      </c>
      <c r="F89" s="9"/>
      <c r="G89" s="9"/>
      <c r="H89" s="9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 x14ac:dyDescent="0.2">
      <c r="A90" s="24"/>
      <c r="B90" s="25" t="s">
        <v>15</v>
      </c>
      <c r="C90" s="26" t="s">
        <v>302</v>
      </c>
      <c r="D90" s="28"/>
      <c r="E90" s="8">
        <v>60000</v>
      </c>
      <c r="F90" s="9"/>
      <c r="G90" s="9"/>
      <c r="H90" s="9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 x14ac:dyDescent="0.2">
      <c r="A91" s="24"/>
      <c r="B91" s="25" t="s">
        <v>23</v>
      </c>
      <c r="C91" s="26" t="s">
        <v>27</v>
      </c>
      <c r="D91" s="28"/>
      <c r="E91" s="8">
        <v>8.1199999999999992</v>
      </c>
      <c r="F91" s="9"/>
      <c r="G91" s="9"/>
      <c r="H91" s="9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 x14ac:dyDescent="0.2">
      <c r="A92" s="24"/>
      <c r="B92" s="25" t="s">
        <v>15</v>
      </c>
      <c r="C92" s="26" t="s">
        <v>301</v>
      </c>
      <c r="D92" s="28"/>
      <c r="E92" s="8">
        <v>159629</v>
      </c>
      <c r="F92" s="9"/>
      <c r="G92" s="9"/>
      <c r="H92" s="9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 x14ac:dyDescent="0.2">
      <c r="A93" s="24"/>
      <c r="B93" s="25" t="s">
        <v>15</v>
      </c>
      <c r="C93" s="26" t="s">
        <v>300</v>
      </c>
      <c r="D93" s="28"/>
      <c r="E93" s="8"/>
      <c r="F93" s="9">
        <v>53350.12</v>
      </c>
      <c r="G93" s="9"/>
      <c r="H93" s="9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 x14ac:dyDescent="0.2">
      <c r="A94" s="24"/>
      <c r="B94" s="25" t="s">
        <v>15</v>
      </c>
      <c r="C94" s="26" t="s">
        <v>299</v>
      </c>
      <c r="D94" s="28"/>
      <c r="E94" s="8">
        <v>16182</v>
      </c>
      <c r="F94" s="9"/>
      <c r="G94" s="9"/>
      <c r="H94" s="9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 x14ac:dyDescent="0.2">
      <c r="A95" s="24"/>
      <c r="B95" s="25" t="s">
        <v>15</v>
      </c>
      <c r="C95" s="26" t="s">
        <v>298</v>
      </c>
      <c r="D95" s="28"/>
      <c r="E95" s="8">
        <v>3828</v>
      </c>
      <c r="F95" s="9"/>
      <c r="G95" s="9"/>
      <c r="H95" s="9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 x14ac:dyDescent="0.2">
      <c r="A96" s="24"/>
      <c r="B96" s="25" t="s">
        <v>23</v>
      </c>
      <c r="C96" s="26" t="s">
        <v>27</v>
      </c>
      <c r="D96" s="28"/>
      <c r="E96" s="8">
        <v>8.1199999999999992</v>
      </c>
      <c r="F96" s="9"/>
      <c r="G96" s="9"/>
      <c r="H96" s="9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 x14ac:dyDescent="0.2">
      <c r="A97" s="24"/>
      <c r="B97" s="25" t="s">
        <v>23</v>
      </c>
      <c r="C97" s="26" t="s">
        <v>28</v>
      </c>
      <c r="D97" s="28"/>
      <c r="E97" s="8">
        <v>8.1199999999999992</v>
      </c>
      <c r="F97" s="9"/>
      <c r="G97" s="9"/>
      <c r="H97" s="9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.75" x14ac:dyDescent="0.2">
      <c r="A98" s="24" t="s">
        <v>297</v>
      </c>
      <c r="B98" s="25">
        <v>4414</v>
      </c>
      <c r="C98" s="26" t="s">
        <v>296</v>
      </c>
      <c r="D98" s="28" t="s">
        <v>250</v>
      </c>
      <c r="E98" s="8">
        <v>4197.7</v>
      </c>
      <c r="F98" s="9"/>
      <c r="G98" s="9"/>
      <c r="H98" s="9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2.75" x14ac:dyDescent="0.2">
      <c r="A99" s="24"/>
      <c r="B99" s="25">
        <v>4415</v>
      </c>
      <c r="C99" s="26" t="s">
        <v>29</v>
      </c>
      <c r="D99" s="28" t="s">
        <v>30</v>
      </c>
      <c r="E99" s="8">
        <v>19345.02</v>
      </c>
      <c r="F99" s="9"/>
      <c r="G99" s="9"/>
      <c r="H99" s="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 x14ac:dyDescent="0.2">
      <c r="A100" s="24"/>
      <c r="B100" s="25" t="s">
        <v>15</v>
      </c>
      <c r="C100" s="26" t="s">
        <v>295</v>
      </c>
      <c r="D100" s="28"/>
      <c r="E100" s="8"/>
      <c r="F100" s="9">
        <v>3000</v>
      </c>
      <c r="G100" s="9"/>
      <c r="H100" s="9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 x14ac:dyDescent="0.2">
      <c r="A101" s="24"/>
      <c r="B101" s="25" t="s">
        <v>15</v>
      </c>
      <c r="C101" s="26" t="s">
        <v>294</v>
      </c>
      <c r="D101" s="28"/>
      <c r="E101" s="8"/>
      <c r="F101" s="9">
        <v>3688.06</v>
      </c>
      <c r="G101" s="9"/>
      <c r="H101" s="9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 x14ac:dyDescent="0.2">
      <c r="A102" s="24"/>
      <c r="B102" s="25" t="s">
        <v>23</v>
      </c>
      <c r="C102" s="26" t="s">
        <v>28</v>
      </c>
      <c r="D102" s="28"/>
      <c r="E102" s="8">
        <v>2.3199999999999998</v>
      </c>
      <c r="F102" s="9"/>
      <c r="G102" s="9"/>
      <c r="H102" s="9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 x14ac:dyDescent="0.2">
      <c r="A103" s="24" t="s">
        <v>293</v>
      </c>
      <c r="B103" s="25" t="s">
        <v>15</v>
      </c>
      <c r="C103" s="26" t="s">
        <v>292</v>
      </c>
      <c r="D103" s="28"/>
      <c r="E103" s="8">
        <v>215.76</v>
      </c>
      <c r="F103" s="9"/>
      <c r="G103" s="9"/>
      <c r="H103" s="9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 x14ac:dyDescent="0.2">
      <c r="A104" s="24"/>
      <c r="B104" s="25" t="s">
        <v>23</v>
      </c>
      <c r="C104" s="26" t="s">
        <v>27</v>
      </c>
      <c r="D104" s="28"/>
      <c r="E104" s="8">
        <v>8.1199999999999992</v>
      </c>
      <c r="F104" s="9"/>
      <c r="G104" s="9"/>
      <c r="H104" s="9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 x14ac:dyDescent="0.2">
      <c r="A105" s="24"/>
      <c r="B105" s="25" t="s">
        <v>23</v>
      </c>
      <c r="C105" s="26" t="s">
        <v>28</v>
      </c>
      <c r="D105" s="28"/>
      <c r="E105" s="8">
        <v>3.48</v>
      </c>
      <c r="F105" s="9"/>
      <c r="G105" s="9"/>
      <c r="H105" s="9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 x14ac:dyDescent="0.2">
      <c r="A106" s="24" t="s">
        <v>291</v>
      </c>
      <c r="B106" s="25" t="s">
        <v>15</v>
      </c>
      <c r="C106" s="26" t="s">
        <v>290</v>
      </c>
      <c r="D106" s="28"/>
      <c r="E106" s="8"/>
      <c r="F106" s="9">
        <v>1121</v>
      </c>
      <c r="G106" s="9"/>
      <c r="H106" s="9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 x14ac:dyDescent="0.2">
      <c r="A107" s="24"/>
      <c r="B107" s="25" t="s">
        <v>23</v>
      </c>
      <c r="C107" s="26" t="s">
        <v>28</v>
      </c>
      <c r="D107" s="28"/>
      <c r="E107" s="8">
        <v>2.3199999999999998</v>
      </c>
      <c r="F107" s="9"/>
      <c r="G107" s="9"/>
      <c r="H107" s="9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 x14ac:dyDescent="0.2">
      <c r="A108" s="24" t="s">
        <v>289</v>
      </c>
      <c r="B108" s="25">
        <v>4416</v>
      </c>
      <c r="C108" s="26" t="s">
        <v>41</v>
      </c>
      <c r="D108" s="28"/>
      <c r="E108" s="8">
        <v>0</v>
      </c>
      <c r="F108" s="9"/>
      <c r="G108" s="9"/>
      <c r="H108" s="9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 x14ac:dyDescent="0.2">
      <c r="A109" s="24"/>
      <c r="B109" s="25">
        <v>4417</v>
      </c>
      <c r="C109" s="26" t="s">
        <v>41</v>
      </c>
      <c r="D109" s="28"/>
      <c r="E109" s="8">
        <v>0</v>
      </c>
      <c r="F109" s="9"/>
      <c r="G109" s="9"/>
      <c r="H109" s="9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 x14ac:dyDescent="0.2">
      <c r="A110" s="24"/>
      <c r="B110" s="25" t="s">
        <v>15</v>
      </c>
      <c r="C110" s="26" t="s">
        <v>288</v>
      </c>
      <c r="D110" s="28"/>
      <c r="E110" s="8">
        <v>324.08</v>
      </c>
      <c r="F110" s="9"/>
      <c r="G110" s="9"/>
      <c r="H110" s="9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 x14ac:dyDescent="0.2">
      <c r="A111" s="24"/>
      <c r="B111" s="25" t="s">
        <v>23</v>
      </c>
      <c r="C111" s="26" t="s">
        <v>27</v>
      </c>
      <c r="D111" s="28"/>
      <c r="E111" s="8">
        <v>8.1199999999999992</v>
      </c>
      <c r="F111" s="9"/>
      <c r="G111" s="9"/>
      <c r="H111" s="9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 x14ac:dyDescent="0.2">
      <c r="A112" s="24"/>
      <c r="B112" s="25" t="s">
        <v>15</v>
      </c>
      <c r="C112" s="26" t="s">
        <v>287</v>
      </c>
      <c r="D112" s="28"/>
      <c r="E112" s="8">
        <v>20000</v>
      </c>
      <c r="F112" s="9"/>
      <c r="G112" s="9"/>
      <c r="H112" s="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 x14ac:dyDescent="0.2">
      <c r="A113" s="24"/>
      <c r="B113" s="25" t="s">
        <v>23</v>
      </c>
      <c r="C113" s="26" t="s">
        <v>27</v>
      </c>
      <c r="D113" s="28"/>
      <c r="E113" s="8">
        <v>8.1199999999999992</v>
      </c>
      <c r="F113" s="9"/>
      <c r="G113" s="9"/>
      <c r="H113" s="9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.75" x14ac:dyDescent="0.2">
      <c r="A114" s="24"/>
      <c r="B114" s="25" t="s">
        <v>15</v>
      </c>
      <c r="C114" s="26" t="s">
        <v>286</v>
      </c>
      <c r="D114" s="28"/>
      <c r="E114" s="8"/>
      <c r="F114" s="9">
        <v>4422.75</v>
      </c>
      <c r="G114" s="9"/>
      <c r="H114" s="9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 x14ac:dyDescent="0.2">
      <c r="A115" s="24"/>
      <c r="B115" s="25" t="s">
        <v>15</v>
      </c>
      <c r="C115" s="26" t="s">
        <v>285</v>
      </c>
      <c r="D115" s="28"/>
      <c r="E115" s="8"/>
      <c r="F115" s="9">
        <v>3278.48</v>
      </c>
      <c r="G115" s="9"/>
      <c r="H115" s="9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 x14ac:dyDescent="0.2">
      <c r="A116" s="24"/>
      <c r="B116" s="25" t="s">
        <v>23</v>
      </c>
      <c r="C116" s="26" t="s">
        <v>28</v>
      </c>
      <c r="D116" s="28"/>
      <c r="E116" s="8">
        <v>3.48</v>
      </c>
      <c r="F116" s="9"/>
      <c r="G116" s="9"/>
      <c r="H116" s="9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 x14ac:dyDescent="0.2">
      <c r="A117" s="24" t="s">
        <v>284</v>
      </c>
      <c r="B117" s="25" t="s">
        <v>15</v>
      </c>
      <c r="C117" s="26" t="s">
        <v>283</v>
      </c>
      <c r="D117" s="28"/>
      <c r="E117" s="8">
        <v>276986.42</v>
      </c>
      <c r="F117" s="9"/>
      <c r="G117" s="9"/>
      <c r="H117" s="9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2.75" x14ac:dyDescent="0.2">
      <c r="A118" s="24"/>
      <c r="B118" s="25" t="s">
        <v>23</v>
      </c>
      <c r="C118" s="26" t="s">
        <v>27</v>
      </c>
      <c r="D118" s="28"/>
      <c r="E118" s="8">
        <v>8.1199999999999992</v>
      </c>
      <c r="F118" s="9"/>
      <c r="G118" s="9"/>
      <c r="H118" s="9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 x14ac:dyDescent="0.2">
      <c r="A119" s="24"/>
      <c r="B119" s="25" t="s">
        <v>15</v>
      </c>
      <c r="C119" s="26" t="s">
        <v>282</v>
      </c>
      <c r="D119" s="28"/>
      <c r="E119" s="8">
        <v>391391.54</v>
      </c>
      <c r="F119" s="9"/>
      <c r="G119" s="9"/>
      <c r="H119" s="9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.75" x14ac:dyDescent="0.2">
      <c r="A120" s="24"/>
      <c r="B120" s="25" t="s">
        <v>23</v>
      </c>
      <c r="C120" s="26" t="s">
        <v>27</v>
      </c>
      <c r="D120" s="28"/>
      <c r="E120" s="8">
        <v>8.1199999999999992</v>
      </c>
      <c r="F120" s="9"/>
      <c r="G120" s="9"/>
      <c r="H120" s="9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 x14ac:dyDescent="0.2">
      <c r="A121" s="24"/>
      <c r="B121" s="25" t="s">
        <v>15</v>
      </c>
      <c r="C121" s="26" t="s">
        <v>281</v>
      </c>
      <c r="D121" s="28"/>
      <c r="E121" s="8">
        <v>591093.32999999996</v>
      </c>
      <c r="F121" s="9"/>
      <c r="G121" s="9"/>
      <c r="H121" s="9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.75" x14ac:dyDescent="0.2">
      <c r="A122" s="24"/>
      <c r="B122" s="25" t="s">
        <v>23</v>
      </c>
      <c r="C122" s="26" t="s">
        <v>27</v>
      </c>
      <c r="D122" s="28"/>
      <c r="E122" s="8">
        <v>8.1199999999999992</v>
      </c>
      <c r="F122" s="9"/>
      <c r="G122" s="9"/>
      <c r="H122" s="9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.75" x14ac:dyDescent="0.2">
      <c r="A123" s="24"/>
      <c r="B123" s="25" t="s">
        <v>15</v>
      </c>
      <c r="C123" s="26" t="s">
        <v>280</v>
      </c>
      <c r="D123" s="28"/>
      <c r="E123" s="8"/>
      <c r="F123" s="9"/>
      <c r="G123" s="9">
        <v>1204867.8700000001</v>
      </c>
      <c r="H123" s="9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 x14ac:dyDescent="0.2">
      <c r="A124" s="24"/>
      <c r="B124" s="25" t="s">
        <v>15</v>
      </c>
      <c r="C124" s="26" t="s">
        <v>279</v>
      </c>
      <c r="D124" s="28"/>
      <c r="E124" s="8"/>
      <c r="F124" s="9"/>
      <c r="G124" s="9">
        <v>268500</v>
      </c>
      <c r="H124" s="9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2.75" x14ac:dyDescent="0.2">
      <c r="A125" s="24"/>
      <c r="B125" s="25" t="s">
        <v>15</v>
      </c>
      <c r="C125" s="26" t="s">
        <v>278</v>
      </c>
      <c r="D125" s="28"/>
      <c r="E125" s="8"/>
      <c r="F125" s="9"/>
      <c r="G125" s="9">
        <v>6956.61</v>
      </c>
      <c r="H125" s="9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2.75" x14ac:dyDescent="0.2">
      <c r="A126" s="24"/>
      <c r="B126" s="25" t="s">
        <v>15</v>
      </c>
      <c r="C126" s="26" t="s">
        <v>277</v>
      </c>
      <c r="D126" s="28"/>
      <c r="E126" s="8"/>
      <c r="F126" s="9"/>
      <c r="G126" s="9">
        <v>64575.6</v>
      </c>
      <c r="H126" s="9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2.75" x14ac:dyDescent="0.2">
      <c r="A127" s="24"/>
      <c r="B127" s="25" t="s">
        <v>15</v>
      </c>
      <c r="C127" s="26" t="s">
        <v>276</v>
      </c>
      <c r="D127" s="28"/>
      <c r="E127" s="8"/>
      <c r="F127" s="9"/>
      <c r="G127" s="9">
        <v>22500</v>
      </c>
      <c r="H127" s="9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2.75" x14ac:dyDescent="0.2">
      <c r="A128" s="24"/>
      <c r="B128" s="25" t="s">
        <v>15</v>
      </c>
      <c r="C128" s="26" t="s">
        <v>275</v>
      </c>
      <c r="D128" s="28"/>
      <c r="E128" s="8"/>
      <c r="F128" s="9"/>
      <c r="G128" s="9">
        <v>7021</v>
      </c>
      <c r="H128" s="9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 x14ac:dyDescent="0.2">
      <c r="A129" s="24"/>
      <c r="B129" s="25" t="s">
        <v>15</v>
      </c>
      <c r="C129" s="26" t="s">
        <v>274</v>
      </c>
      <c r="D129" s="28"/>
      <c r="E129" s="8">
        <v>8700</v>
      </c>
      <c r="F129" s="9"/>
      <c r="G129" s="9"/>
      <c r="H129" s="9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2.75" x14ac:dyDescent="0.2">
      <c r="A130" s="24"/>
      <c r="B130" s="25" t="s">
        <v>23</v>
      </c>
      <c r="C130" s="26" t="s">
        <v>27</v>
      </c>
      <c r="D130" s="28"/>
      <c r="E130" s="8">
        <v>8.1199999999999992</v>
      </c>
      <c r="F130" s="9"/>
      <c r="G130" s="9"/>
      <c r="H130" s="9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.75" x14ac:dyDescent="0.2">
      <c r="A131" s="24"/>
      <c r="B131" s="25" t="s">
        <v>15</v>
      </c>
      <c r="C131" s="26" t="s">
        <v>273</v>
      </c>
      <c r="D131" s="28"/>
      <c r="E131" s="8"/>
      <c r="F131" s="9">
        <v>3766</v>
      </c>
      <c r="G131" s="9"/>
      <c r="H131" s="9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.75" x14ac:dyDescent="0.2">
      <c r="A132" s="24"/>
      <c r="B132" s="25" t="s">
        <v>15</v>
      </c>
      <c r="C132" s="26" t="s">
        <v>272</v>
      </c>
      <c r="D132" s="28"/>
      <c r="E132" s="8"/>
      <c r="F132" s="9">
        <v>7660.91</v>
      </c>
      <c r="G132" s="9"/>
      <c r="H132" s="9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 x14ac:dyDescent="0.2">
      <c r="A133" s="24"/>
      <c r="B133" s="25" t="s">
        <v>15</v>
      </c>
      <c r="C133" s="26" t="s">
        <v>271</v>
      </c>
      <c r="D133" s="28"/>
      <c r="E133" s="8"/>
      <c r="F133" s="9">
        <v>2698</v>
      </c>
      <c r="G133" s="9"/>
      <c r="H133" s="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 x14ac:dyDescent="0.2">
      <c r="A134" s="24"/>
      <c r="B134" s="25" t="s">
        <v>23</v>
      </c>
      <c r="C134" s="26" t="s">
        <v>28</v>
      </c>
      <c r="D134" s="28"/>
      <c r="E134" s="8">
        <v>3.48</v>
      </c>
      <c r="F134" s="9"/>
      <c r="G134" s="9"/>
      <c r="H134" s="9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 x14ac:dyDescent="0.2">
      <c r="A135" s="24" t="s">
        <v>270</v>
      </c>
      <c r="B135" s="25">
        <v>4418</v>
      </c>
      <c r="C135" s="26" t="s">
        <v>29</v>
      </c>
      <c r="D135" s="28" t="s">
        <v>30</v>
      </c>
      <c r="E135" s="8">
        <v>15719.97</v>
      </c>
      <c r="F135" s="9"/>
      <c r="G135" s="9"/>
      <c r="H135" s="9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2.75" x14ac:dyDescent="0.2">
      <c r="A136" s="24"/>
      <c r="B136" s="25">
        <v>4419</v>
      </c>
      <c r="C136" s="26" t="s">
        <v>106</v>
      </c>
      <c r="D136" s="28" t="s">
        <v>252</v>
      </c>
      <c r="E136" s="8">
        <v>3466.38</v>
      </c>
      <c r="F136" s="9"/>
      <c r="G136" s="9"/>
      <c r="H136" s="9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 x14ac:dyDescent="0.2">
      <c r="A137" s="24"/>
      <c r="B137" s="25">
        <v>4420</v>
      </c>
      <c r="C137" s="26" t="s">
        <v>269</v>
      </c>
      <c r="D137" s="28" t="s">
        <v>268</v>
      </c>
      <c r="E137" s="8">
        <v>1057</v>
      </c>
      <c r="F137" s="9"/>
      <c r="G137" s="9"/>
      <c r="H137" s="9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2.75" x14ac:dyDescent="0.2">
      <c r="A138" s="24"/>
      <c r="B138" s="25" t="s">
        <v>15</v>
      </c>
      <c r="C138" s="26" t="s">
        <v>267</v>
      </c>
      <c r="D138" s="28"/>
      <c r="E138" s="8"/>
      <c r="F138" s="9"/>
      <c r="G138" s="9">
        <v>682919.04</v>
      </c>
      <c r="H138" s="9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2.75" x14ac:dyDescent="0.2">
      <c r="A139" s="24"/>
      <c r="B139" s="25" t="s">
        <v>15</v>
      </c>
      <c r="C139" s="26" t="s">
        <v>266</v>
      </c>
      <c r="D139" s="28"/>
      <c r="E139" s="8"/>
      <c r="F139" s="9"/>
      <c r="G139" s="9">
        <v>13924.59</v>
      </c>
      <c r="H139" s="9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 x14ac:dyDescent="0.2">
      <c r="A140" s="24"/>
      <c r="B140" s="25" t="s">
        <v>15</v>
      </c>
      <c r="C140" s="26" t="s">
        <v>265</v>
      </c>
      <c r="D140" s="28"/>
      <c r="E140" s="8"/>
      <c r="F140" s="9"/>
      <c r="G140" s="9">
        <v>427001.81</v>
      </c>
      <c r="H140" s="9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2.75" x14ac:dyDescent="0.2">
      <c r="A141" s="24"/>
      <c r="B141" s="25" t="s">
        <v>15</v>
      </c>
      <c r="C141" s="26" t="s">
        <v>264</v>
      </c>
      <c r="D141" s="28"/>
      <c r="E141" s="8"/>
      <c r="F141" s="9"/>
      <c r="G141" s="9">
        <v>159863.98000000001</v>
      </c>
      <c r="H141" s="9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 x14ac:dyDescent="0.2">
      <c r="A142" s="24"/>
      <c r="B142" s="25" t="s">
        <v>15</v>
      </c>
      <c r="C142" s="26" t="s">
        <v>263</v>
      </c>
      <c r="D142" s="28"/>
      <c r="E142" s="8">
        <v>2146</v>
      </c>
      <c r="F142" s="9"/>
      <c r="G142" s="9"/>
      <c r="H142" s="9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2.75" x14ac:dyDescent="0.2">
      <c r="A143" s="24"/>
      <c r="B143" s="25" t="s">
        <v>23</v>
      </c>
      <c r="C143" s="26" t="s">
        <v>27</v>
      </c>
      <c r="D143" s="28"/>
      <c r="E143" s="8">
        <v>8.1199999999999992</v>
      </c>
      <c r="F143" s="9"/>
      <c r="G143" s="9"/>
      <c r="H143" s="9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2.75" x14ac:dyDescent="0.2">
      <c r="A144" s="24"/>
      <c r="B144" s="25" t="s">
        <v>15</v>
      </c>
      <c r="C144" s="26" t="s">
        <v>262</v>
      </c>
      <c r="D144" s="28"/>
      <c r="E144" s="8">
        <v>3620.01</v>
      </c>
      <c r="F144" s="9"/>
      <c r="G144" s="9"/>
      <c r="H144" s="9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 x14ac:dyDescent="0.2">
      <c r="A145" s="24"/>
      <c r="B145" s="25" t="s">
        <v>23</v>
      </c>
      <c r="C145" s="26" t="s">
        <v>27</v>
      </c>
      <c r="D145" s="28"/>
      <c r="E145" s="8">
        <v>8.1199999999999992</v>
      </c>
      <c r="F145" s="9"/>
      <c r="G145" s="9"/>
      <c r="H145" s="9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2.75" x14ac:dyDescent="0.2">
      <c r="A146" s="24"/>
      <c r="B146" s="25" t="s">
        <v>15</v>
      </c>
      <c r="C146" s="26" t="s">
        <v>261</v>
      </c>
      <c r="D146" s="28"/>
      <c r="E146" s="8">
        <v>6091.83</v>
      </c>
      <c r="F146" s="9"/>
      <c r="G146" s="9"/>
      <c r="H146" s="9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.75" x14ac:dyDescent="0.2">
      <c r="A147" s="24"/>
      <c r="B147" s="25" t="s">
        <v>23</v>
      </c>
      <c r="C147" s="26" t="s">
        <v>27</v>
      </c>
      <c r="D147" s="28"/>
      <c r="E147" s="8">
        <v>8.1199999999999992</v>
      </c>
      <c r="F147" s="9"/>
      <c r="G147" s="9"/>
      <c r="H147" s="9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 x14ac:dyDescent="0.2">
      <c r="A148" s="24"/>
      <c r="B148" s="25" t="s">
        <v>15</v>
      </c>
      <c r="C148" s="26" t="s">
        <v>260</v>
      </c>
      <c r="D148" s="28"/>
      <c r="E148" s="8">
        <v>3387.2</v>
      </c>
      <c r="F148" s="9"/>
      <c r="G148" s="9"/>
      <c r="H148" s="9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2.75" x14ac:dyDescent="0.2">
      <c r="A149" s="24"/>
      <c r="B149" s="25" t="s">
        <v>23</v>
      </c>
      <c r="C149" s="26" t="s">
        <v>27</v>
      </c>
      <c r="D149" s="28"/>
      <c r="E149" s="8">
        <v>8.1199999999999992</v>
      </c>
      <c r="F149" s="9"/>
      <c r="G149" s="9"/>
      <c r="H149" s="9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 x14ac:dyDescent="0.2">
      <c r="A150" s="24"/>
      <c r="B150" s="25" t="s">
        <v>15</v>
      </c>
      <c r="C150" s="26" t="s">
        <v>259</v>
      </c>
      <c r="D150" s="28"/>
      <c r="E150" s="8">
        <v>4797.18</v>
      </c>
      <c r="F150" s="9"/>
      <c r="G150" s="9"/>
      <c r="H150" s="9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.75" x14ac:dyDescent="0.2">
      <c r="A151" s="24"/>
      <c r="B151" s="25" t="s">
        <v>23</v>
      </c>
      <c r="C151" s="26" t="s">
        <v>27</v>
      </c>
      <c r="D151" s="28"/>
      <c r="E151" s="8">
        <v>8.1199999999999992</v>
      </c>
      <c r="F151" s="9"/>
      <c r="G151" s="9"/>
      <c r="H151" s="9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.75" x14ac:dyDescent="0.2">
      <c r="A152" s="24"/>
      <c r="B152" s="25" t="s">
        <v>15</v>
      </c>
      <c r="C152" s="26" t="s">
        <v>258</v>
      </c>
      <c r="D152" s="28"/>
      <c r="E152" s="8">
        <v>24535</v>
      </c>
      <c r="F152" s="9"/>
      <c r="G152" s="9"/>
      <c r="H152" s="9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2.75" x14ac:dyDescent="0.2">
      <c r="A153" s="24"/>
      <c r="B153" s="25" t="s">
        <v>23</v>
      </c>
      <c r="C153" s="26" t="s">
        <v>27</v>
      </c>
      <c r="D153" s="28"/>
      <c r="E153" s="8">
        <v>8.1199999999999992</v>
      </c>
      <c r="F153" s="9"/>
      <c r="G153" s="9"/>
      <c r="H153" s="9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 x14ac:dyDescent="0.2">
      <c r="A154" s="24"/>
      <c r="B154" s="25" t="s">
        <v>15</v>
      </c>
      <c r="C154" s="26" t="s">
        <v>257</v>
      </c>
      <c r="D154" s="28"/>
      <c r="E154" s="8">
        <v>17238.060000000001</v>
      </c>
      <c r="F154" s="9"/>
      <c r="G154" s="9"/>
      <c r="H154" s="9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2.75" x14ac:dyDescent="0.2">
      <c r="A155" s="24"/>
      <c r="B155" s="25" t="s">
        <v>23</v>
      </c>
      <c r="C155" s="26" t="s">
        <v>27</v>
      </c>
      <c r="D155" s="28"/>
      <c r="E155" s="8">
        <v>8.1199999999999992</v>
      </c>
      <c r="F155" s="9"/>
      <c r="G155" s="9"/>
      <c r="H155" s="9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2.75" x14ac:dyDescent="0.2">
      <c r="A156" s="24"/>
      <c r="B156" s="25" t="s">
        <v>15</v>
      </c>
      <c r="C156" s="26" t="s">
        <v>256</v>
      </c>
      <c r="D156" s="28"/>
      <c r="E156" s="8">
        <v>5861.68</v>
      </c>
      <c r="F156" s="9"/>
      <c r="G156" s="9"/>
      <c r="H156" s="9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2.75" x14ac:dyDescent="0.2">
      <c r="A157" s="24"/>
      <c r="B157" s="25" t="s">
        <v>23</v>
      </c>
      <c r="C157" s="26" t="s">
        <v>27</v>
      </c>
      <c r="D157" s="28"/>
      <c r="E157" s="8">
        <v>8.1199999999999992</v>
      </c>
      <c r="F157" s="9"/>
      <c r="G157" s="9"/>
      <c r="H157" s="9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2.75" x14ac:dyDescent="0.2">
      <c r="A158" s="24"/>
      <c r="B158" s="25" t="s">
        <v>15</v>
      </c>
      <c r="C158" s="26" t="s">
        <v>255</v>
      </c>
      <c r="D158" s="28"/>
      <c r="E158" s="8">
        <v>21583.54</v>
      </c>
      <c r="F158" s="9"/>
      <c r="G158" s="9"/>
      <c r="H158" s="9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2.75" x14ac:dyDescent="0.2">
      <c r="A159" s="24"/>
      <c r="B159" s="25" t="s">
        <v>23</v>
      </c>
      <c r="C159" s="26" t="s">
        <v>27</v>
      </c>
      <c r="D159" s="28"/>
      <c r="E159" s="8">
        <v>8.1199999999999992</v>
      </c>
      <c r="F159" s="9"/>
      <c r="G159" s="9"/>
      <c r="H159" s="9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2.75" x14ac:dyDescent="0.2">
      <c r="A160" s="24"/>
      <c r="B160" s="25" t="s">
        <v>15</v>
      </c>
      <c r="C160" s="26" t="s">
        <v>254</v>
      </c>
      <c r="D160" s="28"/>
      <c r="E160" s="8"/>
      <c r="F160" s="9">
        <v>3784.26</v>
      </c>
      <c r="G160" s="9"/>
      <c r="H160" s="9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.75" x14ac:dyDescent="0.2">
      <c r="A161" s="24"/>
      <c r="B161" s="25" t="s">
        <v>23</v>
      </c>
      <c r="C161" s="26" t="s">
        <v>28</v>
      </c>
      <c r="D161" s="28"/>
      <c r="E161" s="8">
        <v>2.3199999999999998</v>
      </c>
      <c r="F161" s="9"/>
      <c r="G161" s="9"/>
      <c r="H161" s="9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2.75" x14ac:dyDescent="0.2">
      <c r="A162" s="24" t="s">
        <v>253</v>
      </c>
      <c r="B162" s="25">
        <v>4421</v>
      </c>
      <c r="C162" s="26" t="s">
        <v>29</v>
      </c>
      <c r="D162" s="28" t="s">
        <v>30</v>
      </c>
      <c r="E162" s="8">
        <v>5033</v>
      </c>
      <c r="F162" s="9"/>
      <c r="G162" s="9"/>
      <c r="H162" s="9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2.75" x14ac:dyDescent="0.2">
      <c r="A163" s="24"/>
      <c r="B163" s="25">
        <v>4422</v>
      </c>
      <c r="C163" s="26" t="s">
        <v>106</v>
      </c>
      <c r="D163" s="28" t="s">
        <v>252</v>
      </c>
      <c r="E163" s="8">
        <v>936.6</v>
      </c>
      <c r="F163" s="9"/>
      <c r="G163" s="9"/>
      <c r="H163" s="9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.75" x14ac:dyDescent="0.2">
      <c r="A164" s="24"/>
      <c r="B164" s="25">
        <v>4423</v>
      </c>
      <c r="C164" s="26" t="s">
        <v>251</v>
      </c>
      <c r="D164" s="28" t="s">
        <v>250</v>
      </c>
      <c r="E164" s="8">
        <v>6144.3</v>
      </c>
      <c r="F164" s="9"/>
      <c r="G164" s="9"/>
      <c r="H164" s="9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.75" x14ac:dyDescent="0.2">
      <c r="A165" s="24"/>
      <c r="B165" s="25">
        <v>4424</v>
      </c>
      <c r="C165" s="26" t="s">
        <v>41</v>
      </c>
      <c r="D165" s="28"/>
      <c r="E165" s="8">
        <v>0</v>
      </c>
      <c r="F165" s="9"/>
      <c r="G165" s="9"/>
      <c r="H165" s="9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2.75" x14ac:dyDescent="0.2">
      <c r="A166" s="24"/>
      <c r="B166" s="25" t="s">
        <v>249</v>
      </c>
      <c r="C166" s="26" t="s">
        <v>83</v>
      </c>
      <c r="D166" s="28" t="s">
        <v>237</v>
      </c>
      <c r="E166" s="8"/>
      <c r="F166" s="9"/>
      <c r="G166" s="9">
        <v>145408.65</v>
      </c>
      <c r="H166" s="9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 x14ac:dyDescent="0.2">
      <c r="A167" s="24"/>
      <c r="B167" s="25" t="s">
        <v>248</v>
      </c>
      <c r="C167" s="26" t="s">
        <v>247</v>
      </c>
      <c r="D167" s="28" t="s">
        <v>237</v>
      </c>
      <c r="E167" s="8"/>
      <c r="F167" s="9"/>
      <c r="G167" s="9">
        <v>243302.14</v>
      </c>
      <c r="H167" s="9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2.75" x14ac:dyDescent="0.2">
      <c r="A168" s="24"/>
      <c r="B168" s="25" t="s">
        <v>246</v>
      </c>
      <c r="C168" s="26" t="s">
        <v>245</v>
      </c>
      <c r="D168" s="28" t="s">
        <v>237</v>
      </c>
      <c r="E168" s="8"/>
      <c r="F168" s="9"/>
      <c r="G168" s="9">
        <v>142961.49</v>
      </c>
      <c r="H168" s="9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2.75" x14ac:dyDescent="0.2">
      <c r="A169" s="24"/>
      <c r="B169" s="25" t="s">
        <v>244</v>
      </c>
      <c r="C169" s="26" t="s">
        <v>243</v>
      </c>
      <c r="D169" s="28" t="s">
        <v>237</v>
      </c>
      <c r="E169" s="8"/>
      <c r="F169" s="9"/>
      <c r="G169" s="9">
        <v>109567.67</v>
      </c>
      <c r="H169" s="9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2.75" x14ac:dyDescent="0.2">
      <c r="A170" s="24"/>
      <c r="B170" s="25" t="s">
        <v>242</v>
      </c>
      <c r="C170" s="26" t="s">
        <v>41</v>
      </c>
      <c r="D170" s="28"/>
      <c r="E170" s="8"/>
      <c r="F170" s="9"/>
      <c r="G170" s="9">
        <v>0</v>
      </c>
      <c r="H170" s="9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2.75" x14ac:dyDescent="0.2">
      <c r="A171" s="24"/>
      <c r="B171" s="25" t="s">
        <v>241</v>
      </c>
      <c r="C171" s="26" t="s">
        <v>240</v>
      </c>
      <c r="D171" s="28" t="s">
        <v>237</v>
      </c>
      <c r="E171" s="8"/>
      <c r="F171" s="9"/>
      <c r="G171" s="9">
        <v>48803.1</v>
      </c>
      <c r="H171" s="9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2.75" x14ac:dyDescent="0.2">
      <c r="A172" s="24"/>
      <c r="B172" s="25" t="s">
        <v>239</v>
      </c>
      <c r="C172" s="26" t="s">
        <v>238</v>
      </c>
      <c r="D172" s="28" t="s">
        <v>237</v>
      </c>
      <c r="E172" s="8"/>
      <c r="F172" s="9"/>
      <c r="G172" s="9">
        <v>31728.87</v>
      </c>
      <c r="H172" s="9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2.75" x14ac:dyDescent="0.2">
      <c r="A173" s="24"/>
      <c r="B173" s="25" t="s">
        <v>236</v>
      </c>
      <c r="C173" s="26" t="s">
        <v>233</v>
      </c>
      <c r="D173" s="28" t="s">
        <v>235</v>
      </c>
      <c r="E173" s="8"/>
      <c r="F173" s="9"/>
      <c r="G173" s="9">
        <v>23200</v>
      </c>
      <c r="H173" s="9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.75" x14ac:dyDescent="0.2">
      <c r="A174" s="24"/>
      <c r="B174" s="25" t="s">
        <v>234</v>
      </c>
      <c r="C174" s="26" t="s">
        <v>233</v>
      </c>
      <c r="D174" s="28" t="s">
        <v>232</v>
      </c>
      <c r="E174" s="8"/>
      <c r="F174" s="9"/>
      <c r="G174" s="9">
        <v>23200</v>
      </c>
      <c r="H174" s="9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.75" x14ac:dyDescent="0.2">
      <c r="A175" s="24"/>
      <c r="B175" s="25" t="s">
        <v>231</v>
      </c>
      <c r="C175" s="26" t="s">
        <v>230</v>
      </c>
      <c r="D175" s="28" t="s">
        <v>229</v>
      </c>
      <c r="E175" s="8"/>
      <c r="F175" s="9"/>
      <c r="G175" s="9">
        <v>1160000</v>
      </c>
      <c r="H175" s="9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2.75" x14ac:dyDescent="0.2">
      <c r="A176" s="24"/>
      <c r="B176" s="25" t="s">
        <v>15</v>
      </c>
      <c r="C176" s="26" t="s">
        <v>228</v>
      </c>
      <c r="D176" s="28"/>
      <c r="E176" s="8">
        <v>2668</v>
      </c>
      <c r="F176" s="9"/>
      <c r="G176" s="9"/>
      <c r="H176" s="9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2.75" x14ac:dyDescent="0.2">
      <c r="A177" s="24"/>
      <c r="B177" s="25" t="s">
        <v>23</v>
      </c>
      <c r="C177" s="26" t="s">
        <v>27</v>
      </c>
      <c r="D177" s="28"/>
      <c r="E177" s="8">
        <v>8.1199999999999992</v>
      </c>
      <c r="F177" s="9"/>
      <c r="G177" s="9"/>
      <c r="H177" s="9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2.75" x14ac:dyDescent="0.2">
      <c r="A178" s="24"/>
      <c r="B178" s="25" t="s">
        <v>23</v>
      </c>
      <c r="C178" s="26" t="s">
        <v>28</v>
      </c>
      <c r="D178" s="28"/>
      <c r="E178" s="8">
        <v>2.3199999999999998</v>
      </c>
      <c r="F178" s="9"/>
      <c r="G178" s="9"/>
      <c r="H178" s="9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2.75" x14ac:dyDescent="0.2">
      <c r="A179" s="24" t="s">
        <v>227</v>
      </c>
      <c r="B179" s="25">
        <v>4425</v>
      </c>
      <c r="C179" s="26" t="s">
        <v>29</v>
      </c>
      <c r="D179" s="28" t="s">
        <v>30</v>
      </c>
      <c r="E179" s="8">
        <v>19476.41</v>
      </c>
      <c r="F179" s="9"/>
      <c r="G179" s="9"/>
      <c r="H179" s="9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2.75" x14ac:dyDescent="0.2">
      <c r="A180" s="24"/>
      <c r="B180" s="25">
        <v>4426</v>
      </c>
      <c r="C180" s="26" t="s">
        <v>41</v>
      </c>
      <c r="D180" s="28"/>
      <c r="E180" s="8">
        <v>0</v>
      </c>
      <c r="F180" s="9"/>
      <c r="G180" s="9"/>
      <c r="H180" s="9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2.75" x14ac:dyDescent="0.2">
      <c r="A181" s="24"/>
      <c r="B181" s="25">
        <v>11</v>
      </c>
      <c r="C181" s="26" t="s">
        <v>41</v>
      </c>
      <c r="D181" s="28"/>
      <c r="E181" s="8"/>
      <c r="F181" s="9"/>
      <c r="G181" s="9">
        <v>0</v>
      </c>
      <c r="H181" s="9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2.75" x14ac:dyDescent="0.2">
      <c r="A182" s="24"/>
      <c r="B182" s="25" t="s">
        <v>15</v>
      </c>
      <c r="C182" s="26" t="s">
        <v>226</v>
      </c>
      <c r="D182" s="28"/>
      <c r="E182" s="8"/>
      <c r="F182" s="9">
        <v>6956.61</v>
      </c>
      <c r="G182" s="9"/>
      <c r="H182" s="9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2.75" x14ac:dyDescent="0.2">
      <c r="A183" s="24"/>
      <c r="B183" s="25" t="s">
        <v>23</v>
      </c>
      <c r="C183" s="26" t="s">
        <v>39</v>
      </c>
      <c r="D183" s="28"/>
      <c r="E183" s="8">
        <v>104</v>
      </c>
      <c r="F183" s="9"/>
      <c r="G183" s="9"/>
      <c r="H183" s="9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2.75" x14ac:dyDescent="0.2">
      <c r="A184" s="24"/>
      <c r="B184" s="25" t="s">
        <v>25</v>
      </c>
      <c r="C184" s="26" t="s">
        <v>26</v>
      </c>
      <c r="D184" s="28"/>
      <c r="E184" s="8">
        <v>16.64</v>
      </c>
      <c r="F184" s="9"/>
      <c r="G184" s="9"/>
      <c r="H184" s="9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2.75" x14ac:dyDescent="0.2">
      <c r="A185" s="24"/>
      <c r="B185" s="25" t="s">
        <v>19</v>
      </c>
      <c r="C185" s="26" t="s">
        <v>20</v>
      </c>
      <c r="D185" s="28"/>
      <c r="E185" s="8"/>
      <c r="F185" s="9">
        <v>-7.44</v>
      </c>
      <c r="G185" s="9"/>
      <c r="H185" s="9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2.75" x14ac:dyDescent="0.2">
      <c r="A186" s="24"/>
      <c r="B186" s="25" t="s">
        <v>21</v>
      </c>
      <c r="C186" s="26" t="s">
        <v>22</v>
      </c>
      <c r="D186" s="28"/>
      <c r="E186" s="8"/>
      <c r="F186" s="9">
        <v>7.44</v>
      </c>
      <c r="G186" s="9"/>
      <c r="H186" s="9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2.75" x14ac:dyDescent="0.2">
      <c r="A187" s="24"/>
      <c r="B187" s="25" t="s">
        <v>23</v>
      </c>
      <c r="C187" s="26" t="s">
        <v>24</v>
      </c>
      <c r="D187" s="28"/>
      <c r="E187" s="8"/>
      <c r="F187" s="9">
        <v>1000</v>
      </c>
      <c r="G187" s="9"/>
      <c r="H187" s="9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2.75" x14ac:dyDescent="0.2">
      <c r="A188" s="24"/>
      <c r="B188" s="25" t="s">
        <v>25</v>
      </c>
      <c r="C188" s="26" t="s">
        <v>26</v>
      </c>
      <c r="D188" s="28"/>
      <c r="E188" s="8"/>
      <c r="F188" s="9">
        <v>160</v>
      </c>
      <c r="G188" s="9"/>
      <c r="H188" s="9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2.75" x14ac:dyDescent="0.2">
      <c r="A189" s="24"/>
      <c r="B189" s="25" t="s">
        <v>19</v>
      </c>
      <c r="C189" s="26" t="s">
        <v>20</v>
      </c>
      <c r="D189" s="28"/>
      <c r="E189" s="8"/>
      <c r="F189" s="9"/>
      <c r="G189" s="9">
        <v>-58.48</v>
      </c>
      <c r="H189" s="9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2.75" x14ac:dyDescent="0.2">
      <c r="A190" s="24"/>
      <c r="B190" s="25" t="s">
        <v>21</v>
      </c>
      <c r="C190" s="26" t="s">
        <v>22</v>
      </c>
      <c r="D190" s="28"/>
      <c r="E190" s="8"/>
      <c r="F190" s="9"/>
      <c r="G190" s="9">
        <v>58.48</v>
      </c>
      <c r="H190" s="9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3.5" thickBot="1" x14ac:dyDescent="0.25">
      <c r="A191" s="32"/>
      <c r="B191" s="33"/>
      <c r="C191" s="40"/>
      <c r="D191" s="5" t="s">
        <v>31</v>
      </c>
      <c r="E191" s="10">
        <f>SUM(E34:E190)</f>
        <v>2849918.8500000034</v>
      </c>
      <c r="F191" s="10">
        <f>SUM(F34:F190)</f>
        <v>1122277.4500000002</v>
      </c>
      <c r="G191" s="10">
        <f>SUM(G34:G190)</f>
        <v>4786302.42</v>
      </c>
      <c r="H191" s="10">
        <f>SUM(H34:H190)</f>
        <v>0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2" thickTop="1" x14ac:dyDescent="0.2"/>
    <row r="193" spans="4:8" ht="13.5" thickBot="1" x14ac:dyDescent="0.25">
      <c r="D193" s="5" t="s">
        <v>32</v>
      </c>
      <c r="E193" s="10">
        <f>+E9+E29-E191</f>
        <v>583459.87999999663</v>
      </c>
      <c r="F193" s="10">
        <f>+F9+F29-F191</f>
        <v>1277566.8599999999</v>
      </c>
      <c r="G193" s="10">
        <f>+G9+G29-G191</f>
        <v>105198.70000000019</v>
      </c>
      <c r="H193" s="10">
        <f>+H9+H29-H191</f>
        <v>1708.06</v>
      </c>
    </row>
    <row r="194" spans="4:8" ht="12" thickTop="1" x14ac:dyDescent="0.2"/>
  </sheetData>
  <mergeCells count="6">
    <mergeCell ref="B32:D32"/>
    <mergeCell ref="C2:F2"/>
    <mergeCell ref="C3:F3"/>
    <mergeCell ref="F6:G6"/>
    <mergeCell ref="F7:G7"/>
    <mergeCell ref="B10:D10"/>
  </mergeCells>
  <pageMargins left="0.45" right="0.56999999999999995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Octubre 2015</vt:lpstr>
      <vt:lpstr>Noviembre 2015</vt:lpstr>
      <vt:lpstr>Diciembre 2015</vt:lpstr>
      <vt:lpstr>'Diciembre 2015'!Títulos_a_imprimir</vt:lpstr>
      <vt:lpstr>'Noviembre 2015'!Títulos_a_imprimir</vt:lpstr>
      <vt:lpstr>'Octubre 2015'!Títulos_a_imprimir</vt:lpstr>
    </vt:vector>
  </TitlesOfParts>
  <Company>Protur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Ramirez</dc:creator>
  <cp:lastModifiedBy>Ing Victor Rosas</cp:lastModifiedBy>
  <dcterms:created xsi:type="dcterms:W3CDTF">2017-10-04T17:23:32Z</dcterms:created>
  <dcterms:modified xsi:type="dcterms:W3CDTF">2018-03-08T16:40:06Z</dcterms:modified>
</cp:coreProperties>
</file>