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30" windowHeight="7650" activeTab="0"/>
  </bookViews>
  <sheets>
    <sheet name="Concentrado" sheetId="1" r:id="rId1"/>
  </sheets>
  <externalReferences>
    <externalReference r:id="rId4"/>
  </externalReferences>
  <definedNames>
    <definedName name="_xlnm.Print_Area" localSheetId="0">'Concentrado'!$A$10:$T$102</definedName>
    <definedName name="_xlnm.Print_Titles" localSheetId="0">'Concentrado'!$1:$13</definedName>
  </definedNames>
  <calcPr calcId="152511"/>
</workbook>
</file>

<file path=xl/sharedStrings.xml><?xml version="1.0" encoding="utf-8"?>
<sst xmlns="http://schemas.openxmlformats.org/spreadsheetml/2006/main" count="123" uniqueCount="59">
  <si>
    <t>INSTITUTO DE CAPACITACIÓN PARA EL TRABAJO DEL ESTADO DE GUERRERO</t>
  </si>
  <si>
    <t>DIRECCIÓN TÉCNICO ACADÉMICO</t>
  </si>
  <si>
    <t>REPORTE CORRESPONDIENTE AL PERIODO ENERO - DICIEMBRE DEL 2014</t>
  </si>
  <si>
    <t xml:space="preserve">Unidad de Capacitación </t>
  </si>
  <si>
    <t>Horas</t>
  </si>
  <si>
    <t>D A T O S    D E L     C U R S O</t>
  </si>
  <si>
    <t>RANGO DE EDADES</t>
  </si>
  <si>
    <t>GRUPOS VULNERABLES</t>
  </si>
  <si>
    <t>COBERTURA</t>
  </si>
  <si>
    <t>C E</t>
  </si>
  <si>
    <t>TOTALES</t>
  </si>
  <si>
    <t>15 - 18</t>
  </si>
  <si>
    <t>19-24</t>
  </si>
  <si>
    <t>25-34</t>
  </si>
  <si>
    <t>35-44</t>
  </si>
  <si>
    <t>45-54</t>
  </si>
  <si>
    <t>55-64</t>
  </si>
  <si>
    <t>65+</t>
  </si>
  <si>
    <t>Adolescentes en condición de calle</t>
  </si>
  <si>
    <t>Mujeres jefas de familia</t>
  </si>
  <si>
    <t>Indígenas</t>
  </si>
  <si>
    <t>3a Edad</t>
  </si>
  <si>
    <t>Migrantes</t>
  </si>
  <si>
    <t>Ceresos</t>
  </si>
  <si>
    <t>Personas con discapacidad</t>
  </si>
  <si>
    <t>Municipios atendidos (Nombre)</t>
  </si>
  <si>
    <t>Grupos</t>
  </si>
  <si>
    <t>Inscritos</t>
  </si>
  <si>
    <t>A</t>
  </si>
  <si>
    <t>No A</t>
  </si>
  <si>
    <t>D</t>
  </si>
  <si>
    <t>Hombres</t>
  </si>
  <si>
    <t>Mujeres</t>
  </si>
  <si>
    <t>Para ver</t>
  </si>
  <si>
    <t>Para oír</t>
  </si>
  <si>
    <t>Para hablar</t>
  </si>
  <si>
    <t>Motrices</t>
  </si>
  <si>
    <t>Mentales</t>
  </si>
  <si>
    <t>Enero - Marzo</t>
  </si>
  <si>
    <t>Chilpancingo</t>
  </si>
  <si>
    <t>Olinalá</t>
  </si>
  <si>
    <t>Tlapa</t>
  </si>
  <si>
    <t>Ometepec</t>
  </si>
  <si>
    <t>Taxco</t>
  </si>
  <si>
    <t>Ayutla</t>
  </si>
  <si>
    <t>Pungarabato</t>
  </si>
  <si>
    <t>Teloloapan</t>
  </si>
  <si>
    <t>Zihuatanejo</t>
  </si>
  <si>
    <t>Acapulco</t>
  </si>
  <si>
    <t>Chilapa</t>
  </si>
  <si>
    <t>Coyuca de Benítez</t>
  </si>
  <si>
    <t>Iguala</t>
  </si>
  <si>
    <t>San Marcos</t>
  </si>
  <si>
    <t>Técpan</t>
  </si>
  <si>
    <t>Totales</t>
  </si>
  <si>
    <t>Abril - Junio</t>
  </si>
  <si>
    <t>Julio - Septiembre</t>
  </si>
  <si>
    <t>Octubre - Diciembre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</si>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</sst>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dobe Fan Heiti Std B"/>
      <family val="2"/>
    </font>
    <font>
      <b/>
      <sz val="18"/>
      <color theme="1"/>
      <name val="Browallia Ne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Browallia Ne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 val="single"/>
      <sz val="7.7"/>
      <color theme="10"/>
      <name val="Calibri"/>
      <family val="2"/>
    </font>
    <font>
      <sz val="12"/>
      <color theme="1"/>
      <name val="Comic Sans MS"/>
      <family val="2"/>
    </font>
  </fonts>
  <fills count="9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2" fillId="0" borderId="0" applyBorder="0" applyProtection="0">
      <alignment/>
    </xf>
    <xf numFmtId="0" fontId="13" fillId="0" borderId="0" applyNumberFormat="0" applyFill="0" applyBorder="0">
      <alignment/>
      <protection locked="0"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7" fillId="4" borderId="41" xfId="0" applyFont="1" applyFill="1" applyBorder="1" applyAlignment="1">
      <alignment horizontal="center" vertical="center" textRotation="90"/>
    </xf>
    <xf numFmtId="0" fontId="7" fillId="4" borderId="47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7" fillId="5" borderId="41" xfId="0" applyFont="1" applyFill="1" applyBorder="1" applyAlignment="1">
      <alignment horizontal="center" vertical="center" textRotation="90"/>
    </xf>
    <xf numFmtId="0" fontId="7" fillId="5" borderId="47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 vertical="center" textRotation="90"/>
    </xf>
    <xf numFmtId="0" fontId="0" fillId="6" borderId="31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textRotation="90"/>
    </xf>
    <xf numFmtId="0" fontId="7" fillId="7" borderId="47" xfId="0" applyFont="1" applyFill="1" applyBorder="1" applyAlignment="1">
      <alignment horizontal="center" vertical="center" textRotation="90"/>
    </xf>
    <xf numFmtId="0" fontId="7" fillId="7" borderId="3" xfId="0" applyFont="1" applyFill="1" applyBorder="1" applyAlignment="1">
      <alignment horizontal="center" vertical="center" textRotation="90"/>
    </xf>
    <xf numFmtId="0" fontId="7" fillId="8" borderId="41" xfId="0" applyFont="1" applyFill="1" applyBorder="1" applyAlignment="1">
      <alignment horizontal="center" vertical="center" textRotation="90"/>
    </xf>
    <xf numFmtId="0" fontId="7" fillId="8" borderId="47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  <xf numFmtId="0" fontId="7" fillId="2" borderId="4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2" fillId="3" borderId="4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ipervínculo 2" xfId="21"/>
    <cellStyle name="Normal 2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0</xdr:rowOff>
    </xdr:from>
    <xdr:to>
      <xdr:col>15</xdr:col>
      <xdr:colOff>361950</xdr:colOff>
      <xdr:row>4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0" y="0"/>
          <a:ext cx="133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Rar$DIa0.036\2016%20REPORTE%20MATRICULA%20ICATEG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UESTAS"/>
      <sheetName val="Concentrado"/>
      <sheetName val="ENE-MRZ 16"/>
      <sheetName val="ABR-JUN 16"/>
      <sheetName val="JUL-SEP16"/>
      <sheetName val="OCT-DIC16"/>
      <sheetName val="Matrícula DIF"/>
      <sheetName val="NOMBRE DEL CURSO"/>
      <sheetName val="CAPACITADORES"/>
    </sheetNames>
    <sheetDataSet>
      <sheetData sheetId="0"/>
      <sheetData sheetId="1"/>
      <sheetData sheetId="2">
        <row r="52">
          <cell r="D52">
            <v>3710</v>
          </cell>
          <cell r="F52">
            <v>39</v>
          </cell>
          <cell r="G52">
            <v>948</v>
          </cell>
          <cell r="H52">
            <v>725</v>
          </cell>
          <cell r="I52">
            <v>156</v>
          </cell>
          <cell r="J52">
            <v>67</v>
          </cell>
          <cell r="L52">
            <v>137</v>
          </cell>
          <cell r="M52">
            <v>811</v>
          </cell>
          <cell r="R52">
            <v>90</v>
          </cell>
          <cell r="S52">
            <v>207</v>
          </cell>
          <cell r="T52">
            <v>270</v>
          </cell>
          <cell r="U52">
            <v>183</v>
          </cell>
          <cell r="V52">
            <v>120</v>
          </cell>
          <cell r="W52">
            <v>57</v>
          </cell>
          <cell r="X52">
            <v>21</v>
          </cell>
          <cell r="Z52">
            <v>0</v>
          </cell>
          <cell r="AA52">
            <v>274</v>
          </cell>
          <cell r="AB52">
            <v>22</v>
          </cell>
          <cell r="AC52">
            <v>21</v>
          </cell>
          <cell r="AD52">
            <v>1</v>
          </cell>
          <cell r="AE52">
            <v>0</v>
          </cell>
          <cell r="AF52">
            <v>46</v>
          </cell>
          <cell r="AG52">
            <v>16</v>
          </cell>
          <cell r="AH52">
            <v>1</v>
          </cell>
          <cell r="AI52">
            <v>1</v>
          </cell>
          <cell r="AJ52">
            <v>0</v>
          </cell>
        </row>
        <row r="73">
          <cell r="D73">
            <v>1656</v>
          </cell>
          <cell r="F73">
            <v>18</v>
          </cell>
          <cell r="G73">
            <v>453</v>
          </cell>
          <cell r="H73">
            <v>404</v>
          </cell>
          <cell r="I73">
            <v>44</v>
          </cell>
          <cell r="J73">
            <v>5</v>
          </cell>
          <cell r="L73">
            <v>104</v>
          </cell>
          <cell r="M73">
            <v>349</v>
          </cell>
          <cell r="R73">
            <v>113</v>
          </cell>
          <cell r="S73">
            <v>134</v>
          </cell>
          <cell r="T73">
            <v>108</v>
          </cell>
          <cell r="U73">
            <v>47</v>
          </cell>
          <cell r="V73">
            <v>38</v>
          </cell>
          <cell r="W73">
            <v>11</v>
          </cell>
          <cell r="X73">
            <v>2</v>
          </cell>
          <cell r="Z73">
            <v>0</v>
          </cell>
          <cell r="AA73">
            <v>32</v>
          </cell>
          <cell r="AB73">
            <v>145</v>
          </cell>
          <cell r="AC73">
            <v>2</v>
          </cell>
          <cell r="AD73">
            <v>0</v>
          </cell>
          <cell r="AE73">
            <v>0</v>
          </cell>
          <cell r="AF73">
            <v>4</v>
          </cell>
          <cell r="AG73">
            <v>0</v>
          </cell>
          <cell r="AH73">
            <v>1</v>
          </cell>
          <cell r="AI73">
            <v>0</v>
          </cell>
          <cell r="AJ73">
            <v>1</v>
          </cell>
        </row>
        <row r="90">
          <cell r="D90">
            <v>1195</v>
          </cell>
          <cell r="F90">
            <v>14</v>
          </cell>
          <cell r="G90">
            <v>294</v>
          </cell>
          <cell r="H90">
            <v>224</v>
          </cell>
          <cell r="I90">
            <v>2</v>
          </cell>
          <cell r="J90">
            <v>68</v>
          </cell>
          <cell r="L90">
            <v>80</v>
          </cell>
          <cell r="M90">
            <v>214</v>
          </cell>
          <cell r="R90">
            <v>27</v>
          </cell>
          <cell r="S90">
            <v>76</v>
          </cell>
          <cell r="T90">
            <v>97</v>
          </cell>
          <cell r="U90">
            <v>58</v>
          </cell>
          <cell r="V90">
            <v>23</v>
          </cell>
          <cell r="W90">
            <v>8</v>
          </cell>
          <cell r="X90">
            <v>5</v>
          </cell>
          <cell r="Z90">
            <v>0</v>
          </cell>
          <cell r="AA90">
            <v>67</v>
          </cell>
          <cell r="AB90">
            <v>127</v>
          </cell>
          <cell r="AC90">
            <v>5</v>
          </cell>
          <cell r="AD90">
            <v>2</v>
          </cell>
          <cell r="AE90">
            <v>60</v>
          </cell>
          <cell r="AF90">
            <v>4</v>
          </cell>
          <cell r="AG90">
            <v>0</v>
          </cell>
          <cell r="AH90">
            <v>1</v>
          </cell>
          <cell r="AI90">
            <v>0</v>
          </cell>
          <cell r="AJ90">
            <v>1</v>
          </cell>
        </row>
        <row r="102">
          <cell r="D102">
            <v>742</v>
          </cell>
          <cell r="F102">
            <v>7</v>
          </cell>
          <cell r="G102">
            <v>154</v>
          </cell>
          <cell r="H102">
            <v>142</v>
          </cell>
          <cell r="I102">
            <v>0</v>
          </cell>
          <cell r="J102">
            <v>12</v>
          </cell>
          <cell r="L102">
            <v>23</v>
          </cell>
          <cell r="M102">
            <v>131</v>
          </cell>
          <cell r="R102">
            <v>55</v>
          </cell>
          <cell r="S102">
            <v>29</v>
          </cell>
          <cell r="T102">
            <v>34</v>
          </cell>
          <cell r="U102">
            <v>19</v>
          </cell>
          <cell r="V102">
            <v>14</v>
          </cell>
          <cell r="W102">
            <v>2</v>
          </cell>
          <cell r="X102">
            <v>1</v>
          </cell>
          <cell r="Z102">
            <v>0</v>
          </cell>
          <cell r="AA102">
            <v>90</v>
          </cell>
          <cell r="AB102">
            <v>48</v>
          </cell>
          <cell r="AC102">
            <v>1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13">
          <cell r="D113">
            <v>159</v>
          </cell>
          <cell r="F113">
            <v>2</v>
          </cell>
          <cell r="G113">
            <v>43</v>
          </cell>
          <cell r="H113">
            <v>34</v>
          </cell>
          <cell r="I113">
            <v>0</v>
          </cell>
          <cell r="J113">
            <v>9</v>
          </cell>
          <cell r="L113">
            <v>3</v>
          </cell>
          <cell r="M113">
            <v>40</v>
          </cell>
          <cell r="R113">
            <v>1</v>
          </cell>
          <cell r="S113">
            <v>5</v>
          </cell>
          <cell r="T113">
            <v>7</v>
          </cell>
          <cell r="U113">
            <v>12</v>
          </cell>
          <cell r="V113">
            <v>13</v>
          </cell>
          <cell r="W113">
            <v>4</v>
          </cell>
          <cell r="X113">
            <v>1</v>
          </cell>
          <cell r="Z113">
            <v>0</v>
          </cell>
          <cell r="AA113">
            <v>26</v>
          </cell>
          <cell r="AB113">
            <v>0</v>
          </cell>
          <cell r="AC113">
            <v>1</v>
          </cell>
          <cell r="AD113">
            <v>0</v>
          </cell>
          <cell r="AE113">
            <v>0</v>
          </cell>
          <cell r="AF113">
            <v>3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24">
          <cell r="D124">
            <v>375</v>
          </cell>
          <cell r="F124">
            <v>4</v>
          </cell>
          <cell r="G124">
            <v>79</v>
          </cell>
          <cell r="H124">
            <v>70</v>
          </cell>
          <cell r="I124">
            <v>0</v>
          </cell>
          <cell r="J124">
            <v>9</v>
          </cell>
          <cell r="L124">
            <v>39</v>
          </cell>
          <cell r="M124">
            <v>40</v>
          </cell>
          <cell r="R124">
            <v>14</v>
          </cell>
          <cell r="S124">
            <v>19</v>
          </cell>
          <cell r="T124">
            <v>28</v>
          </cell>
          <cell r="U124">
            <v>13</v>
          </cell>
          <cell r="V124">
            <v>2</v>
          </cell>
          <cell r="W124">
            <v>1</v>
          </cell>
          <cell r="X124">
            <v>2</v>
          </cell>
          <cell r="Z124">
            <v>0</v>
          </cell>
          <cell r="AA124">
            <v>20</v>
          </cell>
          <cell r="AB124">
            <v>0</v>
          </cell>
          <cell r="AC124">
            <v>2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35">
          <cell r="D135">
            <v>160</v>
          </cell>
          <cell r="F135">
            <v>2</v>
          </cell>
          <cell r="G135">
            <v>43</v>
          </cell>
          <cell r="H135">
            <v>29</v>
          </cell>
          <cell r="I135">
            <v>2</v>
          </cell>
          <cell r="J135">
            <v>12</v>
          </cell>
          <cell r="L135">
            <v>2</v>
          </cell>
          <cell r="M135">
            <v>41</v>
          </cell>
          <cell r="R135">
            <v>7</v>
          </cell>
          <cell r="S135">
            <v>11</v>
          </cell>
          <cell r="T135">
            <v>17</v>
          </cell>
          <cell r="U135">
            <v>4</v>
          </cell>
          <cell r="V135">
            <v>4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2</v>
          </cell>
          <cell r="AH135">
            <v>0</v>
          </cell>
          <cell r="AI135">
            <v>0</v>
          </cell>
          <cell r="AJ135">
            <v>0</v>
          </cell>
        </row>
        <row r="146">
          <cell r="D146">
            <v>160</v>
          </cell>
          <cell r="F146">
            <v>2</v>
          </cell>
          <cell r="G146">
            <v>43</v>
          </cell>
          <cell r="H146">
            <v>43</v>
          </cell>
          <cell r="I146">
            <v>0</v>
          </cell>
          <cell r="J146">
            <v>0</v>
          </cell>
          <cell r="L146">
            <v>12</v>
          </cell>
          <cell r="M146">
            <v>31</v>
          </cell>
          <cell r="R146">
            <v>13</v>
          </cell>
          <cell r="S146">
            <v>8</v>
          </cell>
          <cell r="T146">
            <v>11</v>
          </cell>
          <cell r="U146">
            <v>6</v>
          </cell>
          <cell r="V146">
            <v>4</v>
          </cell>
          <cell r="W146">
            <v>1</v>
          </cell>
          <cell r="X146">
            <v>0</v>
          </cell>
          <cell r="Z146">
            <v>0</v>
          </cell>
          <cell r="AA146">
            <v>6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61">
          <cell r="D161">
            <v>1002</v>
          </cell>
          <cell r="F161">
            <v>12</v>
          </cell>
          <cell r="G161">
            <v>242</v>
          </cell>
          <cell r="H161">
            <v>174</v>
          </cell>
          <cell r="I161">
            <v>0</v>
          </cell>
          <cell r="J161">
            <v>68</v>
          </cell>
          <cell r="L161">
            <v>35</v>
          </cell>
          <cell r="M161">
            <v>207</v>
          </cell>
          <cell r="R161">
            <v>30</v>
          </cell>
          <cell r="S161">
            <v>42</v>
          </cell>
          <cell r="T161">
            <v>81</v>
          </cell>
          <cell r="U161">
            <v>49</v>
          </cell>
          <cell r="V161">
            <v>23</v>
          </cell>
          <cell r="W161">
            <v>11</v>
          </cell>
          <cell r="X161">
            <v>6</v>
          </cell>
          <cell r="Z161">
            <v>0</v>
          </cell>
          <cell r="AA161">
            <v>0</v>
          </cell>
          <cell r="AB161">
            <v>0</v>
          </cell>
          <cell r="AC161">
            <v>6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</row>
        <row r="240">
          <cell r="D240">
            <v>6179</v>
          </cell>
          <cell r="F240">
            <v>76</v>
          </cell>
          <cell r="G240">
            <v>1629</v>
          </cell>
          <cell r="H240">
            <v>1499</v>
          </cell>
          <cell r="I240">
            <v>34</v>
          </cell>
          <cell r="J240">
            <v>96</v>
          </cell>
          <cell r="L240">
            <v>310</v>
          </cell>
          <cell r="M240">
            <v>1319</v>
          </cell>
          <cell r="R240">
            <v>149</v>
          </cell>
          <cell r="S240">
            <v>350</v>
          </cell>
          <cell r="T240">
            <v>391</v>
          </cell>
          <cell r="U240">
            <v>351</v>
          </cell>
          <cell r="V240">
            <v>225</v>
          </cell>
          <cell r="W240">
            <v>117</v>
          </cell>
          <cell r="X240">
            <v>46</v>
          </cell>
          <cell r="Z240">
            <v>0</v>
          </cell>
          <cell r="AA240">
            <v>424</v>
          </cell>
          <cell r="AB240">
            <v>0</v>
          </cell>
          <cell r="AC240">
            <v>46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</row>
        <row r="251">
          <cell r="D251">
            <v>120</v>
          </cell>
          <cell r="F251">
            <v>2</v>
          </cell>
          <cell r="G251">
            <v>54</v>
          </cell>
          <cell r="H251">
            <v>38</v>
          </cell>
          <cell r="I251">
            <v>0</v>
          </cell>
          <cell r="J251">
            <v>16</v>
          </cell>
          <cell r="L251">
            <v>6</v>
          </cell>
          <cell r="M251">
            <v>48</v>
          </cell>
          <cell r="R251">
            <v>3</v>
          </cell>
          <cell r="S251">
            <v>4</v>
          </cell>
          <cell r="T251">
            <v>15</v>
          </cell>
          <cell r="U251">
            <v>18</v>
          </cell>
          <cell r="V251">
            <v>11</v>
          </cell>
          <cell r="W251">
            <v>3</v>
          </cell>
          <cell r="X251">
            <v>0</v>
          </cell>
          <cell r="Z251">
            <v>0</v>
          </cell>
          <cell r="AA251">
            <v>39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62">
          <cell r="D262">
            <v>323</v>
          </cell>
          <cell r="F262">
            <v>4</v>
          </cell>
          <cell r="G262">
            <v>73</v>
          </cell>
          <cell r="H262">
            <v>66</v>
          </cell>
          <cell r="I262">
            <v>1</v>
          </cell>
          <cell r="J262">
            <v>6</v>
          </cell>
          <cell r="L262">
            <v>4</v>
          </cell>
          <cell r="M262">
            <v>69</v>
          </cell>
          <cell r="R262">
            <v>7</v>
          </cell>
          <cell r="S262">
            <v>18</v>
          </cell>
          <cell r="T262">
            <v>21</v>
          </cell>
          <cell r="U262">
            <v>22</v>
          </cell>
          <cell r="V262">
            <v>4</v>
          </cell>
          <cell r="W262">
            <v>0</v>
          </cell>
          <cell r="X262">
            <v>1</v>
          </cell>
          <cell r="Z262">
            <v>0</v>
          </cell>
          <cell r="AA262">
            <v>29</v>
          </cell>
          <cell r="AB262">
            <v>0</v>
          </cell>
          <cell r="AC262">
            <v>1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</row>
        <row r="273">
          <cell r="D273">
            <v>80</v>
          </cell>
          <cell r="F273">
            <v>2</v>
          </cell>
          <cell r="G273">
            <v>46</v>
          </cell>
          <cell r="H273">
            <v>46</v>
          </cell>
          <cell r="I273">
            <v>0</v>
          </cell>
          <cell r="J273">
            <v>0</v>
          </cell>
          <cell r="L273">
            <v>1</v>
          </cell>
          <cell r="M273">
            <v>45</v>
          </cell>
          <cell r="R273">
            <v>0</v>
          </cell>
          <cell r="S273">
            <v>6</v>
          </cell>
          <cell r="T273">
            <v>11</v>
          </cell>
          <cell r="U273">
            <v>12</v>
          </cell>
          <cell r="V273">
            <v>12</v>
          </cell>
          <cell r="W273">
            <v>4</v>
          </cell>
          <cell r="X273">
            <v>1</v>
          </cell>
          <cell r="Z273">
            <v>0</v>
          </cell>
          <cell r="AA273">
            <v>1</v>
          </cell>
          <cell r="AB273">
            <v>0</v>
          </cell>
          <cell r="AC273">
            <v>1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</row>
        <row r="284">
          <cell r="D284">
            <v>586</v>
          </cell>
          <cell r="F284">
            <v>8</v>
          </cell>
          <cell r="G284">
            <v>155</v>
          </cell>
          <cell r="H284">
            <v>127</v>
          </cell>
          <cell r="I284">
            <v>23</v>
          </cell>
          <cell r="J284">
            <v>5</v>
          </cell>
          <cell r="L284">
            <v>18</v>
          </cell>
          <cell r="M284">
            <v>137</v>
          </cell>
          <cell r="R284">
            <v>44</v>
          </cell>
          <cell r="S284">
            <v>42</v>
          </cell>
          <cell r="T284">
            <v>38</v>
          </cell>
          <cell r="U284">
            <v>19</v>
          </cell>
          <cell r="V284">
            <v>10</v>
          </cell>
          <cell r="W284">
            <v>2</v>
          </cell>
          <cell r="X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95">
          <cell r="D295">
            <v>156</v>
          </cell>
          <cell r="F295">
            <v>2</v>
          </cell>
          <cell r="G295">
            <v>44</v>
          </cell>
          <cell r="H295">
            <v>44</v>
          </cell>
          <cell r="I295">
            <v>0</v>
          </cell>
          <cell r="J295">
            <v>0</v>
          </cell>
          <cell r="L295">
            <v>4</v>
          </cell>
          <cell r="M295">
            <v>40</v>
          </cell>
          <cell r="R295">
            <v>6</v>
          </cell>
          <cell r="S295">
            <v>10</v>
          </cell>
          <cell r="T295">
            <v>17</v>
          </cell>
          <cell r="U295">
            <v>10</v>
          </cell>
          <cell r="V295">
            <v>0</v>
          </cell>
          <cell r="W295">
            <v>0</v>
          </cell>
          <cell r="X295">
            <v>1</v>
          </cell>
          <cell r="Z295">
            <v>0</v>
          </cell>
          <cell r="AA295">
            <v>6</v>
          </cell>
          <cell r="AB295">
            <v>0</v>
          </cell>
          <cell r="AC295">
            <v>1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</sheetData>
      <sheetData sheetId="3">
        <row r="38">
          <cell r="D38">
            <v>1984</v>
          </cell>
          <cell r="F38">
            <v>28</v>
          </cell>
          <cell r="G38">
            <v>472</v>
          </cell>
          <cell r="H38">
            <v>387</v>
          </cell>
          <cell r="I38">
            <v>62</v>
          </cell>
          <cell r="J38">
            <v>23</v>
          </cell>
          <cell r="L38">
            <v>119</v>
          </cell>
          <cell r="M38">
            <v>353</v>
          </cell>
          <cell r="R38">
            <v>56</v>
          </cell>
          <cell r="S38">
            <v>101</v>
          </cell>
          <cell r="T38">
            <v>147</v>
          </cell>
          <cell r="U38">
            <v>93</v>
          </cell>
          <cell r="V38">
            <v>49</v>
          </cell>
          <cell r="W38">
            <v>23</v>
          </cell>
          <cell r="X38">
            <v>3</v>
          </cell>
          <cell r="Z38">
            <v>0</v>
          </cell>
          <cell r="AA38">
            <v>68</v>
          </cell>
          <cell r="AB38">
            <v>0</v>
          </cell>
          <cell r="AC38">
            <v>3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58">
          <cell r="D58">
            <v>1228</v>
          </cell>
          <cell r="F58">
            <v>18</v>
          </cell>
          <cell r="G58">
            <v>472</v>
          </cell>
          <cell r="H58">
            <v>420</v>
          </cell>
          <cell r="I58">
            <v>45</v>
          </cell>
          <cell r="J58">
            <v>7</v>
          </cell>
          <cell r="L58">
            <v>98</v>
          </cell>
          <cell r="M58">
            <v>374</v>
          </cell>
          <cell r="R58">
            <v>118</v>
          </cell>
          <cell r="S58">
            <v>113</v>
          </cell>
          <cell r="T58">
            <v>106</v>
          </cell>
          <cell r="U58">
            <v>70</v>
          </cell>
          <cell r="V58">
            <v>45</v>
          </cell>
          <cell r="W58">
            <v>17</v>
          </cell>
          <cell r="X58">
            <v>3</v>
          </cell>
          <cell r="Z58">
            <v>0</v>
          </cell>
          <cell r="AA58">
            <v>54</v>
          </cell>
          <cell r="AB58">
            <v>135</v>
          </cell>
          <cell r="AC58">
            <v>3</v>
          </cell>
          <cell r="AD58">
            <v>0</v>
          </cell>
          <cell r="AE58">
            <v>0</v>
          </cell>
          <cell r="AF58">
            <v>3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  <cell r="AK58">
            <v>18</v>
          </cell>
        </row>
        <row r="77">
          <cell r="D77">
            <v>998</v>
          </cell>
          <cell r="F77">
            <v>17</v>
          </cell>
          <cell r="G77">
            <v>372</v>
          </cell>
          <cell r="H77">
            <v>280</v>
          </cell>
          <cell r="I77">
            <v>10</v>
          </cell>
          <cell r="J77">
            <v>82</v>
          </cell>
          <cell r="L77">
            <v>101</v>
          </cell>
          <cell r="M77">
            <v>271</v>
          </cell>
          <cell r="R77">
            <v>21</v>
          </cell>
          <cell r="S77">
            <v>107</v>
          </cell>
          <cell r="T77">
            <v>132</v>
          </cell>
          <cell r="U77">
            <v>74</v>
          </cell>
          <cell r="V77">
            <v>28</v>
          </cell>
          <cell r="W77">
            <v>8</v>
          </cell>
          <cell r="X77">
            <v>2</v>
          </cell>
          <cell r="Z77">
            <v>0</v>
          </cell>
          <cell r="AA77">
            <v>83</v>
          </cell>
          <cell r="AB77">
            <v>186</v>
          </cell>
          <cell r="AC77">
            <v>2</v>
          </cell>
          <cell r="AD77">
            <v>0</v>
          </cell>
          <cell r="AE77">
            <v>27</v>
          </cell>
          <cell r="AF77">
            <v>0</v>
          </cell>
          <cell r="AG77">
            <v>1</v>
          </cell>
          <cell r="AH77">
            <v>1</v>
          </cell>
          <cell r="AI77">
            <v>0</v>
          </cell>
          <cell r="AJ77">
            <v>0</v>
          </cell>
          <cell r="AK77">
            <v>9</v>
          </cell>
        </row>
        <row r="90">
          <cell r="D90">
            <v>554</v>
          </cell>
          <cell r="F90">
            <v>7</v>
          </cell>
          <cell r="G90">
            <v>163</v>
          </cell>
          <cell r="H90">
            <v>151</v>
          </cell>
          <cell r="I90">
            <v>0</v>
          </cell>
          <cell r="J90">
            <v>12</v>
          </cell>
          <cell r="L90">
            <v>40</v>
          </cell>
          <cell r="M90">
            <v>123</v>
          </cell>
          <cell r="R90">
            <v>49</v>
          </cell>
          <cell r="S90">
            <v>19</v>
          </cell>
          <cell r="T90">
            <v>40</v>
          </cell>
          <cell r="U90">
            <v>35</v>
          </cell>
          <cell r="V90">
            <v>13</v>
          </cell>
          <cell r="W90">
            <v>7</v>
          </cell>
          <cell r="X90">
            <v>0</v>
          </cell>
          <cell r="Z90">
            <v>0</v>
          </cell>
          <cell r="AA90">
            <v>91</v>
          </cell>
          <cell r="AB90">
            <v>62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4</v>
          </cell>
        </row>
        <row r="106">
          <cell r="D106">
            <v>1060</v>
          </cell>
          <cell r="F106">
            <v>14</v>
          </cell>
          <cell r="G106">
            <v>269</v>
          </cell>
          <cell r="H106">
            <v>250</v>
          </cell>
          <cell r="I106">
            <v>5</v>
          </cell>
          <cell r="J106">
            <v>14</v>
          </cell>
          <cell r="L106">
            <v>11</v>
          </cell>
          <cell r="M106">
            <v>258</v>
          </cell>
          <cell r="R106">
            <v>11</v>
          </cell>
          <cell r="S106">
            <v>32</v>
          </cell>
          <cell r="T106">
            <v>62</v>
          </cell>
          <cell r="U106">
            <v>54</v>
          </cell>
          <cell r="V106">
            <v>55</v>
          </cell>
          <cell r="W106">
            <v>43</v>
          </cell>
          <cell r="X106">
            <v>12</v>
          </cell>
          <cell r="Z106">
            <v>0</v>
          </cell>
          <cell r="AA106">
            <v>139</v>
          </cell>
          <cell r="AB106">
            <v>0</v>
          </cell>
          <cell r="AC106">
            <v>12</v>
          </cell>
          <cell r="AD106">
            <v>0</v>
          </cell>
          <cell r="AE106">
            <v>0</v>
          </cell>
          <cell r="AF106">
            <v>43</v>
          </cell>
          <cell r="AG106">
            <v>2</v>
          </cell>
          <cell r="AH106">
            <v>1</v>
          </cell>
          <cell r="AI106">
            <v>4</v>
          </cell>
          <cell r="AJ106">
            <v>0</v>
          </cell>
          <cell r="AK106">
            <v>0</v>
          </cell>
        </row>
        <row r="117">
          <cell r="D117">
            <v>387</v>
          </cell>
          <cell r="F117">
            <v>6</v>
          </cell>
          <cell r="G117">
            <v>105</v>
          </cell>
          <cell r="H117">
            <v>84</v>
          </cell>
          <cell r="I117">
            <v>10</v>
          </cell>
          <cell r="J117">
            <v>11</v>
          </cell>
          <cell r="L117">
            <v>28</v>
          </cell>
          <cell r="M117">
            <v>77</v>
          </cell>
          <cell r="R117">
            <v>12</v>
          </cell>
          <cell r="S117">
            <v>18</v>
          </cell>
          <cell r="T117">
            <v>40</v>
          </cell>
          <cell r="U117">
            <v>22</v>
          </cell>
          <cell r="V117">
            <v>12</v>
          </cell>
          <cell r="W117">
            <v>0</v>
          </cell>
          <cell r="X117">
            <v>1</v>
          </cell>
          <cell r="Z117">
            <v>0</v>
          </cell>
          <cell r="AA117">
            <v>53</v>
          </cell>
          <cell r="AB117">
            <v>5</v>
          </cell>
          <cell r="AC117">
            <v>1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28">
          <cell r="D128">
            <v>419</v>
          </cell>
          <cell r="F128">
            <v>6</v>
          </cell>
          <cell r="G128">
            <v>117</v>
          </cell>
          <cell r="H128">
            <v>113</v>
          </cell>
          <cell r="I128">
            <v>1</v>
          </cell>
          <cell r="J128">
            <v>3</v>
          </cell>
          <cell r="L128">
            <v>18</v>
          </cell>
          <cell r="M128">
            <v>99</v>
          </cell>
          <cell r="R128">
            <v>14</v>
          </cell>
          <cell r="S128">
            <v>14</v>
          </cell>
          <cell r="T128">
            <v>32</v>
          </cell>
          <cell r="U128">
            <v>28</v>
          </cell>
          <cell r="V128">
            <v>20</v>
          </cell>
          <cell r="W128">
            <v>9</v>
          </cell>
          <cell r="X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14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</row>
        <row r="143">
          <cell r="D143">
            <v>700</v>
          </cell>
          <cell r="F143">
            <v>13</v>
          </cell>
          <cell r="G143">
            <v>263</v>
          </cell>
          <cell r="H143">
            <v>260</v>
          </cell>
          <cell r="I143">
            <v>3</v>
          </cell>
          <cell r="J143">
            <v>0</v>
          </cell>
          <cell r="L143">
            <v>79</v>
          </cell>
          <cell r="M143">
            <v>184</v>
          </cell>
          <cell r="R143">
            <v>51</v>
          </cell>
          <cell r="S143">
            <v>59</v>
          </cell>
          <cell r="T143">
            <v>86</v>
          </cell>
          <cell r="U143">
            <v>38</v>
          </cell>
          <cell r="V143">
            <v>22</v>
          </cell>
          <cell r="W143">
            <v>5</v>
          </cell>
          <cell r="X143">
            <v>2</v>
          </cell>
          <cell r="Z143">
            <v>0</v>
          </cell>
          <cell r="AA143">
            <v>80</v>
          </cell>
          <cell r="AB143">
            <v>0</v>
          </cell>
          <cell r="AC143">
            <v>2</v>
          </cell>
          <cell r="AD143">
            <v>5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53">
          <cell r="D153">
            <v>400</v>
          </cell>
          <cell r="F153">
            <v>7</v>
          </cell>
          <cell r="G153">
            <v>142</v>
          </cell>
          <cell r="H153">
            <v>114</v>
          </cell>
          <cell r="I153">
            <v>0</v>
          </cell>
          <cell r="J153">
            <v>28</v>
          </cell>
          <cell r="L153">
            <v>17</v>
          </cell>
          <cell r="M153">
            <v>125</v>
          </cell>
          <cell r="R153">
            <v>10</v>
          </cell>
          <cell r="S153">
            <v>26</v>
          </cell>
          <cell r="T153">
            <v>44</v>
          </cell>
          <cell r="U153">
            <v>34</v>
          </cell>
          <cell r="V153">
            <v>24</v>
          </cell>
          <cell r="W153">
            <v>4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</row>
        <row r="185">
          <cell r="D185">
            <v>1840</v>
          </cell>
          <cell r="F185">
            <v>30</v>
          </cell>
          <cell r="G185">
            <v>579</v>
          </cell>
          <cell r="H185">
            <v>524</v>
          </cell>
          <cell r="I185">
            <v>15</v>
          </cell>
          <cell r="J185">
            <v>40</v>
          </cell>
          <cell r="L185">
            <v>99</v>
          </cell>
          <cell r="M185">
            <v>480</v>
          </cell>
          <cell r="R185">
            <v>68</v>
          </cell>
          <cell r="S185">
            <v>126</v>
          </cell>
          <cell r="T185">
            <v>127</v>
          </cell>
          <cell r="U185">
            <v>121</v>
          </cell>
          <cell r="V185">
            <v>62</v>
          </cell>
          <cell r="W185">
            <v>38</v>
          </cell>
          <cell r="X185">
            <v>37</v>
          </cell>
          <cell r="Z185">
            <v>0</v>
          </cell>
          <cell r="AA185">
            <v>16</v>
          </cell>
          <cell r="AB185">
            <v>0</v>
          </cell>
          <cell r="AC185">
            <v>37</v>
          </cell>
          <cell r="AD185">
            <v>0</v>
          </cell>
          <cell r="AE185">
            <v>0</v>
          </cell>
          <cell r="AF185">
            <v>4</v>
          </cell>
          <cell r="AG185">
            <v>0</v>
          </cell>
          <cell r="AH185">
            <v>0</v>
          </cell>
          <cell r="AI185">
            <v>2</v>
          </cell>
          <cell r="AJ185">
            <v>0</v>
          </cell>
          <cell r="AK185">
            <v>0</v>
          </cell>
        </row>
        <row r="196">
          <cell r="D196">
            <v>200</v>
          </cell>
          <cell r="F196">
            <v>3</v>
          </cell>
          <cell r="G196">
            <v>61</v>
          </cell>
          <cell r="H196">
            <v>59</v>
          </cell>
          <cell r="I196">
            <v>2</v>
          </cell>
          <cell r="J196">
            <v>0</v>
          </cell>
          <cell r="L196">
            <v>8</v>
          </cell>
          <cell r="M196">
            <v>53</v>
          </cell>
          <cell r="R196">
            <v>11</v>
          </cell>
          <cell r="S196">
            <v>8</v>
          </cell>
          <cell r="T196">
            <v>23</v>
          </cell>
          <cell r="U196">
            <v>11</v>
          </cell>
          <cell r="V196">
            <v>5</v>
          </cell>
          <cell r="W196">
            <v>2</v>
          </cell>
          <cell r="X196">
            <v>1</v>
          </cell>
          <cell r="Z196">
            <v>0</v>
          </cell>
          <cell r="AA196">
            <v>24</v>
          </cell>
          <cell r="AB196">
            <v>0</v>
          </cell>
          <cell r="AC196">
            <v>1</v>
          </cell>
          <cell r="AD196">
            <v>1</v>
          </cell>
          <cell r="AE196">
            <v>0</v>
          </cell>
          <cell r="AF196">
            <v>4</v>
          </cell>
          <cell r="AG196">
            <v>0</v>
          </cell>
          <cell r="AH196">
            <v>0</v>
          </cell>
          <cell r="AI196">
            <v>2</v>
          </cell>
          <cell r="AJ196">
            <v>0</v>
          </cell>
          <cell r="AK196">
            <v>0</v>
          </cell>
        </row>
        <row r="207">
          <cell r="D207">
            <v>171</v>
          </cell>
          <cell r="F207">
            <v>2</v>
          </cell>
          <cell r="G207">
            <v>42</v>
          </cell>
          <cell r="H207">
            <v>41</v>
          </cell>
          <cell r="I207">
            <v>0</v>
          </cell>
          <cell r="J207">
            <v>1</v>
          </cell>
          <cell r="L207">
            <v>0</v>
          </cell>
          <cell r="M207">
            <v>42</v>
          </cell>
          <cell r="R207">
            <v>1</v>
          </cell>
          <cell r="S207">
            <v>8</v>
          </cell>
          <cell r="T207">
            <v>18</v>
          </cell>
          <cell r="U207">
            <v>12</v>
          </cell>
          <cell r="V207">
            <v>3</v>
          </cell>
          <cell r="W207">
            <v>0</v>
          </cell>
          <cell r="X207">
            <v>0</v>
          </cell>
          <cell r="Z207">
            <v>0</v>
          </cell>
          <cell r="AA207">
            <v>21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1</v>
          </cell>
          <cell r="AJ207">
            <v>0</v>
          </cell>
          <cell r="AK207">
            <v>0</v>
          </cell>
        </row>
        <row r="224">
          <cell r="D224">
            <v>568</v>
          </cell>
          <cell r="F224">
            <v>14</v>
          </cell>
          <cell r="G224">
            <v>308</v>
          </cell>
          <cell r="H224">
            <v>264</v>
          </cell>
          <cell r="I224">
            <v>13</v>
          </cell>
          <cell r="J224">
            <v>31</v>
          </cell>
          <cell r="L224">
            <v>78</v>
          </cell>
          <cell r="M224">
            <v>230</v>
          </cell>
          <cell r="R224">
            <v>52</v>
          </cell>
          <cell r="S224">
            <v>55</v>
          </cell>
          <cell r="T224">
            <v>73</v>
          </cell>
          <cell r="U224">
            <v>62</v>
          </cell>
          <cell r="V224">
            <v>40</v>
          </cell>
          <cell r="W224">
            <v>20</v>
          </cell>
          <cell r="X224">
            <v>6</v>
          </cell>
          <cell r="Z224">
            <v>0</v>
          </cell>
          <cell r="AA224">
            <v>27</v>
          </cell>
          <cell r="AB224">
            <v>0</v>
          </cell>
          <cell r="AC224">
            <v>6</v>
          </cell>
          <cell r="AD224">
            <v>0</v>
          </cell>
          <cell r="AE224">
            <v>16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</row>
        <row r="235">
          <cell r="D235">
            <v>320</v>
          </cell>
          <cell r="F235">
            <v>6</v>
          </cell>
          <cell r="G235">
            <v>113</v>
          </cell>
          <cell r="H235">
            <v>113</v>
          </cell>
          <cell r="I235">
            <v>0</v>
          </cell>
          <cell r="J235">
            <v>0</v>
          </cell>
          <cell r="L235">
            <v>5</v>
          </cell>
          <cell r="M235">
            <v>108</v>
          </cell>
          <cell r="R235">
            <v>21</v>
          </cell>
          <cell r="S235">
            <v>23</v>
          </cell>
          <cell r="T235">
            <v>34</v>
          </cell>
          <cell r="U235">
            <v>24</v>
          </cell>
          <cell r="V235">
            <v>5</v>
          </cell>
          <cell r="W235">
            <v>5</v>
          </cell>
          <cell r="X235">
            <v>1</v>
          </cell>
          <cell r="Z235">
            <v>0</v>
          </cell>
          <cell r="AA235">
            <v>0</v>
          </cell>
          <cell r="AB235">
            <v>0</v>
          </cell>
          <cell r="AC235">
            <v>1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46">
          <cell r="D246">
            <v>268</v>
          </cell>
          <cell r="F246">
            <v>3</v>
          </cell>
          <cell r="G246">
            <v>53</v>
          </cell>
          <cell r="H246">
            <v>51</v>
          </cell>
          <cell r="I246">
            <v>1</v>
          </cell>
          <cell r="J246">
            <v>1</v>
          </cell>
          <cell r="L246">
            <v>19</v>
          </cell>
          <cell r="M246">
            <v>34</v>
          </cell>
          <cell r="R246">
            <v>12</v>
          </cell>
          <cell r="S246">
            <v>10</v>
          </cell>
          <cell r="T246">
            <v>12</v>
          </cell>
          <cell r="U246">
            <v>12</v>
          </cell>
          <cell r="V246">
            <v>4</v>
          </cell>
          <cell r="W246">
            <v>2</v>
          </cell>
          <cell r="X246">
            <v>1</v>
          </cell>
          <cell r="Z246">
            <v>0</v>
          </cell>
          <cell r="AA246">
            <v>7</v>
          </cell>
          <cell r="AB246">
            <v>0</v>
          </cell>
          <cell r="AC246">
            <v>1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</row>
      </sheetData>
      <sheetData sheetId="4">
        <row r="47">
          <cell r="E47">
            <v>2024</v>
          </cell>
          <cell r="G47">
            <v>32</v>
          </cell>
          <cell r="H47">
            <v>568</v>
          </cell>
          <cell r="I47">
            <v>523</v>
          </cell>
          <cell r="J47">
            <v>31</v>
          </cell>
          <cell r="K47">
            <v>14</v>
          </cell>
          <cell r="M47">
            <v>227</v>
          </cell>
          <cell r="N47">
            <v>341</v>
          </cell>
          <cell r="S47">
            <v>59</v>
          </cell>
          <cell r="T47">
            <v>143</v>
          </cell>
          <cell r="U47">
            <v>151</v>
          </cell>
          <cell r="V47">
            <v>99</v>
          </cell>
          <cell r="W47">
            <v>79</v>
          </cell>
          <cell r="X47">
            <v>30</v>
          </cell>
          <cell r="Y47">
            <v>7</v>
          </cell>
          <cell r="AA47">
            <v>40</v>
          </cell>
          <cell r="AB47">
            <v>186</v>
          </cell>
          <cell r="AC47">
            <v>0</v>
          </cell>
          <cell r="AD47">
            <v>7</v>
          </cell>
          <cell r="AE47">
            <v>11</v>
          </cell>
          <cell r="AF47">
            <v>24</v>
          </cell>
          <cell r="AG47">
            <v>5</v>
          </cell>
          <cell r="AH47">
            <v>1</v>
          </cell>
          <cell r="AI47">
            <v>0</v>
          </cell>
          <cell r="AJ47">
            <v>2</v>
          </cell>
          <cell r="AK47">
            <v>0</v>
          </cell>
          <cell r="AL47">
            <v>0</v>
          </cell>
        </row>
        <row r="69">
          <cell r="E69">
            <v>1547</v>
          </cell>
          <cell r="G69">
            <v>19</v>
          </cell>
          <cell r="H69">
            <v>446</v>
          </cell>
          <cell r="I69">
            <v>404</v>
          </cell>
          <cell r="J69">
            <v>36</v>
          </cell>
          <cell r="K69">
            <v>6</v>
          </cell>
          <cell r="M69">
            <v>105</v>
          </cell>
          <cell r="N69">
            <v>341</v>
          </cell>
          <cell r="S69">
            <v>110</v>
          </cell>
          <cell r="T69">
            <v>95</v>
          </cell>
          <cell r="U69">
            <v>110</v>
          </cell>
          <cell r="V69">
            <v>71</v>
          </cell>
          <cell r="W69">
            <v>40</v>
          </cell>
          <cell r="X69">
            <v>18</v>
          </cell>
          <cell r="Y69">
            <v>2</v>
          </cell>
          <cell r="AA69">
            <v>0</v>
          </cell>
          <cell r="AB69">
            <v>24</v>
          </cell>
          <cell r="AC69">
            <v>109</v>
          </cell>
          <cell r="AD69">
            <v>2</v>
          </cell>
          <cell r="AE69">
            <v>0</v>
          </cell>
          <cell r="AF69">
            <v>0</v>
          </cell>
          <cell r="AG69">
            <v>11</v>
          </cell>
          <cell r="AH69">
            <v>0</v>
          </cell>
          <cell r="AI69">
            <v>0</v>
          </cell>
          <cell r="AJ69">
            <v>1</v>
          </cell>
          <cell r="AK69">
            <v>0</v>
          </cell>
          <cell r="AL69">
            <v>0</v>
          </cell>
        </row>
        <row r="92">
          <cell r="E92">
            <v>1400</v>
          </cell>
          <cell r="G92">
            <v>20</v>
          </cell>
          <cell r="H92">
            <v>425</v>
          </cell>
          <cell r="I92">
            <v>307</v>
          </cell>
          <cell r="J92">
            <v>0</v>
          </cell>
          <cell r="K92">
            <v>118</v>
          </cell>
          <cell r="M92">
            <v>80</v>
          </cell>
          <cell r="N92">
            <v>345</v>
          </cell>
          <cell r="S92">
            <v>44</v>
          </cell>
          <cell r="T92">
            <v>106</v>
          </cell>
          <cell r="U92">
            <v>149</v>
          </cell>
          <cell r="V92">
            <v>87</v>
          </cell>
          <cell r="W92">
            <v>23</v>
          </cell>
          <cell r="X92">
            <v>12</v>
          </cell>
          <cell r="Y92">
            <v>4</v>
          </cell>
          <cell r="AA92">
            <v>0</v>
          </cell>
          <cell r="AB92">
            <v>110</v>
          </cell>
          <cell r="AC92">
            <v>193</v>
          </cell>
          <cell r="AD92">
            <v>4</v>
          </cell>
          <cell r="AE92">
            <v>0</v>
          </cell>
          <cell r="AF92">
            <v>40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104">
          <cell r="E104">
            <v>800</v>
          </cell>
          <cell r="G104">
            <v>10</v>
          </cell>
          <cell r="H104">
            <v>232</v>
          </cell>
          <cell r="I104">
            <v>228</v>
          </cell>
          <cell r="J104">
            <v>4</v>
          </cell>
          <cell r="K104">
            <v>0</v>
          </cell>
          <cell r="M104">
            <v>43</v>
          </cell>
          <cell r="N104">
            <v>189</v>
          </cell>
          <cell r="S104">
            <v>57</v>
          </cell>
          <cell r="T104">
            <v>50</v>
          </cell>
          <cell r="U104">
            <v>61</v>
          </cell>
          <cell r="V104">
            <v>43</v>
          </cell>
          <cell r="W104">
            <v>12</v>
          </cell>
          <cell r="X104">
            <v>6</v>
          </cell>
          <cell r="Y104">
            <v>3</v>
          </cell>
          <cell r="AA104">
            <v>0</v>
          </cell>
          <cell r="AB104">
            <v>54</v>
          </cell>
          <cell r="AC104">
            <v>77</v>
          </cell>
          <cell r="AD104">
            <v>3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26">
          <cell r="E126">
            <v>1253</v>
          </cell>
          <cell r="G126">
            <v>19</v>
          </cell>
          <cell r="H126">
            <v>388</v>
          </cell>
          <cell r="I126">
            <v>349</v>
          </cell>
          <cell r="J126">
            <v>9</v>
          </cell>
          <cell r="K126">
            <v>30</v>
          </cell>
          <cell r="M126">
            <v>19</v>
          </cell>
          <cell r="N126">
            <v>369</v>
          </cell>
          <cell r="S126">
            <v>20</v>
          </cell>
          <cell r="T126">
            <v>51</v>
          </cell>
          <cell r="U126">
            <v>104</v>
          </cell>
          <cell r="V126">
            <v>90</v>
          </cell>
          <cell r="W126">
            <v>73</v>
          </cell>
          <cell r="X126">
            <v>43</v>
          </cell>
          <cell r="Y126">
            <v>7</v>
          </cell>
          <cell r="AA126">
            <v>0</v>
          </cell>
          <cell r="AB126">
            <v>230</v>
          </cell>
          <cell r="AC126">
            <v>0</v>
          </cell>
          <cell r="AD126">
            <v>7</v>
          </cell>
          <cell r="AE126">
            <v>0</v>
          </cell>
          <cell r="AF126">
            <v>0</v>
          </cell>
          <cell r="AG126">
            <v>65</v>
          </cell>
          <cell r="AH126">
            <v>3</v>
          </cell>
          <cell r="AI126">
            <v>1</v>
          </cell>
          <cell r="AJ126">
            <v>0</v>
          </cell>
          <cell r="AK126">
            <v>0</v>
          </cell>
          <cell r="AL126">
            <v>0</v>
          </cell>
        </row>
        <row r="137">
          <cell r="E137">
            <v>280</v>
          </cell>
          <cell r="G137">
            <v>5</v>
          </cell>
          <cell r="H137">
            <v>89</v>
          </cell>
          <cell r="I137">
            <v>76</v>
          </cell>
          <cell r="J137">
            <v>8</v>
          </cell>
          <cell r="K137">
            <v>5</v>
          </cell>
          <cell r="M137">
            <v>25</v>
          </cell>
          <cell r="N137">
            <v>64</v>
          </cell>
          <cell r="S137">
            <v>19</v>
          </cell>
          <cell r="T137">
            <v>16</v>
          </cell>
          <cell r="U137">
            <v>33</v>
          </cell>
          <cell r="V137">
            <v>10</v>
          </cell>
          <cell r="W137">
            <v>7</v>
          </cell>
          <cell r="X137">
            <v>3</v>
          </cell>
          <cell r="Y137">
            <v>1</v>
          </cell>
          <cell r="AA137">
            <v>0</v>
          </cell>
          <cell r="AB137">
            <v>43</v>
          </cell>
          <cell r="AC137">
            <v>1</v>
          </cell>
          <cell r="AD137">
            <v>1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48">
          <cell r="E148">
            <v>340</v>
          </cell>
          <cell r="G148">
            <v>5</v>
          </cell>
          <cell r="H148">
            <v>96</v>
          </cell>
          <cell r="I148">
            <v>96</v>
          </cell>
          <cell r="J148">
            <v>0</v>
          </cell>
          <cell r="K148">
            <v>0</v>
          </cell>
          <cell r="M148">
            <v>2</v>
          </cell>
          <cell r="N148">
            <v>94</v>
          </cell>
          <cell r="S148">
            <v>9</v>
          </cell>
          <cell r="T148">
            <v>24</v>
          </cell>
          <cell r="U148">
            <v>27</v>
          </cell>
          <cell r="V148">
            <v>17</v>
          </cell>
          <cell r="W148">
            <v>17</v>
          </cell>
          <cell r="X148">
            <v>1</v>
          </cell>
          <cell r="Y148">
            <v>1</v>
          </cell>
          <cell r="AA148">
            <v>0</v>
          </cell>
          <cell r="AB148">
            <v>0</v>
          </cell>
          <cell r="AC148">
            <v>0</v>
          </cell>
          <cell r="AD148">
            <v>1</v>
          </cell>
          <cell r="AE148">
            <v>0</v>
          </cell>
          <cell r="AF148">
            <v>0</v>
          </cell>
          <cell r="AG148">
            <v>5</v>
          </cell>
          <cell r="AH148">
            <v>1</v>
          </cell>
          <cell r="AI148">
            <v>0</v>
          </cell>
          <cell r="AJ148">
            <v>1</v>
          </cell>
          <cell r="AK148">
            <v>0</v>
          </cell>
          <cell r="AL148">
            <v>0</v>
          </cell>
        </row>
        <row r="170">
          <cell r="E170">
            <v>810</v>
          </cell>
          <cell r="G170">
            <v>20</v>
          </cell>
          <cell r="H170">
            <v>324</v>
          </cell>
          <cell r="I170">
            <v>303</v>
          </cell>
          <cell r="J170">
            <v>4</v>
          </cell>
          <cell r="K170">
            <v>17</v>
          </cell>
          <cell r="M170">
            <v>101</v>
          </cell>
          <cell r="N170">
            <v>223</v>
          </cell>
          <cell r="S170">
            <v>78</v>
          </cell>
          <cell r="T170">
            <v>62</v>
          </cell>
          <cell r="U170">
            <v>94</v>
          </cell>
          <cell r="V170">
            <v>45</v>
          </cell>
          <cell r="W170">
            <v>30</v>
          </cell>
          <cell r="X170">
            <v>12</v>
          </cell>
          <cell r="Y170">
            <v>3</v>
          </cell>
          <cell r="AA170">
            <v>0</v>
          </cell>
          <cell r="AB170">
            <v>73</v>
          </cell>
          <cell r="AC170">
            <v>0</v>
          </cell>
          <cell r="AD170">
            <v>3</v>
          </cell>
          <cell r="AE170">
            <v>7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81">
          <cell r="E181">
            <v>180</v>
          </cell>
          <cell r="G181">
            <v>3</v>
          </cell>
          <cell r="H181">
            <v>62</v>
          </cell>
          <cell r="I181">
            <v>61</v>
          </cell>
          <cell r="J181">
            <v>0</v>
          </cell>
          <cell r="K181">
            <v>1</v>
          </cell>
          <cell r="M181">
            <v>11</v>
          </cell>
          <cell r="N181">
            <v>51</v>
          </cell>
          <cell r="S181">
            <v>4</v>
          </cell>
          <cell r="T181">
            <v>12</v>
          </cell>
          <cell r="U181">
            <v>13</v>
          </cell>
          <cell r="V181">
            <v>16</v>
          </cell>
          <cell r="W181">
            <v>12</v>
          </cell>
          <cell r="X181">
            <v>5</v>
          </cell>
          <cell r="Y181">
            <v>0</v>
          </cell>
          <cell r="AA181">
            <v>0</v>
          </cell>
          <cell r="AB181">
            <v>6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14</v>
          </cell>
          <cell r="AH181">
            <v>0</v>
          </cell>
          <cell r="AI181">
            <v>0</v>
          </cell>
          <cell r="AJ181">
            <v>1</v>
          </cell>
          <cell r="AK181">
            <v>1</v>
          </cell>
          <cell r="AL181">
            <v>0</v>
          </cell>
        </row>
        <row r="215">
          <cell r="E215">
            <v>1840</v>
          </cell>
          <cell r="G215">
            <v>31</v>
          </cell>
          <cell r="H215">
            <v>584</v>
          </cell>
          <cell r="I215">
            <v>508</v>
          </cell>
          <cell r="J215">
            <v>5</v>
          </cell>
          <cell r="K215">
            <v>71</v>
          </cell>
          <cell r="M215">
            <v>125</v>
          </cell>
          <cell r="N215">
            <v>459</v>
          </cell>
          <cell r="S215">
            <v>43</v>
          </cell>
          <cell r="T215">
            <v>107</v>
          </cell>
          <cell r="U215">
            <v>134</v>
          </cell>
          <cell r="V215">
            <v>105</v>
          </cell>
          <cell r="W215">
            <v>91</v>
          </cell>
          <cell r="X215">
            <v>70</v>
          </cell>
          <cell r="Y215">
            <v>34</v>
          </cell>
          <cell r="AA215">
            <v>0</v>
          </cell>
          <cell r="AB215">
            <v>229</v>
          </cell>
          <cell r="AC215">
            <v>4</v>
          </cell>
          <cell r="AD215">
            <v>34</v>
          </cell>
          <cell r="AE215">
            <v>2</v>
          </cell>
          <cell r="AF215">
            <v>0</v>
          </cell>
          <cell r="AG215">
            <v>3</v>
          </cell>
          <cell r="AH215">
            <v>0</v>
          </cell>
          <cell r="AI215">
            <v>0</v>
          </cell>
          <cell r="AJ215">
            <v>2</v>
          </cell>
          <cell r="AK215">
            <v>0</v>
          </cell>
          <cell r="AL215">
            <v>0</v>
          </cell>
        </row>
        <row r="226">
          <cell r="E226">
            <v>240</v>
          </cell>
          <cell r="G226">
            <v>4</v>
          </cell>
          <cell r="H226">
            <v>78</v>
          </cell>
          <cell r="I226">
            <v>71</v>
          </cell>
          <cell r="J226">
            <v>0</v>
          </cell>
          <cell r="K226">
            <v>7</v>
          </cell>
          <cell r="M226">
            <v>27</v>
          </cell>
          <cell r="N226">
            <v>51</v>
          </cell>
          <cell r="S226">
            <v>23</v>
          </cell>
          <cell r="T226">
            <v>18</v>
          </cell>
          <cell r="U226">
            <v>17</v>
          </cell>
          <cell r="V226">
            <v>12</v>
          </cell>
          <cell r="W226">
            <v>7</v>
          </cell>
          <cell r="X226">
            <v>1</v>
          </cell>
          <cell r="Y226">
            <v>0</v>
          </cell>
          <cell r="AA226">
            <v>0</v>
          </cell>
          <cell r="AB226">
            <v>29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37">
          <cell r="E237">
            <v>120</v>
          </cell>
          <cell r="G237">
            <v>2</v>
          </cell>
          <cell r="H237">
            <v>44</v>
          </cell>
          <cell r="I237">
            <v>44</v>
          </cell>
          <cell r="J237">
            <v>0</v>
          </cell>
          <cell r="K237">
            <v>0</v>
          </cell>
          <cell r="M237">
            <v>0</v>
          </cell>
          <cell r="N237">
            <v>44</v>
          </cell>
          <cell r="S237">
            <v>0</v>
          </cell>
          <cell r="T237">
            <v>15</v>
          </cell>
          <cell r="U237">
            <v>19</v>
          </cell>
          <cell r="V237">
            <v>8</v>
          </cell>
          <cell r="W237">
            <v>2</v>
          </cell>
          <cell r="X237">
            <v>0</v>
          </cell>
          <cell r="Y237">
            <v>0</v>
          </cell>
          <cell r="AA237">
            <v>0</v>
          </cell>
          <cell r="AB237">
            <v>1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59">
          <cell r="E259">
            <v>801</v>
          </cell>
          <cell r="G259">
            <v>20</v>
          </cell>
          <cell r="H259">
            <v>482</v>
          </cell>
          <cell r="I259">
            <v>451</v>
          </cell>
          <cell r="J259">
            <v>25</v>
          </cell>
          <cell r="K259">
            <v>6</v>
          </cell>
          <cell r="M259">
            <v>110</v>
          </cell>
          <cell r="N259">
            <v>372</v>
          </cell>
          <cell r="S259">
            <v>33</v>
          </cell>
          <cell r="T259">
            <v>73</v>
          </cell>
          <cell r="U259">
            <v>134</v>
          </cell>
          <cell r="V259">
            <v>122</v>
          </cell>
          <cell r="W259">
            <v>62</v>
          </cell>
          <cell r="X259">
            <v>48</v>
          </cell>
          <cell r="Y259">
            <v>10</v>
          </cell>
          <cell r="AA259">
            <v>0</v>
          </cell>
          <cell r="AB259">
            <v>0</v>
          </cell>
          <cell r="AC259">
            <v>0</v>
          </cell>
          <cell r="AD259">
            <v>10</v>
          </cell>
          <cell r="AE259">
            <v>0</v>
          </cell>
          <cell r="AF259">
            <v>29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9">
          <cell r="E269">
            <v>435</v>
          </cell>
          <cell r="G269">
            <v>7</v>
          </cell>
          <cell r="H269">
            <v>154</v>
          </cell>
          <cell r="I269">
            <v>154</v>
          </cell>
          <cell r="J269">
            <v>0</v>
          </cell>
          <cell r="K269">
            <v>0</v>
          </cell>
          <cell r="M269">
            <v>34</v>
          </cell>
          <cell r="N269">
            <v>120</v>
          </cell>
          <cell r="S269">
            <v>13</v>
          </cell>
          <cell r="T269">
            <v>23</v>
          </cell>
          <cell r="U269">
            <v>39</v>
          </cell>
          <cell r="V269">
            <v>31</v>
          </cell>
          <cell r="W269">
            <v>31</v>
          </cell>
          <cell r="X269">
            <v>14</v>
          </cell>
          <cell r="Y269">
            <v>3</v>
          </cell>
          <cell r="AA269">
            <v>0</v>
          </cell>
          <cell r="AB269">
            <v>0</v>
          </cell>
          <cell r="AC269">
            <v>0</v>
          </cell>
          <cell r="AD269">
            <v>3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0</v>
          </cell>
          <cell r="AL269">
            <v>0</v>
          </cell>
        </row>
        <row r="280">
          <cell r="E280">
            <v>120</v>
          </cell>
          <cell r="G280">
            <v>2</v>
          </cell>
          <cell r="H280">
            <v>40</v>
          </cell>
          <cell r="I280">
            <v>40</v>
          </cell>
          <cell r="J280">
            <v>0</v>
          </cell>
          <cell r="K280">
            <v>0</v>
          </cell>
          <cell r="M280">
            <v>15</v>
          </cell>
          <cell r="N280">
            <v>25</v>
          </cell>
          <cell r="S280">
            <v>12</v>
          </cell>
          <cell r="T280">
            <v>6</v>
          </cell>
          <cell r="U280">
            <v>10</v>
          </cell>
          <cell r="V280">
            <v>8</v>
          </cell>
          <cell r="W280">
            <v>3</v>
          </cell>
          <cell r="X280">
            <v>0</v>
          </cell>
          <cell r="Y280">
            <v>1</v>
          </cell>
          <cell r="AA280">
            <v>0</v>
          </cell>
          <cell r="AB280">
            <v>0</v>
          </cell>
          <cell r="AC280">
            <v>0</v>
          </cell>
          <cell r="AD280">
            <v>1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</sheetData>
      <sheetData sheetId="5">
        <row r="37">
          <cell r="E37">
            <v>592</v>
          </cell>
          <cell r="G37">
            <v>22</v>
          </cell>
          <cell r="H37">
            <v>343</v>
          </cell>
          <cell r="I37">
            <v>318</v>
          </cell>
          <cell r="J37">
            <v>24</v>
          </cell>
          <cell r="K37">
            <v>1</v>
          </cell>
          <cell r="M37">
            <v>80</v>
          </cell>
          <cell r="N37">
            <v>263</v>
          </cell>
          <cell r="S37">
            <v>21</v>
          </cell>
          <cell r="T37">
            <v>89</v>
          </cell>
          <cell r="U37">
            <v>67</v>
          </cell>
          <cell r="V37">
            <v>81</v>
          </cell>
          <cell r="W37">
            <v>33</v>
          </cell>
          <cell r="X37">
            <v>35</v>
          </cell>
          <cell r="Y37">
            <v>17</v>
          </cell>
          <cell r="AA37">
            <v>8</v>
          </cell>
          <cell r="AB37">
            <v>48</v>
          </cell>
          <cell r="AC37">
            <v>0</v>
          </cell>
          <cell r="AD37">
            <v>17</v>
          </cell>
          <cell r="AE37">
            <v>4</v>
          </cell>
          <cell r="AF37">
            <v>28</v>
          </cell>
          <cell r="AG37">
            <v>14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0</v>
          </cell>
        </row>
        <row r="46">
          <cell r="E46">
            <v>400</v>
          </cell>
          <cell r="G46">
            <v>7</v>
          </cell>
          <cell r="H46">
            <v>173</v>
          </cell>
          <cell r="I46">
            <v>160</v>
          </cell>
          <cell r="J46">
            <v>8</v>
          </cell>
          <cell r="K46">
            <v>5</v>
          </cell>
          <cell r="M46">
            <v>34</v>
          </cell>
          <cell r="N46">
            <v>139</v>
          </cell>
          <cell r="S46">
            <v>68</v>
          </cell>
          <cell r="T46">
            <v>36</v>
          </cell>
          <cell r="U46">
            <v>34</v>
          </cell>
          <cell r="V46">
            <v>15</v>
          </cell>
          <cell r="W46">
            <v>12</v>
          </cell>
          <cell r="X46">
            <v>8</v>
          </cell>
          <cell r="Y46">
            <v>0</v>
          </cell>
          <cell r="AA46">
            <v>0</v>
          </cell>
          <cell r="AB46">
            <v>7</v>
          </cell>
          <cell r="AC46">
            <v>51</v>
          </cell>
          <cell r="AD46">
            <v>0</v>
          </cell>
          <cell r="AE46">
            <v>0</v>
          </cell>
          <cell r="AF46">
            <v>0</v>
          </cell>
          <cell r="AG46">
            <v>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73">
          <cell r="E73">
            <v>1150</v>
          </cell>
          <cell r="G73">
            <v>24</v>
          </cell>
          <cell r="H73">
            <v>513</v>
          </cell>
          <cell r="I73">
            <v>364</v>
          </cell>
          <cell r="J73">
            <v>20</v>
          </cell>
          <cell r="K73">
            <v>129</v>
          </cell>
          <cell r="M73">
            <v>60</v>
          </cell>
          <cell r="N73">
            <v>453</v>
          </cell>
          <cell r="S73">
            <v>66</v>
          </cell>
          <cell r="T73">
            <v>107</v>
          </cell>
          <cell r="U73">
            <v>176</v>
          </cell>
          <cell r="V73">
            <v>80</v>
          </cell>
          <cell r="W73">
            <v>42</v>
          </cell>
          <cell r="X73">
            <v>16</v>
          </cell>
          <cell r="Y73">
            <v>26</v>
          </cell>
          <cell r="AA73">
            <v>0</v>
          </cell>
          <cell r="AB73">
            <v>141</v>
          </cell>
          <cell r="AC73">
            <v>242</v>
          </cell>
          <cell r="AD73">
            <v>26</v>
          </cell>
          <cell r="AE73">
            <v>0</v>
          </cell>
          <cell r="AF73">
            <v>20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88">
          <cell r="E88">
            <v>767</v>
          </cell>
          <cell r="G88">
            <v>12</v>
          </cell>
          <cell r="H88">
            <v>256</v>
          </cell>
          <cell r="I88">
            <v>247</v>
          </cell>
          <cell r="J88">
            <v>9</v>
          </cell>
          <cell r="K88">
            <v>0</v>
          </cell>
          <cell r="M88">
            <v>78</v>
          </cell>
          <cell r="N88">
            <v>178</v>
          </cell>
          <cell r="S88">
            <v>59</v>
          </cell>
          <cell r="T88">
            <v>45</v>
          </cell>
          <cell r="U88">
            <v>65</v>
          </cell>
          <cell r="V88">
            <v>55</v>
          </cell>
          <cell r="W88">
            <v>21</v>
          </cell>
          <cell r="X88">
            <v>7</v>
          </cell>
          <cell r="Y88">
            <v>4</v>
          </cell>
          <cell r="AA88">
            <v>0</v>
          </cell>
          <cell r="AB88">
            <v>70</v>
          </cell>
          <cell r="AC88">
            <v>87</v>
          </cell>
          <cell r="AD88">
            <v>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97">
          <cell r="E97">
            <v>294</v>
          </cell>
          <cell r="G97">
            <v>6</v>
          </cell>
          <cell r="H97">
            <v>105</v>
          </cell>
          <cell r="I97">
            <v>104</v>
          </cell>
          <cell r="J97">
            <v>1</v>
          </cell>
          <cell r="K97">
            <v>0</v>
          </cell>
          <cell r="M97">
            <v>1</v>
          </cell>
          <cell r="N97">
            <v>104</v>
          </cell>
          <cell r="S97">
            <v>2</v>
          </cell>
          <cell r="T97">
            <v>17</v>
          </cell>
          <cell r="U97">
            <v>34</v>
          </cell>
          <cell r="V97">
            <v>27</v>
          </cell>
          <cell r="W97">
            <v>9</v>
          </cell>
          <cell r="X97">
            <v>12</v>
          </cell>
          <cell r="Y97">
            <v>4</v>
          </cell>
          <cell r="AA97">
            <v>0</v>
          </cell>
          <cell r="AB97">
            <v>73</v>
          </cell>
          <cell r="AC97">
            <v>0</v>
          </cell>
          <cell r="AD97">
            <v>4</v>
          </cell>
          <cell r="AE97">
            <v>0</v>
          </cell>
          <cell r="AF97">
            <v>0</v>
          </cell>
          <cell r="AG97">
            <v>14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103">
          <cell r="E103">
            <v>100</v>
          </cell>
          <cell r="G103">
            <v>3</v>
          </cell>
          <cell r="H103">
            <v>47</v>
          </cell>
          <cell r="I103">
            <v>31</v>
          </cell>
          <cell r="J103">
            <v>8</v>
          </cell>
          <cell r="K103">
            <v>8</v>
          </cell>
          <cell r="M103">
            <v>5</v>
          </cell>
          <cell r="N103">
            <v>42</v>
          </cell>
          <cell r="S103">
            <v>8</v>
          </cell>
          <cell r="T103">
            <v>11</v>
          </cell>
          <cell r="U103">
            <v>13</v>
          </cell>
          <cell r="V103">
            <v>8</v>
          </cell>
          <cell r="W103">
            <v>6</v>
          </cell>
          <cell r="X103">
            <v>1</v>
          </cell>
          <cell r="Y103">
            <v>0</v>
          </cell>
          <cell r="AA103">
            <v>0</v>
          </cell>
          <cell r="AB103">
            <v>23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9">
          <cell r="E109">
            <v>99</v>
          </cell>
          <cell r="G109">
            <v>3</v>
          </cell>
          <cell r="H109">
            <v>58</v>
          </cell>
          <cell r="I109">
            <v>53</v>
          </cell>
          <cell r="J109">
            <v>1</v>
          </cell>
          <cell r="K109">
            <v>4</v>
          </cell>
          <cell r="M109">
            <v>6</v>
          </cell>
          <cell r="N109">
            <v>52</v>
          </cell>
          <cell r="S109">
            <v>7</v>
          </cell>
          <cell r="T109">
            <v>6</v>
          </cell>
          <cell r="U109">
            <v>9</v>
          </cell>
          <cell r="V109">
            <v>10</v>
          </cell>
          <cell r="W109">
            <v>20</v>
          </cell>
          <cell r="X109">
            <v>5</v>
          </cell>
          <cell r="Y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1</v>
          </cell>
          <cell r="AE109">
            <v>0</v>
          </cell>
          <cell r="AF109">
            <v>0</v>
          </cell>
          <cell r="AG109">
            <v>6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33">
          <cell r="E133">
            <v>640</v>
          </cell>
          <cell r="G133">
            <v>21</v>
          </cell>
          <cell r="H133">
            <v>382</v>
          </cell>
          <cell r="I133">
            <v>379</v>
          </cell>
          <cell r="J133">
            <v>0</v>
          </cell>
          <cell r="K133">
            <v>3</v>
          </cell>
          <cell r="M133">
            <v>109</v>
          </cell>
          <cell r="N133">
            <v>273</v>
          </cell>
          <cell r="S133">
            <v>91</v>
          </cell>
          <cell r="T133">
            <v>67</v>
          </cell>
          <cell r="U133">
            <v>101</v>
          </cell>
          <cell r="V133">
            <v>68</v>
          </cell>
          <cell r="W133">
            <v>35</v>
          </cell>
          <cell r="X133">
            <v>16</v>
          </cell>
          <cell r="Y133">
            <v>4</v>
          </cell>
          <cell r="AA133">
            <v>0</v>
          </cell>
          <cell r="AB133">
            <v>69</v>
          </cell>
          <cell r="AC133">
            <v>0</v>
          </cell>
          <cell r="AD133">
            <v>4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8">
          <cell r="E138">
            <v>120</v>
          </cell>
          <cell r="G138">
            <v>2</v>
          </cell>
          <cell r="H138">
            <v>38</v>
          </cell>
          <cell r="I138">
            <v>31</v>
          </cell>
          <cell r="J138">
            <v>0</v>
          </cell>
          <cell r="K138">
            <v>7</v>
          </cell>
          <cell r="M138">
            <v>8</v>
          </cell>
          <cell r="N138">
            <v>30</v>
          </cell>
          <cell r="S138">
            <v>3</v>
          </cell>
          <cell r="T138">
            <v>5</v>
          </cell>
          <cell r="U138">
            <v>18</v>
          </cell>
          <cell r="V138">
            <v>4</v>
          </cell>
          <cell r="W138">
            <v>5</v>
          </cell>
          <cell r="X138">
            <v>3</v>
          </cell>
          <cell r="Y138">
            <v>0</v>
          </cell>
          <cell r="AA138">
            <v>0</v>
          </cell>
          <cell r="AB138">
            <v>8</v>
          </cell>
          <cell r="AC138">
            <v>0</v>
          </cell>
          <cell r="AD138">
            <v>0</v>
          </cell>
          <cell r="AE138">
            <v>1</v>
          </cell>
          <cell r="AF138">
            <v>0</v>
          </cell>
          <cell r="AG138">
            <v>6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54">
          <cell r="E154">
            <v>411</v>
          </cell>
          <cell r="G154">
            <v>13</v>
          </cell>
          <cell r="H154">
            <v>229</v>
          </cell>
          <cell r="I154">
            <v>218</v>
          </cell>
          <cell r="J154">
            <v>9</v>
          </cell>
          <cell r="K154">
            <v>2</v>
          </cell>
          <cell r="M154">
            <v>21</v>
          </cell>
          <cell r="N154">
            <v>208</v>
          </cell>
          <cell r="S154">
            <v>11</v>
          </cell>
          <cell r="T154">
            <v>31</v>
          </cell>
          <cell r="U154">
            <v>66</v>
          </cell>
          <cell r="V154">
            <v>52</v>
          </cell>
          <cell r="W154">
            <v>31</v>
          </cell>
          <cell r="X154">
            <v>29</v>
          </cell>
          <cell r="Y154">
            <v>9</v>
          </cell>
          <cell r="AA154">
            <v>0</v>
          </cell>
          <cell r="AB154">
            <v>84</v>
          </cell>
          <cell r="AC154">
            <v>0</v>
          </cell>
          <cell r="AD154">
            <v>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62">
          <cell r="E162">
            <v>180</v>
          </cell>
          <cell r="G162">
            <v>4</v>
          </cell>
          <cell r="H162">
            <v>67</v>
          </cell>
          <cell r="I162">
            <v>67</v>
          </cell>
          <cell r="J162">
            <v>0</v>
          </cell>
          <cell r="K162">
            <v>0</v>
          </cell>
          <cell r="M162">
            <v>18</v>
          </cell>
          <cell r="N162">
            <v>49</v>
          </cell>
          <cell r="S162">
            <v>9</v>
          </cell>
          <cell r="T162">
            <v>12</v>
          </cell>
          <cell r="U162">
            <v>17</v>
          </cell>
          <cell r="V162">
            <v>13</v>
          </cell>
          <cell r="W162">
            <v>8</v>
          </cell>
          <cell r="X162">
            <v>7</v>
          </cell>
          <cell r="Y162">
            <v>1</v>
          </cell>
          <cell r="AA162">
            <v>0</v>
          </cell>
          <cell r="AB162">
            <v>23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70">
          <cell r="E170">
            <v>100</v>
          </cell>
          <cell r="G170">
            <v>4</v>
          </cell>
          <cell r="H170">
            <v>66</v>
          </cell>
          <cell r="I170">
            <v>66</v>
          </cell>
          <cell r="J170">
            <v>0</v>
          </cell>
          <cell r="K170">
            <v>0</v>
          </cell>
          <cell r="M170">
            <v>3</v>
          </cell>
          <cell r="N170">
            <v>63</v>
          </cell>
          <cell r="S170">
            <v>5</v>
          </cell>
          <cell r="T170">
            <v>12</v>
          </cell>
          <cell r="U170">
            <v>20</v>
          </cell>
          <cell r="V170">
            <v>19</v>
          </cell>
          <cell r="W170">
            <v>4</v>
          </cell>
          <cell r="X170">
            <v>5</v>
          </cell>
          <cell r="Y170">
            <v>1</v>
          </cell>
          <cell r="AA170">
            <v>0</v>
          </cell>
          <cell r="AB170">
            <v>0</v>
          </cell>
          <cell r="AC170">
            <v>0</v>
          </cell>
          <cell r="AD170">
            <v>1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81">
          <cell r="E181">
            <v>240</v>
          </cell>
          <cell r="G181">
            <v>8</v>
          </cell>
          <cell r="H181">
            <v>192</v>
          </cell>
          <cell r="I181">
            <v>187</v>
          </cell>
          <cell r="J181">
            <v>5</v>
          </cell>
          <cell r="K181">
            <v>0</v>
          </cell>
          <cell r="M181">
            <v>40</v>
          </cell>
          <cell r="N181">
            <v>152</v>
          </cell>
          <cell r="S181">
            <v>8</v>
          </cell>
          <cell r="T181">
            <v>18</v>
          </cell>
          <cell r="U181">
            <v>35</v>
          </cell>
          <cell r="V181">
            <v>52</v>
          </cell>
          <cell r="W181">
            <v>44</v>
          </cell>
          <cell r="X181">
            <v>33</v>
          </cell>
          <cell r="Y181">
            <v>2</v>
          </cell>
          <cell r="AA181">
            <v>0</v>
          </cell>
          <cell r="AB181">
            <v>0</v>
          </cell>
          <cell r="AC181">
            <v>0</v>
          </cell>
          <cell r="AD181">
            <v>2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92">
          <cell r="E192">
            <v>140</v>
          </cell>
          <cell r="G192">
            <v>4</v>
          </cell>
          <cell r="H192">
            <v>110</v>
          </cell>
          <cell r="I192">
            <v>110</v>
          </cell>
          <cell r="J192">
            <v>0</v>
          </cell>
          <cell r="K192">
            <v>0</v>
          </cell>
          <cell r="M192">
            <v>56</v>
          </cell>
          <cell r="N192">
            <v>54</v>
          </cell>
          <cell r="S192">
            <v>0</v>
          </cell>
          <cell r="T192">
            <v>5</v>
          </cell>
          <cell r="U192">
            <v>26</v>
          </cell>
          <cell r="V192">
            <v>34</v>
          </cell>
          <cell r="W192">
            <v>29</v>
          </cell>
          <cell r="X192">
            <v>12</v>
          </cell>
          <cell r="Y192">
            <v>4</v>
          </cell>
          <cell r="AA192">
            <v>0</v>
          </cell>
          <cell r="AB192">
            <v>0</v>
          </cell>
          <cell r="AC192">
            <v>0</v>
          </cell>
          <cell r="AD192">
            <v>4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8">
          <cell r="E198">
            <v>100</v>
          </cell>
          <cell r="G198">
            <v>2</v>
          </cell>
          <cell r="H198">
            <v>42</v>
          </cell>
          <cell r="I198">
            <v>42</v>
          </cell>
          <cell r="J198">
            <v>0</v>
          </cell>
          <cell r="K198">
            <v>0</v>
          </cell>
          <cell r="M198">
            <v>0</v>
          </cell>
          <cell r="N198">
            <v>42</v>
          </cell>
          <cell r="S198">
            <v>7</v>
          </cell>
          <cell r="T198">
            <v>2</v>
          </cell>
          <cell r="U198">
            <v>14</v>
          </cell>
          <cell r="V198">
            <v>13</v>
          </cell>
          <cell r="W198">
            <v>2</v>
          </cell>
          <cell r="X198">
            <v>3</v>
          </cell>
          <cell r="Y198">
            <v>1</v>
          </cell>
          <cell r="AA198">
            <v>0</v>
          </cell>
          <cell r="AB198">
            <v>0</v>
          </cell>
          <cell r="AC198">
            <v>0</v>
          </cell>
          <cell r="AD198">
            <v>1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105"/>
  <sheetViews>
    <sheetView tabSelected="1" zoomScale="77" zoomScaleNormal="77" workbookViewId="0" topLeftCell="A1">
      <pane ySplit="12" topLeftCell="A13" activePane="bottomLeft" state="frozen"/>
      <selection pane="bottomLeft" activeCell="E106" sqref="E106"/>
    </sheetView>
  </sheetViews>
  <sheetFormatPr defaultColWidth="11.421875" defaultRowHeight="15"/>
  <cols>
    <col min="1" max="1" width="6.140625" style="0" customWidth="1"/>
    <col min="2" max="2" width="25.00390625" style="0" customWidth="1"/>
    <col min="3" max="3" width="6.8515625" style="0" bestFit="1" customWidth="1"/>
    <col min="4" max="4" width="0.85546875" style="0" customWidth="1"/>
    <col min="5" max="6" width="8.28125" style="0" customWidth="1"/>
    <col min="7" max="7" width="6.8515625" style="0" bestFit="1" customWidth="1"/>
    <col min="8" max="8" width="6.28125" style="0" customWidth="1"/>
    <col min="9" max="9" width="5.57421875" style="0" customWidth="1"/>
    <col min="10" max="10" width="0.42578125" style="0" customWidth="1"/>
    <col min="11" max="11" width="9.28125" style="0" customWidth="1"/>
    <col min="12" max="12" width="8.57421875" style="0" customWidth="1"/>
    <col min="13" max="13" width="0.71875" style="0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17" width="7.140625" style="0" customWidth="1"/>
    <col min="18" max="18" width="7.140625" style="0" bestFit="1" customWidth="1"/>
    <col min="19" max="19" width="7.140625" style="0" customWidth="1"/>
    <col min="20" max="20" width="6.421875" style="0" customWidth="1"/>
    <col min="21" max="21" width="0.9921875" style="0" customWidth="1"/>
    <col min="22" max="22" width="12.421875" style="0" customWidth="1"/>
    <col min="23" max="23" width="11.57421875" style="0" bestFit="1" customWidth="1"/>
    <col min="24" max="24" width="10.140625" style="0" customWidth="1"/>
    <col min="25" max="25" width="8.8515625" style="0" customWidth="1"/>
    <col min="26" max="26" width="10.28125" style="0" customWidth="1"/>
    <col min="27" max="27" width="8.7109375" style="0" customWidth="1"/>
    <col min="28" max="28" width="8.421875" style="0" bestFit="1" customWidth="1"/>
    <col min="29" max="29" width="8.140625" style="0" bestFit="1" customWidth="1"/>
    <col min="31" max="31" width="9.00390625" style="0" bestFit="1" customWidth="1"/>
    <col min="32" max="32" width="9.57421875" style="0" bestFit="1" customWidth="1"/>
  </cols>
  <sheetData>
    <row r="1" ht="15.75" hidden="1" thickBot="1"/>
    <row r="2" ht="15.75" hidden="1" thickBot="1"/>
    <row r="3" ht="15.75" hidden="1" thickBot="1"/>
    <row r="4" ht="15.75" hidden="1" thickBot="1"/>
    <row r="5" ht="15.75" hidden="1" thickBot="1"/>
    <row r="6" spans="2:27" ht="18.75" hidden="1" thickBot="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2:27" ht="18.75" hidden="1" thickBot="1"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2:27" ht="18.75" customHeight="1" hidden="1">
      <c r="B8" s="71" t="s">
        <v>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2:20" ht="10.5" customHeight="1" hidden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33" ht="15.75" customHeight="1" thickBot="1">
      <c r="A10" s="72" t="s">
        <v>3</v>
      </c>
      <c r="B10" s="73"/>
      <c r="C10" s="78" t="s">
        <v>4</v>
      </c>
      <c r="D10" s="2"/>
      <c r="E10" s="81" t="s">
        <v>5</v>
      </c>
      <c r="F10" s="82"/>
      <c r="G10" s="82"/>
      <c r="H10" s="82"/>
      <c r="I10" s="82"/>
      <c r="J10" s="82"/>
      <c r="K10" s="82"/>
      <c r="L10" s="83"/>
      <c r="N10" s="81" t="s">
        <v>6</v>
      </c>
      <c r="O10" s="82"/>
      <c r="P10" s="82"/>
      <c r="Q10" s="82"/>
      <c r="R10" s="82"/>
      <c r="S10" s="82"/>
      <c r="T10" s="83"/>
      <c r="V10" s="81" t="s">
        <v>7</v>
      </c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3" t="s">
        <v>8</v>
      </c>
    </row>
    <row r="11" spans="1:33" ht="9.75" customHeight="1" thickBot="1">
      <c r="A11" s="74"/>
      <c r="B11" s="75"/>
      <c r="C11" s="79"/>
      <c r="D11" s="4"/>
      <c r="E11" s="84" t="s">
        <v>9</v>
      </c>
      <c r="F11" s="85"/>
      <c r="G11" s="85"/>
      <c r="H11" s="85"/>
      <c r="I11" s="86"/>
      <c r="J11" s="5"/>
      <c r="K11" s="84" t="s">
        <v>10</v>
      </c>
      <c r="L11" s="86"/>
      <c r="N11" s="68" t="s">
        <v>11</v>
      </c>
      <c r="O11" s="68" t="s">
        <v>12</v>
      </c>
      <c r="P11" s="68" t="s">
        <v>13</v>
      </c>
      <c r="Q11" s="68" t="s">
        <v>14</v>
      </c>
      <c r="R11" s="68" t="s">
        <v>15</v>
      </c>
      <c r="S11" s="68" t="s">
        <v>16</v>
      </c>
      <c r="T11" s="107" t="s">
        <v>17</v>
      </c>
      <c r="V11" s="109" t="s">
        <v>18</v>
      </c>
      <c r="W11" s="111" t="s">
        <v>19</v>
      </c>
      <c r="X11" s="112" t="s">
        <v>20</v>
      </c>
      <c r="Y11" s="79" t="s">
        <v>21</v>
      </c>
      <c r="Z11" s="79" t="s">
        <v>22</v>
      </c>
      <c r="AA11" s="79" t="s">
        <v>23</v>
      </c>
      <c r="AB11" s="93" t="s">
        <v>24</v>
      </c>
      <c r="AC11" s="94"/>
      <c r="AD11" s="94"/>
      <c r="AE11" s="94"/>
      <c r="AF11" s="95"/>
      <c r="AG11" s="96" t="s">
        <v>25</v>
      </c>
    </row>
    <row r="12" spans="1:33" ht="18" customHeight="1" thickBot="1">
      <c r="A12" s="76"/>
      <c r="B12" s="77"/>
      <c r="C12" s="80"/>
      <c r="D12" s="6"/>
      <c r="E12" s="7" t="s">
        <v>26</v>
      </c>
      <c r="F12" s="7" t="s">
        <v>27</v>
      </c>
      <c r="G12" s="7" t="s">
        <v>28</v>
      </c>
      <c r="H12" s="7" t="s">
        <v>29</v>
      </c>
      <c r="I12" s="7" t="s">
        <v>30</v>
      </c>
      <c r="J12" s="8"/>
      <c r="K12" s="7" t="s">
        <v>31</v>
      </c>
      <c r="L12" s="7" t="s">
        <v>32</v>
      </c>
      <c r="N12" s="69"/>
      <c r="O12" s="69"/>
      <c r="P12" s="69"/>
      <c r="Q12" s="69"/>
      <c r="R12" s="69"/>
      <c r="S12" s="69"/>
      <c r="T12" s="108"/>
      <c r="V12" s="110"/>
      <c r="W12" s="110"/>
      <c r="X12" s="113"/>
      <c r="Y12" s="80"/>
      <c r="Z12" s="80"/>
      <c r="AA12" s="80"/>
      <c r="AB12" s="9" t="s">
        <v>33</v>
      </c>
      <c r="AC12" s="9" t="s">
        <v>34</v>
      </c>
      <c r="AD12" s="10" t="s">
        <v>35</v>
      </c>
      <c r="AE12" s="11" t="s">
        <v>36</v>
      </c>
      <c r="AF12" s="12" t="s">
        <v>37</v>
      </c>
      <c r="AG12" s="97"/>
    </row>
    <row r="13" spans="2:20" ht="3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33" s="4" customFormat="1" ht="16.5" customHeight="1">
      <c r="A14" s="98" t="s">
        <v>38</v>
      </c>
      <c r="B14" s="13" t="s">
        <v>39</v>
      </c>
      <c r="C14" s="14">
        <f>'[1]ENE-MRZ 16'!D52</f>
        <v>3710</v>
      </c>
      <c r="D14" s="15"/>
      <c r="E14" s="16">
        <f>'[1]ENE-MRZ 16'!F52</f>
        <v>39</v>
      </c>
      <c r="F14" s="17">
        <f>'[1]ENE-MRZ 16'!G52</f>
        <v>948</v>
      </c>
      <c r="G14" s="17">
        <f>'[1]ENE-MRZ 16'!H52</f>
        <v>725</v>
      </c>
      <c r="H14" s="17">
        <f>'[1]ENE-MRZ 16'!I52</f>
        <v>156</v>
      </c>
      <c r="I14" s="18">
        <f>'[1]ENE-MRZ 16'!J52</f>
        <v>67</v>
      </c>
      <c r="J14" s="15"/>
      <c r="K14" s="16">
        <f>'[1]ENE-MRZ 16'!L52</f>
        <v>137</v>
      </c>
      <c r="L14" s="18">
        <f>'[1]ENE-MRZ 16'!M52</f>
        <v>811</v>
      </c>
      <c r="M14" s="15"/>
      <c r="N14" s="16">
        <f>'[1]ENE-MRZ 16'!R52</f>
        <v>90</v>
      </c>
      <c r="O14" s="16">
        <f>'[1]ENE-MRZ 16'!S52</f>
        <v>207</v>
      </c>
      <c r="P14" s="16">
        <f>'[1]ENE-MRZ 16'!T52</f>
        <v>270</v>
      </c>
      <c r="Q14" s="16">
        <f>'[1]ENE-MRZ 16'!U52</f>
        <v>183</v>
      </c>
      <c r="R14" s="16">
        <f>'[1]ENE-MRZ 16'!V52</f>
        <v>120</v>
      </c>
      <c r="S14" s="16">
        <f>'[1]ENE-MRZ 16'!W52</f>
        <v>57</v>
      </c>
      <c r="T14" s="16">
        <f>'[1]ENE-MRZ 16'!X52</f>
        <v>21</v>
      </c>
      <c r="U14" s="19"/>
      <c r="V14" s="16">
        <f>'[1]ENE-MRZ 16'!Z52</f>
        <v>0</v>
      </c>
      <c r="W14" s="17">
        <f>'[1]ENE-MRZ 16'!AA52</f>
        <v>274</v>
      </c>
      <c r="X14" s="17">
        <f>'[1]ENE-MRZ 16'!AB52</f>
        <v>22</v>
      </c>
      <c r="Y14" s="17">
        <f>'[1]ENE-MRZ 16'!AC52</f>
        <v>21</v>
      </c>
      <c r="Z14" s="17">
        <f>'[1]ENE-MRZ 16'!AD52</f>
        <v>1</v>
      </c>
      <c r="AA14" s="18">
        <f>'[1]ENE-MRZ 16'!AE52</f>
        <v>0</v>
      </c>
      <c r="AB14" s="16">
        <f>'[1]ENE-MRZ 16'!AF52</f>
        <v>46</v>
      </c>
      <c r="AC14" s="17">
        <f>'[1]ENE-MRZ 16'!AG52</f>
        <v>16</v>
      </c>
      <c r="AD14" s="17">
        <f>'[1]ENE-MRZ 16'!AH52</f>
        <v>1</v>
      </c>
      <c r="AE14" s="17">
        <f>'[1]ENE-MRZ 16'!AI52</f>
        <v>1</v>
      </c>
      <c r="AF14" s="17">
        <f>'[1]ENE-MRZ 16'!AJ52</f>
        <v>0</v>
      </c>
      <c r="AG14" s="18">
        <f>'[1]ENE-MRZ 16'!AK52</f>
        <v>0</v>
      </c>
    </row>
    <row r="15" spans="1:33" s="4" customFormat="1" ht="17.25" customHeight="1">
      <c r="A15" s="99"/>
      <c r="B15" s="20" t="s">
        <v>40</v>
      </c>
      <c r="C15" s="21">
        <f>'[1]ENE-MRZ 16'!D73</f>
        <v>1656</v>
      </c>
      <c r="D15" s="15"/>
      <c r="E15" s="22">
        <f>'[1]ENE-MRZ 16'!F73</f>
        <v>18</v>
      </c>
      <c r="F15" s="23">
        <f>'[1]ENE-MRZ 16'!G73</f>
        <v>453</v>
      </c>
      <c r="G15" s="23">
        <f>'[1]ENE-MRZ 16'!H73</f>
        <v>404</v>
      </c>
      <c r="H15" s="23">
        <f>'[1]ENE-MRZ 16'!I73</f>
        <v>44</v>
      </c>
      <c r="I15" s="24">
        <f>'[1]ENE-MRZ 16'!J73</f>
        <v>5</v>
      </c>
      <c r="J15" s="15"/>
      <c r="K15" s="22">
        <f>'[1]ENE-MRZ 16'!L73</f>
        <v>104</v>
      </c>
      <c r="L15" s="24">
        <f>'[1]ENE-MRZ 16'!M73</f>
        <v>349</v>
      </c>
      <c r="M15" s="15"/>
      <c r="N15" s="22">
        <f>'[1]ENE-MRZ 16'!R73</f>
        <v>113</v>
      </c>
      <c r="O15" s="22">
        <f>'[1]ENE-MRZ 16'!S73</f>
        <v>134</v>
      </c>
      <c r="P15" s="22">
        <f>'[1]ENE-MRZ 16'!T73</f>
        <v>108</v>
      </c>
      <c r="Q15" s="22">
        <f>'[1]ENE-MRZ 16'!U73</f>
        <v>47</v>
      </c>
      <c r="R15" s="22">
        <f>'[1]ENE-MRZ 16'!V73</f>
        <v>38</v>
      </c>
      <c r="S15" s="22">
        <f>'[1]ENE-MRZ 16'!W73</f>
        <v>11</v>
      </c>
      <c r="T15" s="22">
        <f>'[1]ENE-MRZ 16'!X73</f>
        <v>2</v>
      </c>
      <c r="U15" s="22">
        <f>'[1]ENE-MRZ 16'!Y73</f>
        <v>0</v>
      </c>
      <c r="V15" s="22">
        <f>'[1]ENE-MRZ 16'!Z73</f>
        <v>0</v>
      </c>
      <c r="W15" s="23">
        <f>'[1]ENE-MRZ 16'!AA73</f>
        <v>32</v>
      </c>
      <c r="X15" s="23">
        <f>'[1]ENE-MRZ 16'!AB73</f>
        <v>145</v>
      </c>
      <c r="Y15" s="23">
        <f>'[1]ENE-MRZ 16'!AC73</f>
        <v>2</v>
      </c>
      <c r="Z15" s="23">
        <f>'[1]ENE-MRZ 16'!AD73</f>
        <v>0</v>
      </c>
      <c r="AA15" s="24">
        <f>'[1]ENE-MRZ 16'!AE73</f>
        <v>0</v>
      </c>
      <c r="AB15" s="22">
        <f>'[1]ENE-MRZ 16'!AF73</f>
        <v>4</v>
      </c>
      <c r="AC15" s="23">
        <f>'[1]ENE-MRZ 16'!AG73</f>
        <v>0</v>
      </c>
      <c r="AD15" s="23">
        <f>'[1]ENE-MRZ 16'!AH73</f>
        <v>1</v>
      </c>
      <c r="AE15" s="23">
        <f>'[1]ENE-MRZ 16'!AI73</f>
        <v>0</v>
      </c>
      <c r="AF15" s="23">
        <f>'[1]ENE-MRZ 16'!AJ73</f>
        <v>1</v>
      </c>
      <c r="AG15" s="24">
        <f>'[1]ENE-MRZ 16'!AK73</f>
        <v>0</v>
      </c>
    </row>
    <row r="16" spans="1:33" s="4" customFormat="1" ht="17.25" customHeight="1">
      <c r="A16" s="99"/>
      <c r="B16" s="20" t="s">
        <v>41</v>
      </c>
      <c r="C16" s="21">
        <f>'[1]ENE-MRZ 16'!D90</f>
        <v>1195</v>
      </c>
      <c r="D16" s="15"/>
      <c r="E16" s="22">
        <f>'[1]ENE-MRZ 16'!F90</f>
        <v>14</v>
      </c>
      <c r="F16" s="23">
        <f>'[1]ENE-MRZ 16'!G90</f>
        <v>294</v>
      </c>
      <c r="G16" s="23">
        <f>'[1]ENE-MRZ 16'!H90</f>
        <v>224</v>
      </c>
      <c r="H16" s="23">
        <f>'[1]ENE-MRZ 16'!I90</f>
        <v>2</v>
      </c>
      <c r="I16" s="24">
        <f>'[1]ENE-MRZ 16'!J90</f>
        <v>68</v>
      </c>
      <c r="J16" s="15"/>
      <c r="K16" s="22">
        <f>'[1]ENE-MRZ 16'!L90</f>
        <v>80</v>
      </c>
      <c r="L16" s="24">
        <f>'[1]ENE-MRZ 16'!M90</f>
        <v>214</v>
      </c>
      <c r="M16" s="15"/>
      <c r="N16" s="22">
        <f>'[1]ENE-MRZ 16'!R90</f>
        <v>27</v>
      </c>
      <c r="O16" s="22">
        <f>'[1]ENE-MRZ 16'!S90</f>
        <v>76</v>
      </c>
      <c r="P16" s="22">
        <f>'[1]ENE-MRZ 16'!T90</f>
        <v>97</v>
      </c>
      <c r="Q16" s="22">
        <f>'[1]ENE-MRZ 16'!U90</f>
        <v>58</v>
      </c>
      <c r="R16" s="22">
        <f>'[1]ENE-MRZ 16'!V90</f>
        <v>23</v>
      </c>
      <c r="S16" s="22">
        <f>'[1]ENE-MRZ 16'!W90</f>
        <v>8</v>
      </c>
      <c r="T16" s="22">
        <f>'[1]ENE-MRZ 16'!X90</f>
        <v>5</v>
      </c>
      <c r="U16" s="19"/>
      <c r="V16" s="22">
        <f>'[1]ENE-MRZ 16'!Z90</f>
        <v>0</v>
      </c>
      <c r="W16" s="23">
        <f>'[1]ENE-MRZ 16'!AA90</f>
        <v>67</v>
      </c>
      <c r="X16" s="23">
        <f>'[1]ENE-MRZ 16'!AB90</f>
        <v>127</v>
      </c>
      <c r="Y16" s="23">
        <f>'[1]ENE-MRZ 16'!AC90</f>
        <v>5</v>
      </c>
      <c r="Z16" s="23">
        <f>'[1]ENE-MRZ 16'!AD90</f>
        <v>2</v>
      </c>
      <c r="AA16" s="24">
        <f>'[1]ENE-MRZ 16'!AE90</f>
        <v>60</v>
      </c>
      <c r="AB16" s="22">
        <f>'[1]ENE-MRZ 16'!AF90</f>
        <v>4</v>
      </c>
      <c r="AC16" s="23">
        <f>'[1]ENE-MRZ 16'!AG90</f>
        <v>0</v>
      </c>
      <c r="AD16" s="23">
        <f>'[1]ENE-MRZ 16'!AH90</f>
        <v>1</v>
      </c>
      <c r="AE16" s="23">
        <f>'[1]ENE-MRZ 16'!AI90</f>
        <v>0</v>
      </c>
      <c r="AF16" s="23">
        <f>'[1]ENE-MRZ 16'!AJ90</f>
        <v>1</v>
      </c>
      <c r="AG16" s="24">
        <f>'[1]ENE-MRZ 16'!AK90</f>
        <v>0</v>
      </c>
    </row>
    <row r="17" spans="1:33" s="4" customFormat="1" ht="16.5" customHeight="1">
      <c r="A17" s="99"/>
      <c r="B17" s="20" t="s">
        <v>42</v>
      </c>
      <c r="C17" s="21">
        <f>'[1]ENE-MRZ 16'!D102</f>
        <v>742</v>
      </c>
      <c r="D17" s="15"/>
      <c r="E17" s="22">
        <f>'[1]ENE-MRZ 16'!F102</f>
        <v>7</v>
      </c>
      <c r="F17" s="23">
        <f>'[1]ENE-MRZ 16'!G102</f>
        <v>154</v>
      </c>
      <c r="G17" s="23">
        <f>'[1]ENE-MRZ 16'!H102</f>
        <v>142</v>
      </c>
      <c r="H17" s="23">
        <f>'[1]ENE-MRZ 16'!I102</f>
        <v>0</v>
      </c>
      <c r="I17" s="24">
        <f>'[1]ENE-MRZ 16'!J102</f>
        <v>12</v>
      </c>
      <c r="J17" s="15"/>
      <c r="K17" s="22">
        <f>'[1]ENE-MRZ 16'!L102</f>
        <v>23</v>
      </c>
      <c r="L17" s="24">
        <f>'[1]ENE-MRZ 16'!M102</f>
        <v>131</v>
      </c>
      <c r="M17" s="15"/>
      <c r="N17" s="22">
        <f>'[1]ENE-MRZ 16'!R102</f>
        <v>55</v>
      </c>
      <c r="O17" s="22">
        <f>'[1]ENE-MRZ 16'!S102</f>
        <v>29</v>
      </c>
      <c r="P17" s="22">
        <f>'[1]ENE-MRZ 16'!T102</f>
        <v>34</v>
      </c>
      <c r="Q17" s="22">
        <f>'[1]ENE-MRZ 16'!U102</f>
        <v>19</v>
      </c>
      <c r="R17" s="22">
        <f>'[1]ENE-MRZ 16'!V102</f>
        <v>14</v>
      </c>
      <c r="S17" s="22">
        <f>'[1]ENE-MRZ 16'!W102</f>
        <v>2</v>
      </c>
      <c r="T17" s="22">
        <f>'[1]ENE-MRZ 16'!X102</f>
        <v>1</v>
      </c>
      <c r="U17" s="19"/>
      <c r="V17" s="22">
        <f>'[1]ENE-MRZ 16'!Z102</f>
        <v>0</v>
      </c>
      <c r="W17" s="23">
        <f>'[1]ENE-MRZ 16'!AA102</f>
        <v>90</v>
      </c>
      <c r="X17" s="23">
        <f>'[1]ENE-MRZ 16'!AB102</f>
        <v>48</v>
      </c>
      <c r="Y17" s="23">
        <f>'[1]ENE-MRZ 16'!AC102</f>
        <v>1</v>
      </c>
      <c r="Z17" s="23">
        <f>'[1]ENE-MRZ 16'!AD102</f>
        <v>0</v>
      </c>
      <c r="AA17" s="24">
        <f>'[1]ENE-MRZ 16'!AE102</f>
        <v>0</v>
      </c>
      <c r="AB17" s="22">
        <f>'[1]ENE-MRZ 16'!AF102</f>
        <v>0</v>
      </c>
      <c r="AC17" s="23">
        <f>'[1]ENE-MRZ 16'!AG102</f>
        <v>0</v>
      </c>
      <c r="AD17" s="23">
        <f>'[1]ENE-MRZ 16'!AH102</f>
        <v>0</v>
      </c>
      <c r="AE17" s="23">
        <f>'[1]ENE-MRZ 16'!AI102</f>
        <v>0</v>
      </c>
      <c r="AF17" s="23">
        <f>'[1]ENE-MRZ 16'!AJ102</f>
        <v>0</v>
      </c>
      <c r="AG17" s="24">
        <f>'[1]ENE-MRZ 16'!AK102</f>
        <v>0</v>
      </c>
    </row>
    <row r="18" spans="1:33" s="4" customFormat="1" ht="16.5" customHeight="1">
      <c r="A18" s="99"/>
      <c r="B18" s="20" t="s">
        <v>43</v>
      </c>
      <c r="C18" s="21">
        <f>'[1]ENE-MRZ 16'!D113</f>
        <v>159</v>
      </c>
      <c r="D18" s="15"/>
      <c r="E18" s="22">
        <f>'[1]ENE-MRZ 16'!F113</f>
        <v>2</v>
      </c>
      <c r="F18" s="23">
        <f>'[1]ENE-MRZ 16'!G113</f>
        <v>43</v>
      </c>
      <c r="G18" s="23">
        <f>'[1]ENE-MRZ 16'!H113</f>
        <v>34</v>
      </c>
      <c r="H18" s="23">
        <f>'[1]ENE-MRZ 16'!I113</f>
        <v>0</v>
      </c>
      <c r="I18" s="24">
        <f>'[1]ENE-MRZ 16'!J113</f>
        <v>9</v>
      </c>
      <c r="J18" s="15"/>
      <c r="K18" s="22">
        <f>'[1]ENE-MRZ 16'!L113</f>
        <v>3</v>
      </c>
      <c r="L18" s="24">
        <f>'[1]ENE-MRZ 16'!M113</f>
        <v>40</v>
      </c>
      <c r="M18" s="15"/>
      <c r="N18" s="22">
        <f>'[1]ENE-MRZ 16'!R113</f>
        <v>1</v>
      </c>
      <c r="O18" s="22">
        <f>'[1]ENE-MRZ 16'!S113</f>
        <v>5</v>
      </c>
      <c r="P18" s="22">
        <f>'[1]ENE-MRZ 16'!T113</f>
        <v>7</v>
      </c>
      <c r="Q18" s="22">
        <f>'[1]ENE-MRZ 16'!U113</f>
        <v>12</v>
      </c>
      <c r="R18" s="22">
        <f>'[1]ENE-MRZ 16'!V113</f>
        <v>13</v>
      </c>
      <c r="S18" s="22">
        <f>'[1]ENE-MRZ 16'!W113</f>
        <v>4</v>
      </c>
      <c r="T18" s="22">
        <f>'[1]ENE-MRZ 16'!X113</f>
        <v>1</v>
      </c>
      <c r="U18" s="19"/>
      <c r="V18" s="22">
        <f>'[1]ENE-MRZ 16'!Z113</f>
        <v>0</v>
      </c>
      <c r="W18" s="23">
        <f>'[1]ENE-MRZ 16'!AA113</f>
        <v>26</v>
      </c>
      <c r="X18" s="23">
        <f>'[1]ENE-MRZ 16'!AB113</f>
        <v>0</v>
      </c>
      <c r="Y18" s="23">
        <f>'[1]ENE-MRZ 16'!AC113</f>
        <v>1</v>
      </c>
      <c r="Z18" s="23">
        <f>'[1]ENE-MRZ 16'!AD113</f>
        <v>0</v>
      </c>
      <c r="AA18" s="24">
        <f>'[1]ENE-MRZ 16'!AE113</f>
        <v>0</v>
      </c>
      <c r="AB18" s="22">
        <f>'[1]ENE-MRZ 16'!AF113</f>
        <v>3</v>
      </c>
      <c r="AC18" s="23">
        <f>'[1]ENE-MRZ 16'!AG113</f>
        <v>0</v>
      </c>
      <c r="AD18" s="23">
        <f>'[1]ENE-MRZ 16'!AH113</f>
        <v>0</v>
      </c>
      <c r="AE18" s="23">
        <f>'[1]ENE-MRZ 16'!AI113</f>
        <v>0</v>
      </c>
      <c r="AF18" s="23">
        <f>'[1]ENE-MRZ 16'!AJ113</f>
        <v>0</v>
      </c>
      <c r="AG18" s="24">
        <f>'[1]ENE-MRZ 16'!AK113</f>
        <v>0</v>
      </c>
    </row>
    <row r="19" spans="1:33" s="4" customFormat="1" ht="20.1" customHeight="1">
      <c r="A19" s="99"/>
      <c r="B19" s="20" t="s">
        <v>44</v>
      </c>
      <c r="C19" s="21">
        <f>'[1]ENE-MRZ 16'!D124</f>
        <v>375</v>
      </c>
      <c r="D19" s="15"/>
      <c r="E19" s="22">
        <f>'[1]ENE-MRZ 16'!F124</f>
        <v>4</v>
      </c>
      <c r="F19" s="23">
        <f>'[1]ENE-MRZ 16'!G124</f>
        <v>79</v>
      </c>
      <c r="G19" s="23">
        <f>'[1]ENE-MRZ 16'!H124</f>
        <v>70</v>
      </c>
      <c r="H19" s="23">
        <f>'[1]ENE-MRZ 16'!I124</f>
        <v>0</v>
      </c>
      <c r="I19" s="24">
        <f>'[1]ENE-MRZ 16'!J124</f>
        <v>9</v>
      </c>
      <c r="J19" s="15"/>
      <c r="K19" s="22">
        <f>'[1]ENE-MRZ 16'!L124</f>
        <v>39</v>
      </c>
      <c r="L19" s="24">
        <f>'[1]ENE-MRZ 16'!M124</f>
        <v>40</v>
      </c>
      <c r="M19" s="15"/>
      <c r="N19" s="22">
        <f>'[1]ENE-MRZ 16'!R124</f>
        <v>14</v>
      </c>
      <c r="O19" s="22">
        <f>'[1]ENE-MRZ 16'!S124</f>
        <v>19</v>
      </c>
      <c r="P19" s="22">
        <f>'[1]ENE-MRZ 16'!T124</f>
        <v>28</v>
      </c>
      <c r="Q19" s="22">
        <f>'[1]ENE-MRZ 16'!U124</f>
        <v>13</v>
      </c>
      <c r="R19" s="22">
        <f>'[1]ENE-MRZ 16'!V124</f>
        <v>2</v>
      </c>
      <c r="S19" s="22">
        <f>'[1]ENE-MRZ 16'!W124</f>
        <v>1</v>
      </c>
      <c r="T19" s="22">
        <f>'[1]ENE-MRZ 16'!X124</f>
        <v>2</v>
      </c>
      <c r="U19" s="19"/>
      <c r="V19" s="22">
        <f>'[1]ENE-MRZ 16'!Z124</f>
        <v>0</v>
      </c>
      <c r="W19" s="23">
        <f>'[1]ENE-MRZ 16'!AA124</f>
        <v>20</v>
      </c>
      <c r="X19" s="23">
        <f>'[1]ENE-MRZ 16'!AB124</f>
        <v>0</v>
      </c>
      <c r="Y19" s="23">
        <f>'[1]ENE-MRZ 16'!AC124</f>
        <v>2</v>
      </c>
      <c r="Z19" s="23">
        <f>'[1]ENE-MRZ 16'!AD124</f>
        <v>0</v>
      </c>
      <c r="AA19" s="24">
        <f>'[1]ENE-MRZ 16'!AE124</f>
        <v>0</v>
      </c>
      <c r="AB19" s="22">
        <f>'[1]ENE-MRZ 16'!AF124</f>
        <v>0</v>
      </c>
      <c r="AC19" s="23">
        <f>'[1]ENE-MRZ 16'!AG124</f>
        <v>0</v>
      </c>
      <c r="AD19" s="23">
        <f>'[1]ENE-MRZ 16'!AH124</f>
        <v>0</v>
      </c>
      <c r="AE19" s="23">
        <f>'[1]ENE-MRZ 16'!AI124</f>
        <v>0</v>
      </c>
      <c r="AF19" s="23">
        <f>'[1]ENE-MRZ 16'!AJ124</f>
        <v>0</v>
      </c>
      <c r="AG19" s="24">
        <f>'[1]ENE-MRZ 16'!AK124</f>
        <v>0</v>
      </c>
    </row>
    <row r="20" spans="1:33" s="4" customFormat="1" ht="20.1" customHeight="1">
      <c r="A20" s="99"/>
      <c r="B20" s="20" t="s">
        <v>45</v>
      </c>
      <c r="C20" s="21">
        <f>'[1]ENE-MRZ 16'!D135</f>
        <v>160</v>
      </c>
      <c r="D20" s="15"/>
      <c r="E20" s="22">
        <f>'[1]ENE-MRZ 16'!F135</f>
        <v>2</v>
      </c>
      <c r="F20" s="23">
        <f>'[1]ENE-MRZ 16'!G135</f>
        <v>43</v>
      </c>
      <c r="G20" s="23">
        <f>'[1]ENE-MRZ 16'!H135</f>
        <v>29</v>
      </c>
      <c r="H20" s="23">
        <f>'[1]ENE-MRZ 16'!I135</f>
        <v>2</v>
      </c>
      <c r="I20" s="24">
        <f>'[1]ENE-MRZ 16'!J135</f>
        <v>12</v>
      </c>
      <c r="J20" s="15"/>
      <c r="K20" s="22">
        <f>'[1]ENE-MRZ 16'!L135</f>
        <v>2</v>
      </c>
      <c r="L20" s="24">
        <f>'[1]ENE-MRZ 16'!M135</f>
        <v>41</v>
      </c>
      <c r="M20" s="15"/>
      <c r="N20" s="22">
        <f>'[1]ENE-MRZ 16'!R135</f>
        <v>7</v>
      </c>
      <c r="O20" s="22">
        <f>'[1]ENE-MRZ 16'!S135</f>
        <v>11</v>
      </c>
      <c r="P20" s="22">
        <f>'[1]ENE-MRZ 16'!T135</f>
        <v>17</v>
      </c>
      <c r="Q20" s="22">
        <f>'[1]ENE-MRZ 16'!U135</f>
        <v>4</v>
      </c>
      <c r="R20" s="22">
        <f>'[1]ENE-MRZ 16'!V135</f>
        <v>4</v>
      </c>
      <c r="S20" s="22">
        <f>'[1]ENE-MRZ 16'!W135</f>
        <v>0</v>
      </c>
      <c r="T20" s="22">
        <f>'[1]ENE-MRZ 16'!X135</f>
        <v>0</v>
      </c>
      <c r="U20" s="19"/>
      <c r="V20" s="22">
        <f>'[1]ENE-MRZ 16'!Z135</f>
        <v>0</v>
      </c>
      <c r="W20" s="23">
        <f>'[1]ENE-MRZ 16'!AA135</f>
        <v>0</v>
      </c>
      <c r="X20" s="23">
        <f>'[1]ENE-MRZ 16'!AB135</f>
        <v>0</v>
      </c>
      <c r="Y20" s="23">
        <f>'[1]ENE-MRZ 16'!AC135</f>
        <v>0</v>
      </c>
      <c r="Z20" s="23">
        <f>'[1]ENE-MRZ 16'!AD135</f>
        <v>0</v>
      </c>
      <c r="AA20" s="24">
        <f>'[1]ENE-MRZ 16'!AE135</f>
        <v>0</v>
      </c>
      <c r="AB20" s="22">
        <f>'[1]ENE-MRZ 16'!AF135</f>
        <v>0</v>
      </c>
      <c r="AC20" s="23">
        <f>'[1]ENE-MRZ 16'!AG135</f>
        <v>2</v>
      </c>
      <c r="AD20" s="23">
        <f>'[1]ENE-MRZ 16'!AH135</f>
        <v>0</v>
      </c>
      <c r="AE20" s="23">
        <f>'[1]ENE-MRZ 16'!AI135</f>
        <v>0</v>
      </c>
      <c r="AF20" s="23">
        <f>'[1]ENE-MRZ 16'!AJ135</f>
        <v>0</v>
      </c>
      <c r="AG20" s="24">
        <f>'[1]ENE-MRZ 16'!AK135</f>
        <v>0</v>
      </c>
    </row>
    <row r="21" spans="1:33" s="4" customFormat="1" ht="15.75" customHeight="1">
      <c r="A21" s="99"/>
      <c r="B21" s="25" t="s">
        <v>46</v>
      </c>
      <c r="C21" s="26">
        <f>'[1]ENE-MRZ 16'!D146</f>
        <v>160</v>
      </c>
      <c r="D21" s="15"/>
      <c r="E21" s="27">
        <f>'[1]ENE-MRZ 16'!F146</f>
        <v>2</v>
      </c>
      <c r="F21" s="28">
        <f>'[1]ENE-MRZ 16'!G146</f>
        <v>43</v>
      </c>
      <c r="G21" s="28">
        <f>'[1]ENE-MRZ 16'!H146</f>
        <v>43</v>
      </c>
      <c r="H21" s="28">
        <f>'[1]ENE-MRZ 16'!I146</f>
        <v>0</v>
      </c>
      <c r="I21" s="29">
        <f>'[1]ENE-MRZ 16'!J146</f>
        <v>0</v>
      </c>
      <c r="J21" s="15"/>
      <c r="K21" s="27">
        <f>'[1]ENE-MRZ 16'!L146</f>
        <v>12</v>
      </c>
      <c r="L21" s="29">
        <f>'[1]ENE-MRZ 16'!M146</f>
        <v>31</v>
      </c>
      <c r="M21" s="15"/>
      <c r="N21" s="27">
        <f>'[1]ENE-MRZ 16'!R146</f>
        <v>13</v>
      </c>
      <c r="O21" s="27">
        <f>'[1]ENE-MRZ 16'!S146</f>
        <v>8</v>
      </c>
      <c r="P21" s="27">
        <f>'[1]ENE-MRZ 16'!T146</f>
        <v>11</v>
      </c>
      <c r="Q21" s="27">
        <f>'[1]ENE-MRZ 16'!U146</f>
        <v>6</v>
      </c>
      <c r="R21" s="27">
        <f>'[1]ENE-MRZ 16'!V146</f>
        <v>4</v>
      </c>
      <c r="S21" s="27">
        <f>'[1]ENE-MRZ 16'!W146</f>
        <v>1</v>
      </c>
      <c r="T21" s="27">
        <f>'[1]ENE-MRZ 16'!X146</f>
        <v>0</v>
      </c>
      <c r="U21" s="19"/>
      <c r="V21" s="27">
        <f>'[1]ENE-MRZ 16'!Z146</f>
        <v>0</v>
      </c>
      <c r="W21" s="28">
        <f>'[1]ENE-MRZ 16'!AA146</f>
        <v>6</v>
      </c>
      <c r="X21" s="28">
        <f>'[1]ENE-MRZ 16'!AB146</f>
        <v>0</v>
      </c>
      <c r="Y21" s="28">
        <f>'[1]ENE-MRZ 16'!AC146</f>
        <v>0</v>
      </c>
      <c r="Z21" s="28">
        <f>'[1]ENE-MRZ 16'!AD146</f>
        <v>0</v>
      </c>
      <c r="AA21" s="29">
        <f>'[1]ENE-MRZ 16'!AE146</f>
        <v>0</v>
      </c>
      <c r="AB21" s="27">
        <f>'[1]ENE-MRZ 16'!AF146</f>
        <v>0</v>
      </c>
      <c r="AC21" s="28">
        <f>'[1]ENE-MRZ 16'!AG146</f>
        <v>0</v>
      </c>
      <c r="AD21" s="28">
        <f>'[1]ENE-MRZ 16'!AH146</f>
        <v>0</v>
      </c>
      <c r="AE21" s="28">
        <f>'[1]ENE-MRZ 16'!AI146</f>
        <v>0</v>
      </c>
      <c r="AF21" s="28">
        <f>'[1]ENE-MRZ 16'!AJ146</f>
        <v>0</v>
      </c>
      <c r="AG21" s="29">
        <f>'[1]ENE-MRZ 16'!AK146</f>
        <v>0</v>
      </c>
    </row>
    <row r="22" spans="1:33" s="4" customFormat="1" ht="20.1" customHeight="1">
      <c r="A22" s="99"/>
      <c r="B22" s="25" t="s">
        <v>47</v>
      </c>
      <c r="C22" s="26">
        <f>'[1]ENE-MRZ 16'!D161</f>
        <v>1002</v>
      </c>
      <c r="D22" s="15"/>
      <c r="E22" s="27">
        <f>'[1]ENE-MRZ 16'!F161</f>
        <v>12</v>
      </c>
      <c r="F22" s="28">
        <f>'[1]ENE-MRZ 16'!G161</f>
        <v>242</v>
      </c>
      <c r="G22" s="28">
        <f>'[1]ENE-MRZ 16'!H161</f>
        <v>174</v>
      </c>
      <c r="H22" s="28">
        <f>'[1]ENE-MRZ 16'!I161</f>
        <v>0</v>
      </c>
      <c r="I22" s="29">
        <f>'[1]ENE-MRZ 16'!J161</f>
        <v>68</v>
      </c>
      <c r="J22" s="15"/>
      <c r="K22" s="27">
        <f>'[1]ENE-MRZ 16'!L161</f>
        <v>35</v>
      </c>
      <c r="L22" s="29">
        <f>'[1]ENE-MRZ 16'!M161</f>
        <v>207</v>
      </c>
      <c r="M22" s="15"/>
      <c r="N22" s="27">
        <f>'[1]ENE-MRZ 16'!R161</f>
        <v>30</v>
      </c>
      <c r="O22" s="27">
        <f>'[1]ENE-MRZ 16'!S161</f>
        <v>42</v>
      </c>
      <c r="P22" s="27">
        <f>'[1]ENE-MRZ 16'!T161</f>
        <v>81</v>
      </c>
      <c r="Q22" s="27">
        <f>'[1]ENE-MRZ 16'!U161</f>
        <v>49</v>
      </c>
      <c r="R22" s="27">
        <f>'[1]ENE-MRZ 16'!V161</f>
        <v>23</v>
      </c>
      <c r="S22" s="27">
        <f>'[1]ENE-MRZ 16'!W161</f>
        <v>11</v>
      </c>
      <c r="T22" s="27">
        <f>'[1]ENE-MRZ 16'!X161</f>
        <v>6</v>
      </c>
      <c r="U22" s="19"/>
      <c r="V22" s="27">
        <f>'[1]ENE-MRZ 16'!Z161</f>
        <v>0</v>
      </c>
      <c r="W22" s="28">
        <f>'[1]ENE-MRZ 16'!AA161</f>
        <v>0</v>
      </c>
      <c r="X22" s="28">
        <f>'[1]ENE-MRZ 16'!AB161</f>
        <v>0</v>
      </c>
      <c r="Y22" s="28">
        <f>'[1]ENE-MRZ 16'!AC161</f>
        <v>6</v>
      </c>
      <c r="Z22" s="28">
        <f>'[1]ENE-MRZ 16'!AD161</f>
        <v>0</v>
      </c>
      <c r="AA22" s="29">
        <f>'[1]ENE-MRZ 16'!AE161</f>
        <v>0</v>
      </c>
      <c r="AB22" s="27">
        <f>'[1]ENE-MRZ 16'!AF161</f>
        <v>0</v>
      </c>
      <c r="AC22" s="28">
        <f>'[1]ENE-MRZ 16'!AG161</f>
        <v>0</v>
      </c>
      <c r="AD22" s="28">
        <f>'[1]ENE-MRZ 16'!AH161</f>
        <v>0</v>
      </c>
      <c r="AE22" s="28">
        <f>'[1]ENE-MRZ 16'!AI161</f>
        <v>0</v>
      </c>
      <c r="AF22" s="28">
        <f>'[1]ENE-MRZ 16'!AJ161</f>
        <v>0</v>
      </c>
      <c r="AG22" s="29">
        <f>'[1]ENE-MRZ 16'!AK161</f>
        <v>0</v>
      </c>
    </row>
    <row r="23" spans="1:33" s="4" customFormat="1" ht="17.25" customHeight="1">
      <c r="A23" s="99"/>
      <c r="B23" s="25" t="s">
        <v>48</v>
      </c>
      <c r="C23" s="26">
        <f>'[1]ENE-MRZ 16'!D240</f>
        <v>6179</v>
      </c>
      <c r="D23" s="15"/>
      <c r="E23" s="27">
        <f>'[1]ENE-MRZ 16'!F240</f>
        <v>76</v>
      </c>
      <c r="F23" s="28">
        <f>'[1]ENE-MRZ 16'!G240</f>
        <v>1629</v>
      </c>
      <c r="G23" s="28">
        <f>'[1]ENE-MRZ 16'!H240</f>
        <v>1499</v>
      </c>
      <c r="H23" s="28">
        <f>'[1]ENE-MRZ 16'!I240</f>
        <v>34</v>
      </c>
      <c r="I23" s="29">
        <f>'[1]ENE-MRZ 16'!J240</f>
        <v>96</v>
      </c>
      <c r="J23" s="15"/>
      <c r="K23" s="27">
        <f>'[1]ENE-MRZ 16'!L240</f>
        <v>310</v>
      </c>
      <c r="L23" s="29">
        <f>'[1]ENE-MRZ 16'!M240</f>
        <v>1319</v>
      </c>
      <c r="M23" s="15"/>
      <c r="N23" s="27">
        <f>'[1]ENE-MRZ 16'!R240</f>
        <v>149</v>
      </c>
      <c r="O23" s="27">
        <f>'[1]ENE-MRZ 16'!S240</f>
        <v>350</v>
      </c>
      <c r="P23" s="27">
        <f>'[1]ENE-MRZ 16'!T240</f>
        <v>391</v>
      </c>
      <c r="Q23" s="27">
        <f>'[1]ENE-MRZ 16'!U240</f>
        <v>351</v>
      </c>
      <c r="R23" s="27">
        <f>'[1]ENE-MRZ 16'!V240</f>
        <v>225</v>
      </c>
      <c r="S23" s="27">
        <f>'[1]ENE-MRZ 16'!W240</f>
        <v>117</v>
      </c>
      <c r="T23" s="27">
        <f>'[1]ENE-MRZ 16'!X240</f>
        <v>46</v>
      </c>
      <c r="U23" s="19"/>
      <c r="V23" s="27">
        <f>'[1]ENE-MRZ 16'!Z240</f>
        <v>0</v>
      </c>
      <c r="W23" s="28">
        <f>'[1]ENE-MRZ 16'!AA240</f>
        <v>424</v>
      </c>
      <c r="X23" s="28">
        <f>'[1]ENE-MRZ 16'!AB240</f>
        <v>0</v>
      </c>
      <c r="Y23" s="28">
        <f>'[1]ENE-MRZ 16'!AC240</f>
        <v>46</v>
      </c>
      <c r="Z23" s="28">
        <f>'[1]ENE-MRZ 16'!AD240</f>
        <v>0</v>
      </c>
      <c r="AA23" s="29">
        <f>'[1]ENE-MRZ 16'!AE240</f>
        <v>0</v>
      </c>
      <c r="AB23" s="27">
        <f>'[1]ENE-MRZ 16'!AF240</f>
        <v>0</v>
      </c>
      <c r="AC23" s="28">
        <f>'[1]ENE-MRZ 16'!AG240</f>
        <v>0</v>
      </c>
      <c r="AD23" s="28">
        <f>'[1]ENE-MRZ 16'!AH240</f>
        <v>0</v>
      </c>
      <c r="AE23" s="28">
        <f>'[1]ENE-MRZ 16'!AI240</f>
        <v>0</v>
      </c>
      <c r="AF23" s="28">
        <f>'[1]ENE-MRZ 16'!AJ240</f>
        <v>0</v>
      </c>
      <c r="AG23" s="29">
        <f>'[1]ENE-MRZ 16'!AK240</f>
        <v>0</v>
      </c>
    </row>
    <row r="24" spans="1:33" s="4" customFormat="1" ht="16.5" customHeight="1">
      <c r="A24" s="99"/>
      <c r="B24" s="30" t="s">
        <v>49</v>
      </c>
      <c r="C24" s="31">
        <f>'[1]ENE-MRZ 16'!D251</f>
        <v>120</v>
      </c>
      <c r="D24" s="15"/>
      <c r="E24" s="32">
        <f>'[1]ENE-MRZ 16'!F251</f>
        <v>2</v>
      </c>
      <c r="F24" s="33">
        <f>'[1]ENE-MRZ 16'!G251</f>
        <v>54</v>
      </c>
      <c r="G24" s="33">
        <f>'[1]ENE-MRZ 16'!H251</f>
        <v>38</v>
      </c>
      <c r="H24" s="33">
        <f>'[1]ENE-MRZ 16'!I251</f>
        <v>0</v>
      </c>
      <c r="I24" s="34">
        <f>'[1]ENE-MRZ 16'!J251</f>
        <v>16</v>
      </c>
      <c r="J24" s="15"/>
      <c r="K24" s="32">
        <f>'[1]ENE-MRZ 16'!L251</f>
        <v>6</v>
      </c>
      <c r="L24" s="34">
        <f>'[1]ENE-MRZ 16'!M251</f>
        <v>48</v>
      </c>
      <c r="M24" s="15"/>
      <c r="N24" s="32">
        <f>'[1]ENE-MRZ 16'!R251</f>
        <v>3</v>
      </c>
      <c r="O24" s="32">
        <f>'[1]ENE-MRZ 16'!S251</f>
        <v>4</v>
      </c>
      <c r="P24" s="32">
        <f>'[1]ENE-MRZ 16'!T251</f>
        <v>15</v>
      </c>
      <c r="Q24" s="32">
        <f>'[1]ENE-MRZ 16'!U251</f>
        <v>18</v>
      </c>
      <c r="R24" s="32">
        <f>'[1]ENE-MRZ 16'!V251</f>
        <v>11</v>
      </c>
      <c r="S24" s="32">
        <f>'[1]ENE-MRZ 16'!W251</f>
        <v>3</v>
      </c>
      <c r="T24" s="32">
        <f>'[1]ENE-MRZ 16'!X251</f>
        <v>0</v>
      </c>
      <c r="U24" s="19"/>
      <c r="V24" s="32">
        <f>'[1]ENE-MRZ 16'!Z251</f>
        <v>0</v>
      </c>
      <c r="W24" s="33">
        <f>'[1]ENE-MRZ 16'!AA251</f>
        <v>39</v>
      </c>
      <c r="X24" s="33">
        <f>'[1]ENE-MRZ 16'!AB251</f>
        <v>0</v>
      </c>
      <c r="Y24" s="33">
        <f>'[1]ENE-MRZ 16'!AC251</f>
        <v>0</v>
      </c>
      <c r="Z24" s="33">
        <f>'[1]ENE-MRZ 16'!AD251</f>
        <v>0</v>
      </c>
      <c r="AA24" s="34">
        <f>'[1]ENE-MRZ 16'!AE251</f>
        <v>0</v>
      </c>
      <c r="AB24" s="32">
        <f>'[1]ENE-MRZ 16'!AF251</f>
        <v>0</v>
      </c>
      <c r="AC24" s="33">
        <f>'[1]ENE-MRZ 16'!AG251</f>
        <v>0</v>
      </c>
      <c r="AD24" s="33">
        <f>'[1]ENE-MRZ 16'!AH251</f>
        <v>0</v>
      </c>
      <c r="AE24" s="33">
        <f>'[1]ENE-MRZ 16'!AI251</f>
        <v>0</v>
      </c>
      <c r="AF24" s="33">
        <f>'[1]ENE-MRZ 16'!AJ251</f>
        <v>0</v>
      </c>
      <c r="AG24" s="34">
        <f>'[1]ENE-MRZ 16'!AK251</f>
        <v>0</v>
      </c>
    </row>
    <row r="25" spans="1:33" s="4" customFormat="1" ht="17.25" customHeight="1">
      <c r="A25" s="99"/>
      <c r="B25" s="30" t="s">
        <v>50</v>
      </c>
      <c r="C25" s="31">
        <f>'[1]ENE-MRZ 16'!D262</f>
        <v>323</v>
      </c>
      <c r="D25" s="15"/>
      <c r="E25" s="32">
        <f>'[1]ENE-MRZ 16'!F262</f>
        <v>4</v>
      </c>
      <c r="F25" s="33">
        <f>'[1]ENE-MRZ 16'!G262</f>
        <v>73</v>
      </c>
      <c r="G25" s="33">
        <f>'[1]ENE-MRZ 16'!H262</f>
        <v>66</v>
      </c>
      <c r="H25" s="33">
        <f>'[1]ENE-MRZ 16'!I262</f>
        <v>1</v>
      </c>
      <c r="I25" s="34">
        <f>'[1]ENE-MRZ 16'!J262</f>
        <v>6</v>
      </c>
      <c r="J25" s="15"/>
      <c r="K25" s="32">
        <f>'[1]ENE-MRZ 16'!L262</f>
        <v>4</v>
      </c>
      <c r="L25" s="34">
        <f>'[1]ENE-MRZ 16'!M262</f>
        <v>69</v>
      </c>
      <c r="M25" s="15"/>
      <c r="N25" s="32">
        <f>'[1]ENE-MRZ 16'!R262</f>
        <v>7</v>
      </c>
      <c r="O25" s="32">
        <f>'[1]ENE-MRZ 16'!S262</f>
        <v>18</v>
      </c>
      <c r="P25" s="32">
        <f>'[1]ENE-MRZ 16'!T262</f>
        <v>21</v>
      </c>
      <c r="Q25" s="32">
        <f>'[1]ENE-MRZ 16'!U262</f>
        <v>22</v>
      </c>
      <c r="R25" s="32">
        <f>'[1]ENE-MRZ 16'!V262</f>
        <v>4</v>
      </c>
      <c r="S25" s="32">
        <f>'[1]ENE-MRZ 16'!W262</f>
        <v>0</v>
      </c>
      <c r="T25" s="32">
        <f>'[1]ENE-MRZ 16'!X262</f>
        <v>1</v>
      </c>
      <c r="U25" s="32">
        <f>'[1]ENE-MRZ 16'!Y262</f>
        <v>0</v>
      </c>
      <c r="V25" s="32">
        <f>'[1]ENE-MRZ 16'!Z262</f>
        <v>0</v>
      </c>
      <c r="W25" s="33">
        <f>'[1]ENE-MRZ 16'!AA262</f>
        <v>29</v>
      </c>
      <c r="X25" s="33">
        <f>'[1]ENE-MRZ 16'!AB262</f>
        <v>0</v>
      </c>
      <c r="Y25" s="33">
        <f>'[1]ENE-MRZ 16'!AC262</f>
        <v>1</v>
      </c>
      <c r="Z25" s="33">
        <f>'[1]ENE-MRZ 16'!AD262</f>
        <v>0</v>
      </c>
      <c r="AA25" s="34">
        <f>'[1]ENE-MRZ 16'!AE262</f>
        <v>0</v>
      </c>
      <c r="AB25" s="32">
        <f>'[1]ENE-MRZ 16'!AF262</f>
        <v>0</v>
      </c>
      <c r="AC25" s="33">
        <f>'[1]ENE-MRZ 16'!AG262</f>
        <v>0</v>
      </c>
      <c r="AD25" s="33">
        <f>'[1]ENE-MRZ 16'!AH262</f>
        <v>0</v>
      </c>
      <c r="AE25" s="33">
        <f>'[1]ENE-MRZ 16'!AI262</f>
        <v>0</v>
      </c>
      <c r="AF25" s="33">
        <f>'[1]ENE-MRZ 16'!AJ262</f>
        <v>0</v>
      </c>
      <c r="AG25" s="34">
        <f>'[1]ENE-MRZ 16'!AK262</f>
        <v>0</v>
      </c>
    </row>
    <row r="26" spans="1:33" s="4" customFormat="1" ht="15" customHeight="1">
      <c r="A26" s="99"/>
      <c r="B26" s="30" t="s">
        <v>51</v>
      </c>
      <c r="C26" s="31">
        <f>'[1]ENE-MRZ 16'!D273</f>
        <v>80</v>
      </c>
      <c r="D26" s="15"/>
      <c r="E26" s="32">
        <f>'[1]ENE-MRZ 16'!F273</f>
        <v>2</v>
      </c>
      <c r="F26" s="33">
        <f>'[1]ENE-MRZ 16'!G273</f>
        <v>46</v>
      </c>
      <c r="G26" s="33">
        <f>'[1]ENE-MRZ 16'!H273</f>
        <v>46</v>
      </c>
      <c r="H26" s="33">
        <f>'[1]ENE-MRZ 16'!I273</f>
        <v>0</v>
      </c>
      <c r="I26" s="34">
        <f>'[1]ENE-MRZ 16'!J273</f>
        <v>0</v>
      </c>
      <c r="J26" s="15"/>
      <c r="K26" s="32">
        <f>'[1]ENE-MRZ 16'!L273</f>
        <v>1</v>
      </c>
      <c r="L26" s="34">
        <f>'[1]ENE-MRZ 16'!M273</f>
        <v>45</v>
      </c>
      <c r="M26" s="15"/>
      <c r="N26" s="32">
        <f>'[1]ENE-MRZ 16'!R273</f>
        <v>0</v>
      </c>
      <c r="O26" s="32">
        <f>'[1]ENE-MRZ 16'!S273</f>
        <v>6</v>
      </c>
      <c r="P26" s="32">
        <f>'[1]ENE-MRZ 16'!T273</f>
        <v>11</v>
      </c>
      <c r="Q26" s="32">
        <f>'[1]ENE-MRZ 16'!U273</f>
        <v>12</v>
      </c>
      <c r="R26" s="32">
        <f>'[1]ENE-MRZ 16'!V273</f>
        <v>12</v>
      </c>
      <c r="S26" s="32">
        <f>'[1]ENE-MRZ 16'!W273</f>
        <v>4</v>
      </c>
      <c r="T26" s="32">
        <f>'[1]ENE-MRZ 16'!X273</f>
        <v>1</v>
      </c>
      <c r="U26" s="19"/>
      <c r="V26" s="32">
        <f>'[1]ENE-MRZ 16'!Z273</f>
        <v>0</v>
      </c>
      <c r="W26" s="33">
        <f>'[1]ENE-MRZ 16'!AA273</f>
        <v>1</v>
      </c>
      <c r="X26" s="33">
        <f>'[1]ENE-MRZ 16'!AB273</f>
        <v>0</v>
      </c>
      <c r="Y26" s="33">
        <f>'[1]ENE-MRZ 16'!AC273</f>
        <v>1</v>
      </c>
      <c r="Z26" s="33">
        <f>'[1]ENE-MRZ 16'!AD273</f>
        <v>0</v>
      </c>
      <c r="AA26" s="34">
        <f>'[1]ENE-MRZ 16'!AE273</f>
        <v>0</v>
      </c>
      <c r="AB26" s="32">
        <f>'[1]ENE-MRZ 16'!AF273</f>
        <v>0</v>
      </c>
      <c r="AC26" s="33">
        <f>'[1]ENE-MRZ 16'!AG273</f>
        <v>0</v>
      </c>
      <c r="AD26" s="33">
        <f>'[1]ENE-MRZ 16'!AH273</f>
        <v>0</v>
      </c>
      <c r="AE26" s="33">
        <f>'[1]ENE-MRZ 16'!AI273</f>
        <v>0</v>
      </c>
      <c r="AF26" s="33">
        <f>'[1]ENE-MRZ 16'!AJ273</f>
        <v>0</v>
      </c>
      <c r="AG26" s="34">
        <f>'[1]ENE-MRZ 16'!AK273</f>
        <v>0</v>
      </c>
    </row>
    <row r="27" spans="1:33" s="4" customFormat="1" ht="17.25" customHeight="1">
      <c r="A27" s="99"/>
      <c r="B27" s="30" t="s">
        <v>52</v>
      </c>
      <c r="C27" s="31">
        <f>'[1]ENE-MRZ 16'!D284</f>
        <v>586</v>
      </c>
      <c r="D27" s="15"/>
      <c r="E27" s="32">
        <f>'[1]ENE-MRZ 16'!F284</f>
        <v>8</v>
      </c>
      <c r="F27" s="33">
        <f>'[1]ENE-MRZ 16'!G284</f>
        <v>155</v>
      </c>
      <c r="G27" s="33">
        <f>'[1]ENE-MRZ 16'!H284</f>
        <v>127</v>
      </c>
      <c r="H27" s="33">
        <f>'[1]ENE-MRZ 16'!I284</f>
        <v>23</v>
      </c>
      <c r="I27" s="34">
        <f>'[1]ENE-MRZ 16'!J284</f>
        <v>5</v>
      </c>
      <c r="J27" s="15"/>
      <c r="K27" s="32">
        <f>'[1]ENE-MRZ 16'!L284</f>
        <v>18</v>
      </c>
      <c r="L27" s="34">
        <f>'[1]ENE-MRZ 16'!M284</f>
        <v>137</v>
      </c>
      <c r="M27" s="15"/>
      <c r="N27" s="32">
        <f>'[1]ENE-MRZ 16'!R284</f>
        <v>44</v>
      </c>
      <c r="O27" s="32">
        <f>'[1]ENE-MRZ 16'!S284</f>
        <v>42</v>
      </c>
      <c r="P27" s="32">
        <f>'[1]ENE-MRZ 16'!T284</f>
        <v>38</v>
      </c>
      <c r="Q27" s="32">
        <f>'[1]ENE-MRZ 16'!U284</f>
        <v>19</v>
      </c>
      <c r="R27" s="32">
        <f>'[1]ENE-MRZ 16'!V284</f>
        <v>10</v>
      </c>
      <c r="S27" s="32">
        <f>'[1]ENE-MRZ 16'!W284</f>
        <v>2</v>
      </c>
      <c r="T27" s="32">
        <f>'[1]ENE-MRZ 16'!X284</f>
        <v>0</v>
      </c>
      <c r="U27" s="19"/>
      <c r="V27" s="32">
        <f>'[1]ENE-MRZ 16'!Z284</f>
        <v>0</v>
      </c>
      <c r="W27" s="33">
        <f>'[1]ENE-MRZ 16'!AA284</f>
        <v>0</v>
      </c>
      <c r="X27" s="33">
        <f>'[1]ENE-MRZ 16'!AB284</f>
        <v>0</v>
      </c>
      <c r="Y27" s="33">
        <f>'[1]ENE-MRZ 16'!AC284</f>
        <v>0</v>
      </c>
      <c r="Z27" s="33">
        <f>'[1]ENE-MRZ 16'!AD284</f>
        <v>0</v>
      </c>
      <c r="AA27" s="34">
        <f>'[1]ENE-MRZ 16'!AE284</f>
        <v>0</v>
      </c>
      <c r="AB27" s="32">
        <f>'[1]ENE-MRZ 16'!AF284</f>
        <v>0</v>
      </c>
      <c r="AC27" s="33">
        <f>'[1]ENE-MRZ 16'!AG284</f>
        <v>0</v>
      </c>
      <c r="AD27" s="33">
        <f>'[1]ENE-MRZ 16'!AH284</f>
        <v>0</v>
      </c>
      <c r="AE27" s="33">
        <f>'[1]ENE-MRZ 16'!AI284</f>
        <v>0</v>
      </c>
      <c r="AF27" s="33">
        <f>'[1]ENE-MRZ 16'!AJ284</f>
        <v>0</v>
      </c>
      <c r="AG27" s="34">
        <f>'[1]ENE-MRZ 16'!AK284</f>
        <v>0</v>
      </c>
    </row>
    <row r="28" spans="1:33" s="4" customFormat="1" ht="16.5" customHeight="1" thickBot="1">
      <c r="A28" s="99"/>
      <c r="B28" s="35" t="s">
        <v>53</v>
      </c>
      <c r="C28" s="36">
        <f>'[1]ENE-MRZ 16'!D295</f>
        <v>156</v>
      </c>
      <c r="D28" s="15"/>
      <c r="E28" s="37">
        <f>'[1]ENE-MRZ 16'!F295</f>
        <v>2</v>
      </c>
      <c r="F28" s="38">
        <f>'[1]ENE-MRZ 16'!G295</f>
        <v>44</v>
      </c>
      <c r="G28" s="38">
        <f>'[1]ENE-MRZ 16'!H295</f>
        <v>44</v>
      </c>
      <c r="H28" s="38">
        <f>'[1]ENE-MRZ 16'!I295</f>
        <v>0</v>
      </c>
      <c r="I28" s="39">
        <f>'[1]ENE-MRZ 16'!J295</f>
        <v>0</v>
      </c>
      <c r="J28" s="15"/>
      <c r="K28" s="37">
        <f>'[1]ENE-MRZ 16'!L295</f>
        <v>4</v>
      </c>
      <c r="L28" s="39">
        <f>'[1]ENE-MRZ 16'!M295</f>
        <v>40</v>
      </c>
      <c r="M28" s="15"/>
      <c r="N28" s="37">
        <f>'[1]ENE-MRZ 16'!R295</f>
        <v>6</v>
      </c>
      <c r="O28" s="37">
        <f>'[1]ENE-MRZ 16'!S295</f>
        <v>10</v>
      </c>
      <c r="P28" s="37">
        <f>'[1]ENE-MRZ 16'!T295</f>
        <v>17</v>
      </c>
      <c r="Q28" s="37">
        <f>'[1]ENE-MRZ 16'!U295</f>
        <v>10</v>
      </c>
      <c r="R28" s="37">
        <f>'[1]ENE-MRZ 16'!V295</f>
        <v>0</v>
      </c>
      <c r="S28" s="37">
        <f>'[1]ENE-MRZ 16'!W295</f>
        <v>0</v>
      </c>
      <c r="T28" s="37">
        <f>'[1]ENE-MRZ 16'!X295</f>
        <v>1</v>
      </c>
      <c r="U28" s="19"/>
      <c r="V28" s="37">
        <f>'[1]ENE-MRZ 16'!Z295</f>
        <v>0</v>
      </c>
      <c r="W28" s="38">
        <f>'[1]ENE-MRZ 16'!AA295</f>
        <v>6</v>
      </c>
      <c r="X28" s="38">
        <f>'[1]ENE-MRZ 16'!AB295</f>
        <v>0</v>
      </c>
      <c r="Y28" s="38">
        <f>'[1]ENE-MRZ 16'!AC295</f>
        <v>1</v>
      </c>
      <c r="Z28" s="38">
        <f>'[1]ENE-MRZ 16'!AD295</f>
        <v>0</v>
      </c>
      <c r="AA28" s="39">
        <f>'[1]ENE-MRZ 16'!AE295</f>
        <v>0</v>
      </c>
      <c r="AB28" s="37">
        <f>'[1]ENE-MRZ 16'!AF295</f>
        <v>0</v>
      </c>
      <c r="AC28" s="38">
        <f>'[1]ENE-MRZ 16'!AG295</f>
        <v>0</v>
      </c>
      <c r="AD28" s="38">
        <f>'[1]ENE-MRZ 16'!AH295</f>
        <v>0</v>
      </c>
      <c r="AE28" s="38">
        <f>'[1]ENE-MRZ 16'!AI295</f>
        <v>0</v>
      </c>
      <c r="AF28" s="38">
        <f>'[1]ENE-MRZ 16'!AJ295</f>
        <v>0</v>
      </c>
      <c r="AG28" s="39">
        <f>'[1]ENE-MRZ 16'!AK295</f>
        <v>0</v>
      </c>
    </row>
    <row r="29" spans="1:27" s="5" customFormat="1" ht="5.25" customHeight="1" thickBot="1">
      <c r="A29" s="9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3"/>
      <c r="W29" s="43"/>
      <c r="X29" s="43"/>
      <c r="Y29" s="43"/>
      <c r="Z29" s="43"/>
      <c r="AA29" s="43"/>
    </row>
    <row r="30" spans="1:33" s="4" customFormat="1" ht="20.1" customHeight="1" thickBot="1">
      <c r="A30" s="100"/>
      <c r="B30" s="44" t="s">
        <v>54</v>
      </c>
      <c r="C30" s="45">
        <f>SUM(C14:C28)</f>
        <v>16603</v>
      </c>
      <c r="D30" s="46"/>
      <c r="E30" s="47">
        <f>SUM(E14:E28)</f>
        <v>194</v>
      </c>
      <c r="F30" s="45">
        <f>SUM(F14:F28)</f>
        <v>4300</v>
      </c>
      <c r="G30" s="48">
        <f>SUM(G14:G28)</f>
        <v>3665</v>
      </c>
      <c r="H30" s="45">
        <f>SUM(H14:H28)</f>
        <v>262</v>
      </c>
      <c r="I30" s="49">
        <f>SUM(I14:I28)</f>
        <v>373</v>
      </c>
      <c r="J30" s="46"/>
      <c r="K30" s="47">
        <f>SUM(K14:K28)</f>
        <v>778</v>
      </c>
      <c r="L30" s="45">
        <f>SUM(L14:L28)</f>
        <v>3522</v>
      </c>
      <c r="M30" s="46"/>
      <c r="N30" s="47">
        <f aca="true" t="shared" si="0" ref="N30:T30">SUM(N14:N28)</f>
        <v>559</v>
      </c>
      <c r="O30" s="47">
        <f t="shared" si="0"/>
        <v>961</v>
      </c>
      <c r="P30" s="47">
        <f t="shared" si="0"/>
        <v>1146</v>
      </c>
      <c r="Q30" s="47">
        <f t="shared" si="0"/>
        <v>823</v>
      </c>
      <c r="R30" s="47">
        <f t="shared" si="0"/>
        <v>503</v>
      </c>
      <c r="S30" s="47">
        <f t="shared" si="0"/>
        <v>221</v>
      </c>
      <c r="T30" s="47">
        <f t="shared" si="0"/>
        <v>87</v>
      </c>
      <c r="U30" s="19"/>
      <c r="V30" s="47">
        <f aca="true" t="shared" si="1" ref="V30:AF30">SUM(V14:V28)</f>
        <v>0</v>
      </c>
      <c r="W30" s="45">
        <f t="shared" si="1"/>
        <v>1014</v>
      </c>
      <c r="X30" s="48">
        <f t="shared" si="1"/>
        <v>342</v>
      </c>
      <c r="Y30" s="45">
        <f t="shared" si="1"/>
        <v>87</v>
      </c>
      <c r="Z30" s="48">
        <f t="shared" si="1"/>
        <v>3</v>
      </c>
      <c r="AA30" s="45">
        <f>SUM(AA14:AA28)</f>
        <v>60</v>
      </c>
      <c r="AB30" s="47">
        <f t="shared" si="1"/>
        <v>57</v>
      </c>
      <c r="AC30" s="45">
        <f t="shared" si="1"/>
        <v>18</v>
      </c>
      <c r="AD30" s="48">
        <f t="shared" si="1"/>
        <v>3</v>
      </c>
      <c r="AE30" s="45">
        <f t="shared" si="1"/>
        <v>1</v>
      </c>
      <c r="AF30" s="48">
        <f t="shared" si="1"/>
        <v>2</v>
      </c>
      <c r="AG30" s="45">
        <f>SUM(AG14:AG28)</f>
        <v>0</v>
      </c>
    </row>
    <row r="31" spans="2:20" s="4" customFormat="1" ht="4.5" customHeight="1" thickBo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33" s="4" customFormat="1" ht="20.1" customHeight="1">
      <c r="A32" s="101" t="s">
        <v>55</v>
      </c>
      <c r="B32" s="51" t="s">
        <v>39</v>
      </c>
      <c r="C32" s="14">
        <f>'[1]ABR-JUN 16'!D38</f>
        <v>1984</v>
      </c>
      <c r="D32" s="15"/>
      <c r="E32" s="16">
        <f>'[1]ABR-JUN 16'!F38</f>
        <v>28</v>
      </c>
      <c r="F32" s="17">
        <f>'[1]ABR-JUN 16'!G38</f>
        <v>472</v>
      </c>
      <c r="G32" s="17">
        <f>'[1]ABR-JUN 16'!H38</f>
        <v>387</v>
      </c>
      <c r="H32" s="17">
        <f>'[1]ABR-JUN 16'!I38</f>
        <v>62</v>
      </c>
      <c r="I32" s="18">
        <f>'[1]ABR-JUN 16'!J38</f>
        <v>23</v>
      </c>
      <c r="J32" s="15"/>
      <c r="K32" s="16">
        <f>'[1]ABR-JUN 16'!L38</f>
        <v>119</v>
      </c>
      <c r="L32" s="18">
        <f>'[1]ABR-JUN 16'!M38</f>
        <v>353</v>
      </c>
      <c r="M32" s="15"/>
      <c r="N32" s="16">
        <f>'[1]ABR-JUN 16'!R38</f>
        <v>56</v>
      </c>
      <c r="O32" s="52">
        <f>'[1]ABR-JUN 16'!S38</f>
        <v>101</v>
      </c>
      <c r="P32" s="17">
        <f>'[1]ABR-JUN 16'!T38</f>
        <v>147</v>
      </c>
      <c r="Q32" s="17">
        <f>'[1]ABR-JUN 16'!U38</f>
        <v>93</v>
      </c>
      <c r="R32" s="17">
        <f>'[1]ABR-JUN 16'!V38</f>
        <v>49</v>
      </c>
      <c r="S32" s="53">
        <f>'[1]ABR-JUN 16'!W38</f>
        <v>23</v>
      </c>
      <c r="T32" s="18">
        <f>'[1]ABR-JUN 16'!X38</f>
        <v>3</v>
      </c>
      <c r="U32" s="19"/>
      <c r="V32" s="16">
        <f>'[1]ABR-JUN 16'!Z38</f>
        <v>0</v>
      </c>
      <c r="W32" s="17">
        <f>'[1]ABR-JUN 16'!AA38</f>
        <v>68</v>
      </c>
      <c r="X32" s="17">
        <f>'[1]ABR-JUN 16'!AB38</f>
        <v>0</v>
      </c>
      <c r="Y32" s="17">
        <f>'[1]ABR-JUN 16'!AC38</f>
        <v>3</v>
      </c>
      <c r="Z32" s="17">
        <f>'[1]ABR-JUN 16'!AD38</f>
        <v>0</v>
      </c>
      <c r="AA32" s="18">
        <f>'[1]ABR-JUN 16'!AE38</f>
        <v>0</v>
      </c>
      <c r="AB32" s="16">
        <f>'[1]ABR-JUN 16'!AF38</f>
        <v>0</v>
      </c>
      <c r="AC32" s="17">
        <f>'[1]ABR-JUN 16'!AG38</f>
        <v>0</v>
      </c>
      <c r="AD32" s="17">
        <f>'[1]ABR-JUN 16'!AH38</f>
        <v>0</v>
      </c>
      <c r="AE32" s="17">
        <f>'[1]ABR-JUN 16'!AI38</f>
        <v>0</v>
      </c>
      <c r="AF32" s="17">
        <f>'[1]ABR-JUN 16'!AJ38</f>
        <v>0</v>
      </c>
      <c r="AG32" s="18">
        <f>'[1]ABR-JUN 16'!AK38</f>
        <v>0</v>
      </c>
    </row>
    <row r="33" spans="1:33" s="4" customFormat="1" ht="20.1" customHeight="1">
      <c r="A33" s="102"/>
      <c r="B33" s="54" t="s">
        <v>40</v>
      </c>
      <c r="C33" s="21">
        <f>'[1]ABR-JUN 16'!D58</f>
        <v>1228</v>
      </c>
      <c r="D33" s="15"/>
      <c r="E33" s="22">
        <f>'[1]ABR-JUN 16'!F58</f>
        <v>18</v>
      </c>
      <c r="F33" s="23">
        <f>'[1]ABR-JUN 16'!G58</f>
        <v>472</v>
      </c>
      <c r="G33" s="23">
        <f>'[1]ABR-JUN 16'!H58</f>
        <v>420</v>
      </c>
      <c r="H33" s="23">
        <f>'[1]ABR-JUN 16'!I58</f>
        <v>45</v>
      </c>
      <c r="I33" s="24">
        <f>'[1]ABR-JUN 16'!J58</f>
        <v>7</v>
      </c>
      <c r="J33" s="15"/>
      <c r="K33" s="22">
        <f>'[1]ABR-JUN 16'!L58</f>
        <v>98</v>
      </c>
      <c r="L33" s="24">
        <f>'[1]ABR-JUN 16'!M58</f>
        <v>374</v>
      </c>
      <c r="M33" s="15"/>
      <c r="N33" s="22">
        <f>'[1]ABR-JUN 16'!R58</f>
        <v>118</v>
      </c>
      <c r="O33" s="55">
        <f>'[1]ABR-JUN 16'!S58</f>
        <v>113</v>
      </c>
      <c r="P33" s="23">
        <f>'[1]ABR-JUN 16'!T58</f>
        <v>106</v>
      </c>
      <c r="Q33" s="23">
        <f>'[1]ABR-JUN 16'!U58</f>
        <v>70</v>
      </c>
      <c r="R33" s="23">
        <f>'[1]ABR-JUN 16'!V58</f>
        <v>45</v>
      </c>
      <c r="S33" s="56">
        <f>'[1]ABR-JUN 16'!W58</f>
        <v>17</v>
      </c>
      <c r="T33" s="24">
        <f>'[1]ABR-JUN 16'!X58</f>
        <v>3</v>
      </c>
      <c r="U33" s="19"/>
      <c r="V33" s="22">
        <f>'[1]ABR-JUN 16'!Z58</f>
        <v>0</v>
      </c>
      <c r="W33" s="23">
        <f>'[1]ABR-JUN 16'!AA58</f>
        <v>54</v>
      </c>
      <c r="X33" s="23">
        <f>'[1]ABR-JUN 16'!AB58</f>
        <v>135</v>
      </c>
      <c r="Y33" s="23">
        <f>'[1]ABR-JUN 16'!AC58</f>
        <v>3</v>
      </c>
      <c r="Z33" s="23">
        <f>'[1]ABR-JUN 16'!AD58</f>
        <v>0</v>
      </c>
      <c r="AA33" s="24">
        <f>'[1]ABR-JUN 16'!AE58</f>
        <v>0</v>
      </c>
      <c r="AB33" s="22">
        <f>'[1]ABR-JUN 16'!AF58</f>
        <v>3</v>
      </c>
      <c r="AC33" s="23">
        <f>'[1]ABR-JUN 16'!AG58</f>
        <v>0</v>
      </c>
      <c r="AD33" s="23">
        <f>'[1]ABR-JUN 16'!AH58</f>
        <v>0</v>
      </c>
      <c r="AE33" s="23">
        <f>'[1]ABR-JUN 16'!AI58</f>
        <v>1</v>
      </c>
      <c r="AF33" s="23">
        <f>'[1]ABR-JUN 16'!AJ58</f>
        <v>0</v>
      </c>
      <c r="AG33" s="24">
        <f>'[1]ABR-JUN 16'!AK58</f>
        <v>18</v>
      </c>
    </row>
    <row r="34" spans="1:33" s="4" customFormat="1" ht="20.1" customHeight="1">
      <c r="A34" s="102"/>
      <c r="B34" s="54" t="s">
        <v>41</v>
      </c>
      <c r="C34" s="21">
        <f>'[1]ABR-JUN 16'!D77</f>
        <v>998</v>
      </c>
      <c r="D34" s="15"/>
      <c r="E34" s="22">
        <f>'[1]ABR-JUN 16'!F77</f>
        <v>17</v>
      </c>
      <c r="F34" s="23">
        <f>'[1]ABR-JUN 16'!G77</f>
        <v>372</v>
      </c>
      <c r="G34" s="23">
        <f>'[1]ABR-JUN 16'!H77</f>
        <v>280</v>
      </c>
      <c r="H34" s="23">
        <f>'[1]ABR-JUN 16'!I77</f>
        <v>10</v>
      </c>
      <c r="I34" s="24">
        <f>'[1]ABR-JUN 16'!J77</f>
        <v>82</v>
      </c>
      <c r="J34" s="15"/>
      <c r="K34" s="22">
        <f>'[1]ABR-JUN 16'!L77</f>
        <v>101</v>
      </c>
      <c r="L34" s="24">
        <f>'[1]ABR-JUN 16'!M77</f>
        <v>271</v>
      </c>
      <c r="M34" s="15"/>
      <c r="N34" s="22">
        <f>'[1]ABR-JUN 16'!R77</f>
        <v>21</v>
      </c>
      <c r="O34" s="55">
        <f>'[1]ABR-JUN 16'!S77</f>
        <v>107</v>
      </c>
      <c r="P34" s="23">
        <f>'[1]ABR-JUN 16'!T77</f>
        <v>132</v>
      </c>
      <c r="Q34" s="23">
        <f>'[1]ABR-JUN 16'!U77</f>
        <v>74</v>
      </c>
      <c r="R34" s="23">
        <f>'[1]ABR-JUN 16'!V77</f>
        <v>28</v>
      </c>
      <c r="S34" s="56">
        <f>'[1]ABR-JUN 16'!W77</f>
        <v>8</v>
      </c>
      <c r="T34" s="24">
        <f>'[1]ABR-JUN 16'!X77</f>
        <v>2</v>
      </c>
      <c r="U34" s="19"/>
      <c r="V34" s="22">
        <f>'[1]ABR-JUN 16'!Z77</f>
        <v>0</v>
      </c>
      <c r="W34" s="23">
        <f>'[1]ABR-JUN 16'!AA77</f>
        <v>83</v>
      </c>
      <c r="X34" s="23">
        <f>'[1]ABR-JUN 16'!AB77</f>
        <v>186</v>
      </c>
      <c r="Y34" s="23">
        <f>'[1]ABR-JUN 16'!AC77</f>
        <v>2</v>
      </c>
      <c r="Z34" s="23">
        <f>'[1]ABR-JUN 16'!AD77</f>
        <v>0</v>
      </c>
      <c r="AA34" s="24">
        <f>'[1]ABR-JUN 16'!AE77</f>
        <v>27</v>
      </c>
      <c r="AB34" s="22">
        <f>'[1]ABR-JUN 16'!AF77</f>
        <v>0</v>
      </c>
      <c r="AC34" s="23">
        <f>'[1]ABR-JUN 16'!AG77</f>
        <v>1</v>
      </c>
      <c r="AD34" s="23">
        <f>'[1]ABR-JUN 16'!AH77</f>
        <v>1</v>
      </c>
      <c r="AE34" s="23">
        <f>'[1]ABR-JUN 16'!AI77</f>
        <v>0</v>
      </c>
      <c r="AF34" s="23">
        <f>'[1]ABR-JUN 16'!AJ77</f>
        <v>0</v>
      </c>
      <c r="AG34" s="24">
        <f>'[1]ABR-JUN 16'!AK77</f>
        <v>9</v>
      </c>
    </row>
    <row r="35" spans="1:33" s="4" customFormat="1" ht="20.1" customHeight="1">
      <c r="A35" s="102"/>
      <c r="B35" s="54" t="s">
        <v>42</v>
      </c>
      <c r="C35" s="21">
        <f>'[1]ABR-JUN 16'!D90</f>
        <v>554</v>
      </c>
      <c r="D35" s="15"/>
      <c r="E35" s="22">
        <f>'[1]ABR-JUN 16'!F90</f>
        <v>7</v>
      </c>
      <c r="F35" s="23">
        <f>'[1]ABR-JUN 16'!G90</f>
        <v>163</v>
      </c>
      <c r="G35" s="23">
        <f>'[1]ABR-JUN 16'!H90</f>
        <v>151</v>
      </c>
      <c r="H35" s="23">
        <f>'[1]ABR-JUN 16'!I90</f>
        <v>0</v>
      </c>
      <c r="I35" s="24">
        <f>'[1]ABR-JUN 16'!J90</f>
        <v>12</v>
      </c>
      <c r="J35" s="15"/>
      <c r="K35" s="22">
        <f>'[1]ABR-JUN 16'!L90</f>
        <v>40</v>
      </c>
      <c r="L35" s="24">
        <f>'[1]ABR-JUN 16'!M90</f>
        <v>123</v>
      </c>
      <c r="M35" s="15"/>
      <c r="N35" s="22">
        <f>'[1]ABR-JUN 16'!R90</f>
        <v>49</v>
      </c>
      <c r="O35" s="55">
        <f>'[1]ABR-JUN 16'!S90</f>
        <v>19</v>
      </c>
      <c r="P35" s="23">
        <f>'[1]ABR-JUN 16'!T90</f>
        <v>40</v>
      </c>
      <c r="Q35" s="23">
        <f>'[1]ABR-JUN 16'!U90</f>
        <v>35</v>
      </c>
      <c r="R35" s="23">
        <f>'[1]ABR-JUN 16'!V90</f>
        <v>13</v>
      </c>
      <c r="S35" s="56">
        <f>'[1]ABR-JUN 16'!W90</f>
        <v>7</v>
      </c>
      <c r="T35" s="24">
        <f>'[1]ABR-JUN 16'!X90</f>
        <v>0</v>
      </c>
      <c r="U35" s="19"/>
      <c r="V35" s="22">
        <f>'[1]ABR-JUN 16'!Z90</f>
        <v>0</v>
      </c>
      <c r="W35" s="23">
        <f>'[1]ABR-JUN 16'!AA90</f>
        <v>91</v>
      </c>
      <c r="X35" s="23">
        <f>'[1]ABR-JUN 16'!AB90</f>
        <v>62</v>
      </c>
      <c r="Y35" s="23">
        <f>'[1]ABR-JUN 16'!AC90</f>
        <v>0</v>
      </c>
      <c r="Z35" s="23">
        <f>'[1]ABR-JUN 16'!AD90</f>
        <v>0</v>
      </c>
      <c r="AA35" s="24">
        <f>'[1]ABR-JUN 16'!AE90</f>
        <v>0</v>
      </c>
      <c r="AB35" s="22">
        <f>'[1]ABR-JUN 16'!AF90</f>
        <v>0</v>
      </c>
      <c r="AC35" s="23">
        <f>'[1]ABR-JUN 16'!AG90</f>
        <v>0</v>
      </c>
      <c r="AD35" s="23">
        <f>'[1]ABR-JUN 16'!AH90</f>
        <v>0</v>
      </c>
      <c r="AE35" s="23">
        <f>'[1]ABR-JUN 16'!AI90</f>
        <v>0</v>
      </c>
      <c r="AF35" s="23">
        <f>'[1]ABR-JUN 16'!AJ90</f>
        <v>0</v>
      </c>
      <c r="AG35" s="24">
        <f>'[1]ABR-JUN 16'!AK90</f>
        <v>4</v>
      </c>
    </row>
    <row r="36" spans="1:33" s="4" customFormat="1" ht="20.1" customHeight="1">
      <c r="A36" s="102"/>
      <c r="B36" s="54" t="s">
        <v>43</v>
      </c>
      <c r="C36" s="21">
        <f>'[1]ABR-JUN 16'!D106</f>
        <v>1060</v>
      </c>
      <c r="D36" s="15"/>
      <c r="E36" s="22">
        <f>'[1]ABR-JUN 16'!F106</f>
        <v>14</v>
      </c>
      <c r="F36" s="23">
        <f>'[1]ABR-JUN 16'!G106</f>
        <v>269</v>
      </c>
      <c r="G36" s="23">
        <f>'[1]ABR-JUN 16'!H106</f>
        <v>250</v>
      </c>
      <c r="H36" s="23">
        <f>'[1]ABR-JUN 16'!I106</f>
        <v>5</v>
      </c>
      <c r="I36" s="24">
        <f>'[1]ABR-JUN 16'!J106</f>
        <v>14</v>
      </c>
      <c r="J36" s="15"/>
      <c r="K36" s="22">
        <f>'[1]ABR-JUN 16'!L106</f>
        <v>11</v>
      </c>
      <c r="L36" s="24">
        <f>'[1]ABR-JUN 16'!M106</f>
        <v>258</v>
      </c>
      <c r="M36" s="15"/>
      <c r="N36" s="22">
        <f>'[1]ABR-JUN 16'!R106</f>
        <v>11</v>
      </c>
      <c r="O36" s="55">
        <f>'[1]ABR-JUN 16'!S106</f>
        <v>32</v>
      </c>
      <c r="P36" s="23">
        <f>'[1]ABR-JUN 16'!T106</f>
        <v>62</v>
      </c>
      <c r="Q36" s="23">
        <f>'[1]ABR-JUN 16'!U106</f>
        <v>54</v>
      </c>
      <c r="R36" s="23">
        <f>'[1]ABR-JUN 16'!V106</f>
        <v>55</v>
      </c>
      <c r="S36" s="56">
        <f>'[1]ABR-JUN 16'!W106</f>
        <v>43</v>
      </c>
      <c r="T36" s="24">
        <f>'[1]ABR-JUN 16'!X106</f>
        <v>12</v>
      </c>
      <c r="U36" s="19"/>
      <c r="V36" s="22">
        <f>'[1]ABR-JUN 16'!Z106</f>
        <v>0</v>
      </c>
      <c r="W36" s="23">
        <f>'[1]ABR-JUN 16'!AA106</f>
        <v>139</v>
      </c>
      <c r="X36" s="23">
        <f>'[1]ABR-JUN 16'!AB106</f>
        <v>0</v>
      </c>
      <c r="Y36" s="23">
        <f>'[1]ABR-JUN 16'!AC106</f>
        <v>12</v>
      </c>
      <c r="Z36" s="23">
        <f>'[1]ABR-JUN 16'!AD106</f>
        <v>0</v>
      </c>
      <c r="AA36" s="24">
        <f>'[1]ABR-JUN 16'!AE106</f>
        <v>0</v>
      </c>
      <c r="AB36" s="22">
        <f>'[1]ABR-JUN 16'!AF106</f>
        <v>43</v>
      </c>
      <c r="AC36" s="23">
        <f>'[1]ABR-JUN 16'!AG106</f>
        <v>2</v>
      </c>
      <c r="AD36" s="23">
        <f>'[1]ABR-JUN 16'!AH106</f>
        <v>1</v>
      </c>
      <c r="AE36" s="23">
        <f>'[1]ABR-JUN 16'!AI106</f>
        <v>4</v>
      </c>
      <c r="AF36" s="23">
        <f>'[1]ABR-JUN 16'!AJ106</f>
        <v>0</v>
      </c>
      <c r="AG36" s="24">
        <f>'[1]ABR-JUN 16'!AK106</f>
        <v>0</v>
      </c>
    </row>
    <row r="37" spans="1:33" s="4" customFormat="1" ht="20.1" customHeight="1">
      <c r="A37" s="102"/>
      <c r="B37" s="54" t="s">
        <v>44</v>
      </c>
      <c r="C37" s="21">
        <f>'[1]ABR-JUN 16'!D117</f>
        <v>387</v>
      </c>
      <c r="D37" s="15"/>
      <c r="E37" s="22">
        <f>'[1]ABR-JUN 16'!F117</f>
        <v>6</v>
      </c>
      <c r="F37" s="23">
        <f>'[1]ABR-JUN 16'!G117</f>
        <v>105</v>
      </c>
      <c r="G37" s="23">
        <f>'[1]ABR-JUN 16'!H117</f>
        <v>84</v>
      </c>
      <c r="H37" s="23">
        <f>'[1]ABR-JUN 16'!I117</f>
        <v>10</v>
      </c>
      <c r="I37" s="24">
        <f>'[1]ABR-JUN 16'!J117</f>
        <v>11</v>
      </c>
      <c r="J37" s="15"/>
      <c r="K37" s="22">
        <f>'[1]ABR-JUN 16'!L117</f>
        <v>28</v>
      </c>
      <c r="L37" s="24">
        <f>'[1]ABR-JUN 16'!M117</f>
        <v>77</v>
      </c>
      <c r="M37" s="15"/>
      <c r="N37" s="22">
        <f>'[1]ABR-JUN 16'!R117</f>
        <v>12</v>
      </c>
      <c r="O37" s="55">
        <f>'[1]ABR-JUN 16'!S117</f>
        <v>18</v>
      </c>
      <c r="P37" s="23">
        <f>'[1]ABR-JUN 16'!T117</f>
        <v>40</v>
      </c>
      <c r="Q37" s="23">
        <f>'[1]ABR-JUN 16'!U117</f>
        <v>22</v>
      </c>
      <c r="R37" s="23">
        <f>'[1]ABR-JUN 16'!V117</f>
        <v>12</v>
      </c>
      <c r="S37" s="56">
        <f>'[1]ABR-JUN 16'!W117</f>
        <v>0</v>
      </c>
      <c r="T37" s="24">
        <f>'[1]ABR-JUN 16'!X117</f>
        <v>1</v>
      </c>
      <c r="U37" s="19"/>
      <c r="V37" s="22">
        <f>'[1]ABR-JUN 16'!Z117</f>
        <v>0</v>
      </c>
      <c r="W37" s="23">
        <f>'[1]ABR-JUN 16'!AA117</f>
        <v>53</v>
      </c>
      <c r="X37" s="23">
        <f>'[1]ABR-JUN 16'!AB117</f>
        <v>5</v>
      </c>
      <c r="Y37" s="23">
        <f>'[1]ABR-JUN 16'!AC117</f>
        <v>1</v>
      </c>
      <c r="Z37" s="23">
        <f>'[1]ABR-JUN 16'!AD117</f>
        <v>0</v>
      </c>
      <c r="AA37" s="24">
        <f>'[1]ABR-JUN 16'!AE117</f>
        <v>0</v>
      </c>
      <c r="AB37" s="22">
        <f>'[1]ABR-JUN 16'!AF117</f>
        <v>0</v>
      </c>
      <c r="AC37" s="23">
        <f>'[1]ABR-JUN 16'!AG117</f>
        <v>0</v>
      </c>
      <c r="AD37" s="23">
        <f>'[1]ABR-JUN 16'!AH117</f>
        <v>0</v>
      </c>
      <c r="AE37" s="23">
        <f>'[1]ABR-JUN 16'!AI117</f>
        <v>0</v>
      </c>
      <c r="AF37" s="23">
        <f>'[1]ABR-JUN 16'!AJ117</f>
        <v>0</v>
      </c>
      <c r="AG37" s="24">
        <f>'[1]ABR-JUN 16'!AK117</f>
        <v>0</v>
      </c>
    </row>
    <row r="38" spans="1:33" s="4" customFormat="1" ht="20.1" customHeight="1">
      <c r="A38" s="102"/>
      <c r="B38" s="54" t="s">
        <v>45</v>
      </c>
      <c r="C38" s="21">
        <f>'[1]ABR-JUN 16'!D128</f>
        <v>419</v>
      </c>
      <c r="D38" s="15"/>
      <c r="E38" s="22">
        <f>'[1]ABR-JUN 16'!F128</f>
        <v>6</v>
      </c>
      <c r="F38" s="23">
        <f>'[1]ABR-JUN 16'!G128</f>
        <v>117</v>
      </c>
      <c r="G38" s="23">
        <f>'[1]ABR-JUN 16'!H128</f>
        <v>113</v>
      </c>
      <c r="H38" s="23">
        <f>'[1]ABR-JUN 16'!I128</f>
        <v>1</v>
      </c>
      <c r="I38" s="24">
        <f>'[1]ABR-JUN 16'!J128</f>
        <v>3</v>
      </c>
      <c r="J38" s="15"/>
      <c r="K38" s="22">
        <f>'[1]ABR-JUN 16'!L128</f>
        <v>18</v>
      </c>
      <c r="L38" s="24">
        <f>'[1]ABR-JUN 16'!M128</f>
        <v>99</v>
      </c>
      <c r="M38" s="15"/>
      <c r="N38" s="22">
        <f>'[1]ABR-JUN 16'!R128</f>
        <v>14</v>
      </c>
      <c r="O38" s="55">
        <f>'[1]ABR-JUN 16'!S128</f>
        <v>14</v>
      </c>
      <c r="P38" s="23">
        <f>'[1]ABR-JUN 16'!T128</f>
        <v>32</v>
      </c>
      <c r="Q38" s="23">
        <f>'[1]ABR-JUN 16'!U128</f>
        <v>28</v>
      </c>
      <c r="R38" s="23">
        <f>'[1]ABR-JUN 16'!V128</f>
        <v>20</v>
      </c>
      <c r="S38" s="56">
        <f>'[1]ABR-JUN 16'!W128</f>
        <v>9</v>
      </c>
      <c r="T38" s="24">
        <f>'[1]ABR-JUN 16'!X128</f>
        <v>0</v>
      </c>
      <c r="U38" s="19"/>
      <c r="V38" s="22">
        <f>'[1]ABR-JUN 16'!Z128</f>
        <v>0</v>
      </c>
      <c r="W38" s="23">
        <f>'[1]ABR-JUN 16'!AA128</f>
        <v>0</v>
      </c>
      <c r="X38" s="23">
        <f>'[1]ABR-JUN 16'!AB128</f>
        <v>0</v>
      </c>
      <c r="Y38" s="23">
        <f>'[1]ABR-JUN 16'!AC128</f>
        <v>0</v>
      </c>
      <c r="Z38" s="23">
        <f>'[1]ABR-JUN 16'!AD128</f>
        <v>0</v>
      </c>
      <c r="AA38" s="24">
        <f>'[1]ABR-JUN 16'!AE128</f>
        <v>0</v>
      </c>
      <c r="AB38" s="22">
        <f>'[1]ABR-JUN 16'!AF128</f>
        <v>14</v>
      </c>
      <c r="AC38" s="23">
        <f>'[1]ABR-JUN 16'!AG128</f>
        <v>0</v>
      </c>
      <c r="AD38" s="23">
        <f>'[1]ABR-JUN 16'!AH128</f>
        <v>0</v>
      </c>
      <c r="AE38" s="23">
        <f>'[1]ABR-JUN 16'!AI128</f>
        <v>0</v>
      </c>
      <c r="AF38" s="23">
        <f>'[1]ABR-JUN 16'!AJ128</f>
        <v>0</v>
      </c>
      <c r="AG38" s="24">
        <f>'[1]ABR-JUN 16'!AK128</f>
        <v>0</v>
      </c>
    </row>
    <row r="39" spans="1:33" s="4" customFormat="1" ht="20.1" customHeight="1">
      <c r="A39" s="102"/>
      <c r="B39" s="57" t="s">
        <v>46</v>
      </c>
      <c r="C39" s="21">
        <f>'[1]ABR-JUN 16'!D143</f>
        <v>700</v>
      </c>
      <c r="D39" s="15"/>
      <c r="E39" s="22">
        <f>'[1]ABR-JUN 16'!F143</f>
        <v>13</v>
      </c>
      <c r="F39" s="23">
        <f>'[1]ABR-JUN 16'!G143</f>
        <v>263</v>
      </c>
      <c r="G39" s="23">
        <f>'[1]ABR-JUN 16'!H143</f>
        <v>260</v>
      </c>
      <c r="H39" s="23">
        <f>'[1]ABR-JUN 16'!I143</f>
        <v>3</v>
      </c>
      <c r="I39" s="24">
        <f>'[1]ABR-JUN 16'!J143</f>
        <v>0</v>
      </c>
      <c r="J39" s="15"/>
      <c r="K39" s="22">
        <f>'[1]ABR-JUN 16'!L143</f>
        <v>79</v>
      </c>
      <c r="L39" s="24">
        <f>'[1]ABR-JUN 16'!M143</f>
        <v>184</v>
      </c>
      <c r="M39" s="15"/>
      <c r="N39" s="22">
        <f>'[1]ABR-JUN 16'!R143</f>
        <v>51</v>
      </c>
      <c r="O39" s="55">
        <f>'[1]ABR-JUN 16'!S143</f>
        <v>59</v>
      </c>
      <c r="P39" s="23">
        <f>'[1]ABR-JUN 16'!T143</f>
        <v>86</v>
      </c>
      <c r="Q39" s="23">
        <f>'[1]ABR-JUN 16'!U143</f>
        <v>38</v>
      </c>
      <c r="R39" s="23">
        <f>'[1]ABR-JUN 16'!V143</f>
        <v>22</v>
      </c>
      <c r="S39" s="56">
        <f>'[1]ABR-JUN 16'!W143</f>
        <v>5</v>
      </c>
      <c r="T39" s="24">
        <f>'[1]ABR-JUN 16'!X143</f>
        <v>2</v>
      </c>
      <c r="U39" s="19"/>
      <c r="V39" s="22">
        <f>'[1]ABR-JUN 16'!Z143</f>
        <v>0</v>
      </c>
      <c r="W39" s="23">
        <f>'[1]ABR-JUN 16'!AA143</f>
        <v>80</v>
      </c>
      <c r="X39" s="23">
        <f>'[1]ABR-JUN 16'!AB143</f>
        <v>0</v>
      </c>
      <c r="Y39" s="23">
        <f>'[1]ABR-JUN 16'!AC143</f>
        <v>2</v>
      </c>
      <c r="Z39" s="23">
        <f>'[1]ABR-JUN 16'!AD143</f>
        <v>5</v>
      </c>
      <c r="AA39" s="24">
        <f>'[1]ABR-JUN 16'!AE143</f>
        <v>0</v>
      </c>
      <c r="AB39" s="22">
        <f>'[1]ABR-JUN 16'!AF143</f>
        <v>0</v>
      </c>
      <c r="AC39" s="23">
        <f>'[1]ABR-JUN 16'!AG143</f>
        <v>0</v>
      </c>
      <c r="AD39" s="23">
        <f>'[1]ABR-JUN 16'!AH143</f>
        <v>0</v>
      </c>
      <c r="AE39" s="23">
        <f>'[1]ABR-JUN 16'!AI143</f>
        <v>0</v>
      </c>
      <c r="AF39" s="23">
        <f>'[1]ABR-JUN 16'!AJ143</f>
        <v>0</v>
      </c>
      <c r="AG39" s="24">
        <f>'[1]ABR-JUN 16'!AK143</f>
        <v>0</v>
      </c>
    </row>
    <row r="40" spans="1:33" s="4" customFormat="1" ht="20.1" customHeight="1">
      <c r="A40" s="102"/>
      <c r="B40" s="57" t="s">
        <v>47</v>
      </c>
      <c r="C40" s="21">
        <f>'[1]ABR-JUN 16'!D153</f>
        <v>400</v>
      </c>
      <c r="D40" s="15"/>
      <c r="E40" s="22">
        <f>'[1]ABR-JUN 16'!F153</f>
        <v>7</v>
      </c>
      <c r="F40" s="23">
        <f>'[1]ABR-JUN 16'!G153</f>
        <v>142</v>
      </c>
      <c r="G40" s="23">
        <f>'[1]ABR-JUN 16'!H153</f>
        <v>114</v>
      </c>
      <c r="H40" s="23">
        <f>'[1]ABR-JUN 16'!I153</f>
        <v>0</v>
      </c>
      <c r="I40" s="24">
        <f>'[1]ABR-JUN 16'!J153</f>
        <v>28</v>
      </c>
      <c r="J40" s="15"/>
      <c r="K40" s="22">
        <f>'[1]ABR-JUN 16'!L153</f>
        <v>17</v>
      </c>
      <c r="L40" s="24">
        <f>'[1]ABR-JUN 16'!M153</f>
        <v>125</v>
      </c>
      <c r="M40" s="15"/>
      <c r="N40" s="22">
        <f>'[1]ABR-JUN 16'!R153</f>
        <v>10</v>
      </c>
      <c r="O40" s="55">
        <f>'[1]ABR-JUN 16'!S153</f>
        <v>26</v>
      </c>
      <c r="P40" s="23">
        <f>'[1]ABR-JUN 16'!T153</f>
        <v>44</v>
      </c>
      <c r="Q40" s="23">
        <f>'[1]ABR-JUN 16'!U153</f>
        <v>34</v>
      </c>
      <c r="R40" s="23">
        <f>'[1]ABR-JUN 16'!V153</f>
        <v>24</v>
      </c>
      <c r="S40" s="56">
        <f>'[1]ABR-JUN 16'!W153</f>
        <v>4</v>
      </c>
      <c r="T40" s="24">
        <f>'[1]ABR-JUN 16'!X153</f>
        <v>0</v>
      </c>
      <c r="U40" s="19"/>
      <c r="V40" s="22">
        <f>'[1]ABR-JUN 16'!Z153</f>
        <v>0</v>
      </c>
      <c r="W40" s="23">
        <f>'[1]ABR-JUN 16'!AA153</f>
        <v>0</v>
      </c>
      <c r="X40" s="23">
        <f>'[1]ABR-JUN 16'!AB153</f>
        <v>0</v>
      </c>
      <c r="Y40" s="23">
        <f>'[1]ABR-JUN 16'!AC153</f>
        <v>0</v>
      </c>
      <c r="Z40" s="23">
        <f>'[1]ABR-JUN 16'!AD153</f>
        <v>0</v>
      </c>
      <c r="AA40" s="24">
        <f>'[1]ABR-JUN 16'!AE153</f>
        <v>0</v>
      </c>
      <c r="AB40" s="22">
        <f>'[1]ABR-JUN 16'!AF153</f>
        <v>0</v>
      </c>
      <c r="AC40" s="23">
        <f>'[1]ABR-JUN 16'!AG153</f>
        <v>0</v>
      </c>
      <c r="AD40" s="23">
        <f>'[1]ABR-JUN 16'!AH153</f>
        <v>0</v>
      </c>
      <c r="AE40" s="23">
        <f>'[1]ABR-JUN 16'!AI153</f>
        <v>0</v>
      </c>
      <c r="AF40" s="23">
        <f>'[1]ABR-JUN 16'!AJ153</f>
        <v>0</v>
      </c>
      <c r="AG40" s="24">
        <f>'[1]ABR-JUN 16'!AK153</f>
        <v>0</v>
      </c>
    </row>
    <row r="41" spans="1:33" s="4" customFormat="1" ht="20.1" customHeight="1">
      <c r="A41" s="102"/>
      <c r="B41" s="57" t="s">
        <v>48</v>
      </c>
      <c r="C41" s="21">
        <f>'[1]ABR-JUN 16'!D185</f>
        <v>1840</v>
      </c>
      <c r="D41" s="15"/>
      <c r="E41" s="22">
        <f>'[1]ABR-JUN 16'!F185</f>
        <v>30</v>
      </c>
      <c r="F41" s="23">
        <f>'[1]ABR-JUN 16'!G185</f>
        <v>579</v>
      </c>
      <c r="G41" s="23">
        <f>'[1]ABR-JUN 16'!H185</f>
        <v>524</v>
      </c>
      <c r="H41" s="23">
        <f>'[1]ABR-JUN 16'!I185</f>
        <v>15</v>
      </c>
      <c r="I41" s="24">
        <f>'[1]ABR-JUN 16'!J185</f>
        <v>40</v>
      </c>
      <c r="J41" s="15"/>
      <c r="K41" s="22">
        <f>'[1]ABR-JUN 16'!L185</f>
        <v>99</v>
      </c>
      <c r="L41" s="24">
        <f>'[1]ABR-JUN 16'!M185</f>
        <v>480</v>
      </c>
      <c r="M41" s="15"/>
      <c r="N41" s="22">
        <f>'[1]ABR-JUN 16'!R185</f>
        <v>68</v>
      </c>
      <c r="O41" s="55">
        <f>'[1]ABR-JUN 16'!S185</f>
        <v>126</v>
      </c>
      <c r="P41" s="23">
        <f>'[1]ABR-JUN 16'!T185</f>
        <v>127</v>
      </c>
      <c r="Q41" s="23">
        <f>'[1]ABR-JUN 16'!U185</f>
        <v>121</v>
      </c>
      <c r="R41" s="23">
        <f>'[1]ABR-JUN 16'!V185</f>
        <v>62</v>
      </c>
      <c r="S41" s="56">
        <f>'[1]ABR-JUN 16'!W185</f>
        <v>38</v>
      </c>
      <c r="T41" s="24">
        <f>'[1]ABR-JUN 16'!X185</f>
        <v>37</v>
      </c>
      <c r="U41" s="19"/>
      <c r="V41" s="22">
        <f>'[1]ABR-JUN 16'!Z185</f>
        <v>0</v>
      </c>
      <c r="W41" s="23">
        <f>'[1]ABR-JUN 16'!AA185</f>
        <v>16</v>
      </c>
      <c r="X41" s="23">
        <f>'[1]ABR-JUN 16'!AB185</f>
        <v>0</v>
      </c>
      <c r="Y41" s="23">
        <f>'[1]ABR-JUN 16'!AC185</f>
        <v>37</v>
      </c>
      <c r="Z41" s="23">
        <f>'[1]ABR-JUN 16'!AD185</f>
        <v>0</v>
      </c>
      <c r="AA41" s="24">
        <f>'[1]ABR-JUN 16'!AE185</f>
        <v>0</v>
      </c>
      <c r="AB41" s="22">
        <f>'[1]ABR-JUN 16'!AF185</f>
        <v>4</v>
      </c>
      <c r="AC41" s="23">
        <f>'[1]ABR-JUN 16'!AG185</f>
        <v>0</v>
      </c>
      <c r="AD41" s="23">
        <f>'[1]ABR-JUN 16'!AH185</f>
        <v>0</v>
      </c>
      <c r="AE41" s="23">
        <f>'[1]ABR-JUN 16'!AI185</f>
        <v>2</v>
      </c>
      <c r="AF41" s="23">
        <f>'[1]ABR-JUN 16'!AJ185</f>
        <v>0</v>
      </c>
      <c r="AG41" s="24">
        <f>'[1]ABR-JUN 16'!AK185</f>
        <v>0</v>
      </c>
    </row>
    <row r="42" spans="1:33" s="4" customFormat="1" ht="20.1" customHeight="1">
      <c r="A42" s="102"/>
      <c r="B42" s="58" t="s">
        <v>49</v>
      </c>
      <c r="C42" s="21">
        <f>'[1]ABR-JUN 16'!D196</f>
        <v>200</v>
      </c>
      <c r="D42" s="15"/>
      <c r="E42" s="22">
        <f>'[1]ABR-JUN 16'!F196</f>
        <v>3</v>
      </c>
      <c r="F42" s="23">
        <f>'[1]ABR-JUN 16'!G196</f>
        <v>61</v>
      </c>
      <c r="G42" s="23">
        <f>'[1]ABR-JUN 16'!H196</f>
        <v>59</v>
      </c>
      <c r="H42" s="23">
        <f>'[1]ABR-JUN 16'!I196</f>
        <v>2</v>
      </c>
      <c r="I42" s="24">
        <f>'[1]ABR-JUN 16'!J196</f>
        <v>0</v>
      </c>
      <c r="J42" s="15"/>
      <c r="K42" s="22">
        <f>'[1]ABR-JUN 16'!L196</f>
        <v>8</v>
      </c>
      <c r="L42" s="24">
        <f>'[1]ABR-JUN 16'!M196</f>
        <v>53</v>
      </c>
      <c r="M42" s="15"/>
      <c r="N42" s="22">
        <f>'[1]ABR-JUN 16'!R196</f>
        <v>11</v>
      </c>
      <c r="O42" s="55">
        <f>'[1]ABR-JUN 16'!S196</f>
        <v>8</v>
      </c>
      <c r="P42" s="23">
        <f>'[1]ABR-JUN 16'!T196</f>
        <v>23</v>
      </c>
      <c r="Q42" s="23">
        <f>'[1]ABR-JUN 16'!U196</f>
        <v>11</v>
      </c>
      <c r="R42" s="23">
        <f>'[1]ABR-JUN 16'!V196</f>
        <v>5</v>
      </c>
      <c r="S42" s="56">
        <f>'[1]ABR-JUN 16'!W196</f>
        <v>2</v>
      </c>
      <c r="T42" s="24">
        <f>'[1]ABR-JUN 16'!X196</f>
        <v>1</v>
      </c>
      <c r="U42" s="19"/>
      <c r="V42" s="22">
        <f>'[1]ABR-JUN 16'!Z196</f>
        <v>0</v>
      </c>
      <c r="W42" s="23">
        <f>'[1]ABR-JUN 16'!AA196</f>
        <v>24</v>
      </c>
      <c r="X42" s="23">
        <f>'[1]ABR-JUN 16'!AB196</f>
        <v>0</v>
      </c>
      <c r="Y42" s="23">
        <f>'[1]ABR-JUN 16'!AC196</f>
        <v>1</v>
      </c>
      <c r="Z42" s="23">
        <f>'[1]ABR-JUN 16'!AD196</f>
        <v>1</v>
      </c>
      <c r="AA42" s="24">
        <f>'[1]ABR-JUN 16'!AE196</f>
        <v>0</v>
      </c>
      <c r="AB42" s="22">
        <f>'[1]ABR-JUN 16'!AF196</f>
        <v>4</v>
      </c>
      <c r="AC42" s="23">
        <f>'[1]ABR-JUN 16'!AG196</f>
        <v>0</v>
      </c>
      <c r="AD42" s="23">
        <f>'[1]ABR-JUN 16'!AH196</f>
        <v>0</v>
      </c>
      <c r="AE42" s="23">
        <f>'[1]ABR-JUN 16'!AI196</f>
        <v>2</v>
      </c>
      <c r="AF42" s="23">
        <f>'[1]ABR-JUN 16'!AJ196</f>
        <v>0</v>
      </c>
      <c r="AG42" s="24">
        <f>'[1]ABR-JUN 16'!AK196</f>
        <v>0</v>
      </c>
    </row>
    <row r="43" spans="1:33" ht="20.1" customHeight="1">
      <c r="A43" s="102"/>
      <c r="B43" s="58" t="s">
        <v>50</v>
      </c>
      <c r="C43" s="21">
        <f>'[1]ABR-JUN 16'!D207</f>
        <v>171</v>
      </c>
      <c r="D43" s="15"/>
      <c r="E43" s="27">
        <f>'[1]ABR-JUN 16'!F207</f>
        <v>2</v>
      </c>
      <c r="F43" s="28">
        <f>'[1]ABR-JUN 16'!G207</f>
        <v>42</v>
      </c>
      <c r="G43" s="28">
        <f>'[1]ABR-JUN 16'!H207</f>
        <v>41</v>
      </c>
      <c r="H43" s="28">
        <f>'[1]ABR-JUN 16'!I207</f>
        <v>0</v>
      </c>
      <c r="I43" s="29">
        <f>'[1]ABR-JUN 16'!J207</f>
        <v>1</v>
      </c>
      <c r="J43" s="15"/>
      <c r="K43" s="27">
        <f>'[1]ABR-JUN 16'!L207</f>
        <v>0</v>
      </c>
      <c r="L43" s="29">
        <f>'[1]ABR-JUN 16'!M207</f>
        <v>42</v>
      </c>
      <c r="M43" s="15"/>
      <c r="N43" s="27">
        <f>'[1]ABR-JUN 16'!R207</f>
        <v>1</v>
      </c>
      <c r="O43" s="59">
        <f>'[1]ABR-JUN 16'!S207</f>
        <v>8</v>
      </c>
      <c r="P43" s="28">
        <f>'[1]ABR-JUN 16'!T207</f>
        <v>18</v>
      </c>
      <c r="Q43" s="28">
        <f>'[1]ABR-JUN 16'!U207</f>
        <v>12</v>
      </c>
      <c r="R43" s="28">
        <f>'[1]ABR-JUN 16'!V207</f>
        <v>3</v>
      </c>
      <c r="S43" s="60">
        <f>'[1]ABR-JUN 16'!W207</f>
        <v>0</v>
      </c>
      <c r="T43" s="29">
        <f>'[1]ABR-JUN 16'!X207</f>
        <v>0</v>
      </c>
      <c r="U43" s="19"/>
      <c r="V43" s="27">
        <f>'[1]ABR-JUN 16'!Z207</f>
        <v>0</v>
      </c>
      <c r="W43" s="28">
        <f>'[1]ABR-JUN 16'!AA207</f>
        <v>21</v>
      </c>
      <c r="X43" s="28">
        <f>'[1]ABR-JUN 16'!AB207</f>
        <v>0</v>
      </c>
      <c r="Y43" s="28">
        <f>'[1]ABR-JUN 16'!AC207</f>
        <v>0</v>
      </c>
      <c r="Z43" s="28">
        <f>'[1]ABR-JUN 16'!AD207</f>
        <v>0</v>
      </c>
      <c r="AA43" s="29">
        <f>'[1]ABR-JUN 16'!AE207</f>
        <v>0</v>
      </c>
      <c r="AB43" s="27">
        <f>'[1]ABR-JUN 16'!AF207</f>
        <v>0</v>
      </c>
      <c r="AC43" s="28">
        <f>'[1]ABR-JUN 16'!AG207</f>
        <v>0</v>
      </c>
      <c r="AD43" s="28">
        <f>'[1]ABR-JUN 16'!AH207</f>
        <v>0</v>
      </c>
      <c r="AE43" s="28">
        <f>'[1]ABR-JUN 16'!AI207</f>
        <v>1</v>
      </c>
      <c r="AF43" s="28">
        <f>'[1]ABR-JUN 16'!AJ207</f>
        <v>0</v>
      </c>
      <c r="AG43" s="29">
        <f>'[1]ABR-JUN 16'!AK207</f>
        <v>0</v>
      </c>
    </row>
    <row r="44" spans="1:33" ht="20.1" customHeight="1">
      <c r="A44" s="102"/>
      <c r="B44" s="58" t="s">
        <v>51</v>
      </c>
      <c r="C44" s="21">
        <f>'[1]ABR-JUN 16'!D224</f>
        <v>568</v>
      </c>
      <c r="D44" s="15"/>
      <c r="E44" s="27">
        <f>'[1]ABR-JUN 16'!F224</f>
        <v>14</v>
      </c>
      <c r="F44" s="28">
        <f>'[1]ABR-JUN 16'!G224</f>
        <v>308</v>
      </c>
      <c r="G44" s="28">
        <f>'[1]ABR-JUN 16'!H224</f>
        <v>264</v>
      </c>
      <c r="H44" s="28">
        <f>'[1]ABR-JUN 16'!I224</f>
        <v>13</v>
      </c>
      <c r="I44" s="29">
        <f>'[1]ABR-JUN 16'!J224</f>
        <v>31</v>
      </c>
      <c r="J44" s="15"/>
      <c r="K44" s="27">
        <f>'[1]ABR-JUN 16'!L224</f>
        <v>78</v>
      </c>
      <c r="L44" s="29">
        <f>'[1]ABR-JUN 16'!M224</f>
        <v>230</v>
      </c>
      <c r="M44" s="15"/>
      <c r="N44" s="27">
        <f>'[1]ABR-JUN 16'!R224</f>
        <v>52</v>
      </c>
      <c r="O44" s="59">
        <f>'[1]ABR-JUN 16'!S224</f>
        <v>55</v>
      </c>
      <c r="P44" s="28">
        <f>'[1]ABR-JUN 16'!T224</f>
        <v>73</v>
      </c>
      <c r="Q44" s="28">
        <f>'[1]ABR-JUN 16'!U224</f>
        <v>62</v>
      </c>
      <c r="R44" s="28">
        <f>'[1]ABR-JUN 16'!V224</f>
        <v>40</v>
      </c>
      <c r="S44" s="60">
        <f>'[1]ABR-JUN 16'!W224</f>
        <v>20</v>
      </c>
      <c r="T44" s="29">
        <f>'[1]ABR-JUN 16'!X224</f>
        <v>6</v>
      </c>
      <c r="U44" s="19"/>
      <c r="V44" s="27">
        <f>'[1]ABR-JUN 16'!Z224</f>
        <v>0</v>
      </c>
      <c r="W44" s="28">
        <f>'[1]ABR-JUN 16'!AA224</f>
        <v>27</v>
      </c>
      <c r="X44" s="28">
        <f>'[1]ABR-JUN 16'!AB224</f>
        <v>0</v>
      </c>
      <c r="Y44" s="28">
        <f>'[1]ABR-JUN 16'!AC224</f>
        <v>6</v>
      </c>
      <c r="Z44" s="28">
        <f>'[1]ABR-JUN 16'!AD224</f>
        <v>0</v>
      </c>
      <c r="AA44" s="29">
        <f>'[1]ABR-JUN 16'!AE224</f>
        <v>16</v>
      </c>
      <c r="AB44" s="27">
        <f>'[1]ABR-JUN 16'!AF224</f>
        <v>0</v>
      </c>
      <c r="AC44" s="28">
        <f>'[1]ABR-JUN 16'!AG224</f>
        <v>0</v>
      </c>
      <c r="AD44" s="28">
        <f>'[1]ABR-JUN 16'!AH224</f>
        <v>0</v>
      </c>
      <c r="AE44" s="28">
        <f>'[1]ABR-JUN 16'!AI224</f>
        <v>0</v>
      </c>
      <c r="AF44" s="28">
        <f>'[1]ABR-JUN 16'!AJ224</f>
        <v>0</v>
      </c>
      <c r="AG44" s="29">
        <f>'[1]ABR-JUN 16'!AK224</f>
        <v>0</v>
      </c>
    </row>
    <row r="45" spans="1:33" ht="15.75" customHeight="1">
      <c r="A45" s="102"/>
      <c r="B45" s="58" t="s">
        <v>52</v>
      </c>
      <c r="C45" s="21">
        <f>'[1]ABR-JUN 16'!D235</f>
        <v>320</v>
      </c>
      <c r="D45" s="15"/>
      <c r="E45" s="27">
        <f>'[1]ABR-JUN 16'!F235</f>
        <v>6</v>
      </c>
      <c r="F45" s="28">
        <f>'[1]ABR-JUN 16'!G235</f>
        <v>113</v>
      </c>
      <c r="G45" s="28">
        <f>'[1]ABR-JUN 16'!H235</f>
        <v>113</v>
      </c>
      <c r="H45" s="28">
        <f>'[1]ABR-JUN 16'!I235</f>
        <v>0</v>
      </c>
      <c r="I45" s="29">
        <f>'[1]ABR-JUN 16'!J235</f>
        <v>0</v>
      </c>
      <c r="J45" s="15"/>
      <c r="K45" s="27">
        <f>'[1]ABR-JUN 16'!L235</f>
        <v>5</v>
      </c>
      <c r="L45" s="29">
        <f>'[1]ABR-JUN 16'!M235</f>
        <v>108</v>
      </c>
      <c r="M45" s="15"/>
      <c r="N45" s="27">
        <f>'[1]ABR-JUN 16'!R235</f>
        <v>21</v>
      </c>
      <c r="O45" s="59">
        <f>'[1]ABR-JUN 16'!S235</f>
        <v>23</v>
      </c>
      <c r="P45" s="28">
        <f>'[1]ABR-JUN 16'!T235</f>
        <v>34</v>
      </c>
      <c r="Q45" s="28">
        <f>'[1]ABR-JUN 16'!U235</f>
        <v>24</v>
      </c>
      <c r="R45" s="28">
        <f>'[1]ABR-JUN 16'!V235</f>
        <v>5</v>
      </c>
      <c r="S45" s="60">
        <f>'[1]ABR-JUN 16'!W235</f>
        <v>5</v>
      </c>
      <c r="T45" s="29">
        <f>'[1]ABR-JUN 16'!X235</f>
        <v>1</v>
      </c>
      <c r="U45" s="19"/>
      <c r="V45" s="27">
        <f>'[1]ABR-JUN 16'!Z235</f>
        <v>0</v>
      </c>
      <c r="W45" s="28">
        <f>'[1]ABR-JUN 16'!AA235</f>
        <v>0</v>
      </c>
      <c r="X45" s="28">
        <f>'[1]ABR-JUN 16'!AB235</f>
        <v>0</v>
      </c>
      <c r="Y45" s="28">
        <f>'[1]ABR-JUN 16'!AC235</f>
        <v>1</v>
      </c>
      <c r="Z45" s="28">
        <f>'[1]ABR-JUN 16'!AD235</f>
        <v>0</v>
      </c>
      <c r="AA45" s="29">
        <f>'[1]ABR-JUN 16'!AE235</f>
        <v>0</v>
      </c>
      <c r="AB45" s="27">
        <f>'[1]ABR-JUN 16'!AF235</f>
        <v>0</v>
      </c>
      <c r="AC45" s="28">
        <f>'[1]ABR-JUN 16'!AG235</f>
        <v>0</v>
      </c>
      <c r="AD45" s="28">
        <f>'[1]ABR-JUN 16'!AH235</f>
        <v>0</v>
      </c>
      <c r="AE45" s="28">
        <f>'[1]ABR-JUN 16'!AI235</f>
        <v>0</v>
      </c>
      <c r="AF45" s="28">
        <f>'[1]ABR-JUN 16'!AJ235</f>
        <v>0</v>
      </c>
      <c r="AG45" s="29">
        <f>'[1]ABR-JUN 16'!AK235</f>
        <v>0</v>
      </c>
    </row>
    <row r="46" spans="1:33" ht="15.75" customHeight="1" thickBot="1">
      <c r="A46" s="102"/>
      <c r="B46" s="61" t="s">
        <v>53</v>
      </c>
      <c r="C46" s="36">
        <f>'[1]ABR-JUN 16'!D246</f>
        <v>268</v>
      </c>
      <c r="D46" s="15"/>
      <c r="E46" s="37">
        <f>'[1]ABR-JUN 16'!F246</f>
        <v>3</v>
      </c>
      <c r="F46" s="38">
        <f>'[1]ABR-JUN 16'!G246</f>
        <v>53</v>
      </c>
      <c r="G46" s="38">
        <f>'[1]ABR-JUN 16'!H246</f>
        <v>51</v>
      </c>
      <c r="H46" s="38">
        <f>'[1]ABR-JUN 16'!I246</f>
        <v>1</v>
      </c>
      <c r="I46" s="39">
        <f>'[1]ABR-JUN 16'!J246</f>
        <v>1</v>
      </c>
      <c r="J46" s="15"/>
      <c r="K46" s="37">
        <f>'[1]ABR-JUN 16'!L246</f>
        <v>19</v>
      </c>
      <c r="L46" s="39">
        <f>'[1]ABR-JUN 16'!M246</f>
        <v>34</v>
      </c>
      <c r="M46" s="15"/>
      <c r="N46" s="37">
        <f>'[1]ABR-JUN 16'!R246</f>
        <v>12</v>
      </c>
      <c r="O46" s="62">
        <f>'[1]ABR-JUN 16'!S246</f>
        <v>10</v>
      </c>
      <c r="P46" s="38">
        <f>'[1]ABR-JUN 16'!T246</f>
        <v>12</v>
      </c>
      <c r="Q46" s="38">
        <f>'[1]ABR-JUN 16'!U246</f>
        <v>12</v>
      </c>
      <c r="R46" s="38">
        <f>'[1]ABR-JUN 16'!V246</f>
        <v>4</v>
      </c>
      <c r="S46" s="63">
        <f>'[1]ABR-JUN 16'!W246</f>
        <v>2</v>
      </c>
      <c r="T46" s="39">
        <f>'[1]ABR-JUN 16'!X246</f>
        <v>1</v>
      </c>
      <c r="U46" s="19"/>
      <c r="V46" s="37">
        <f>'[1]ABR-JUN 16'!Z246</f>
        <v>0</v>
      </c>
      <c r="W46" s="38">
        <f>'[1]ABR-JUN 16'!AA246</f>
        <v>7</v>
      </c>
      <c r="X46" s="38">
        <f>'[1]ABR-JUN 16'!AB246</f>
        <v>0</v>
      </c>
      <c r="Y46" s="38">
        <f>'[1]ABR-JUN 16'!AC246</f>
        <v>1</v>
      </c>
      <c r="Z46" s="38">
        <f>'[1]ABR-JUN 16'!AD246</f>
        <v>0</v>
      </c>
      <c r="AA46" s="39">
        <f>'[1]ABR-JUN 16'!AE246</f>
        <v>0</v>
      </c>
      <c r="AB46" s="37">
        <f>'[1]ABR-JUN 16'!AF246</f>
        <v>0</v>
      </c>
      <c r="AC46" s="38">
        <f>'[1]ABR-JUN 16'!AG246</f>
        <v>0</v>
      </c>
      <c r="AD46" s="38">
        <f>'[1]ABR-JUN 16'!AH246</f>
        <v>0</v>
      </c>
      <c r="AE46" s="38">
        <f>'[1]ABR-JUN 16'!AI246</f>
        <v>0</v>
      </c>
      <c r="AF46" s="38">
        <f>'[1]ABR-JUN 16'!AJ246</f>
        <v>0</v>
      </c>
      <c r="AG46" s="39">
        <f>'[1]ABR-JUN 16'!AK246</f>
        <v>0</v>
      </c>
    </row>
    <row r="47" spans="1:33" ht="3.75" customHeight="1" thickBot="1">
      <c r="A47" s="102"/>
      <c r="B47" s="64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:33" ht="20.1" customHeight="1" thickBot="1">
      <c r="A48" s="103"/>
      <c r="B48" s="65" t="s">
        <v>54</v>
      </c>
      <c r="C48" s="45">
        <f>SUM(C32:C47)</f>
        <v>11097</v>
      </c>
      <c r="D48" s="46"/>
      <c r="E48" s="47">
        <f>SUM(E32:E47)</f>
        <v>174</v>
      </c>
      <c r="F48" s="47">
        <f>SUM(F32:F47)</f>
        <v>3531</v>
      </c>
      <c r="G48" s="47">
        <f>SUM(G32:G47)</f>
        <v>3111</v>
      </c>
      <c r="H48" s="47">
        <f>SUM(H32:H47)</f>
        <v>167</v>
      </c>
      <c r="I48" s="47">
        <f>SUM(I32:I47)</f>
        <v>253</v>
      </c>
      <c r="J48" s="46"/>
      <c r="K48" s="47">
        <f>SUM(K32:K47)</f>
        <v>720</v>
      </c>
      <c r="L48" s="47">
        <f>SUM(L32:L47)</f>
        <v>2811</v>
      </c>
      <c r="M48" s="46"/>
      <c r="N48" s="47">
        <f aca="true" t="shared" si="2" ref="N48:T48">SUM(N32:N47)</f>
        <v>507</v>
      </c>
      <c r="O48" s="47">
        <f t="shared" si="2"/>
        <v>719</v>
      </c>
      <c r="P48" s="47">
        <f t="shared" si="2"/>
        <v>976</v>
      </c>
      <c r="Q48" s="47">
        <f t="shared" si="2"/>
        <v>690</v>
      </c>
      <c r="R48" s="47">
        <f t="shared" si="2"/>
        <v>387</v>
      </c>
      <c r="S48" s="47">
        <f t="shared" si="2"/>
        <v>183</v>
      </c>
      <c r="T48" s="47">
        <f t="shared" si="2"/>
        <v>69</v>
      </c>
      <c r="U48" s="66"/>
      <c r="V48" s="47">
        <f aca="true" t="shared" si="3" ref="V48:AG48">SUM(V32:V47)</f>
        <v>0</v>
      </c>
      <c r="W48" s="47">
        <f t="shared" si="3"/>
        <v>663</v>
      </c>
      <c r="X48" s="47">
        <f t="shared" si="3"/>
        <v>388</v>
      </c>
      <c r="Y48" s="47">
        <f t="shared" si="3"/>
        <v>69</v>
      </c>
      <c r="Z48" s="47">
        <f t="shared" si="3"/>
        <v>6</v>
      </c>
      <c r="AA48" s="45">
        <f t="shared" si="3"/>
        <v>43</v>
      </c>
      <c r="AB48" s="47">
        <f t="shared" si="3"/>
        <v>68</v>
      </c>
      <c r="AC48" s="47">
        <f t="shared" si="3"/>
        <v>3</v>
      </c>
      <c r="AD48" s="47">
        <f t="shared" si="3"/>
        <v>2</v>
      </c>
      <c r="AE48" s="47">
        <f t="shared" si="3"/>
        <v>10</v>
      </c>
      <c r="AF48" s="47">
        <f t="shared" si="3"/>
        <v>0</v>
      </c>
      <c r="AG48" s="45">
        <f t="shared" si="3"/>
        <v>31</v>
      </c>
    </row>
    <row r="49" ht="4.5" customHeight="1" thickBot="1"/>
    <row r="50" spans="1:33" ht="20.1" customHeight="1">
      <c r="A50" s="104" t="s">
        <v>56</v>
      </c>
      <c r="B50" s="51" t="s">
        <v>39</v>
      </c>
      <c r="C50" s="14">
        <f>'[1]JUL-SEP16'!E47</f>
        <v>2024</v>
      </c>
      <c r="D50" s="15"/>
      <c r="E50" s="16">
        <f>'[1]JUL-SEP16'!G47</f>
        <v>32</v>
      </c>
      <c r="F50" s="17">
        <f>'[1]JUL-SEP16'!H47</f>
        <v>568</v>
      </c>
      <c r="G50" s="17">
        <f>'[1]JUL-SEP16'!I47</f>
        <v>523</v>
      </c>
      <c r="H50" s="17">
        <f>'[1]JUL-SEP16'!J47</f>
        <v>31</v>
      </c>
      <c r="I50" s="18">
        <f>'[1]JUL-SEP16'!K47</f>
        <v>14</v>
      </c>
      <c r="J50" s="15"/>
      <c r="K50" s="16">
        <f>'[1]JUL-SEP16'!M47</f>
        <v>227</v>
      </c>
      <c r="L50" s="18">
        <f>'[1]JUL-SEP16'!N47</f>
        <v>341</v>
      </c>
      <c r="M50" s="15"/>
      <c r="N50" s="16">
        <f>'[1]JUL-SEP16'!S47</f>
        <v>59</v>
      </c>
      <c r="O50" s="16">
        <f>'[1]JUL-SEP16'!T47</f>
        <v>143</v>
      </c>
      <c r="P50" s="16">
        <f>'[1]JUL-SEP16'!U47</f>
        <v>151</v>
      </c>
      <c r="Q50" s="16">
        <f>'[1]JUL-SEP16'!V47</f>
        <v>99</v>
      </c>
      <c r="R50" s="16">
        <f>'[1]JUL-SEP16'!W47</f>
        <v>79</v>
      </c>
      <c r="S50" s="16">
        <f>'[1]JUL-SEP16'!X47</f>
        <v>30</v>
      </c>
      <c r="T50" s="16">
        <f>'[1]JUL-SEP16'!Y47</f>
        <v>7</v>
      </c>
      <c r="U50" s="19"/>
      <c r="V50" s="16">
        <f>'[1]JUL-SEP16'!AA47</f>
        <v>40</v>
      </c>
      <c r="W50" s="17">
        <f>'[1]JUL-SEP16'!AB47</f>
        <v>186</v>
      </c>
      <c r="X50" s="17">
        <f>'[1]JUL-SEP16'!AC47</f>
        <v>0</v>
      </c>
      <c r="Y50" s="17">
        <f>'[1]JUL-SEP16'!AD47</f>
        <v>7</v>
      </c>
      <c r="Z50" s="17">
        <f>'[1]JUL-SEP16'!AE47</f>
        <v>11</v>
      </c>
      <c r="AA50" s="18">
        <f>'[1]JUL-SEP16'!AF47</f>
        <v>24</v>
      </c>
      <c r="AB50" s="16">
        <f>'[1]JUL-SEP16'!AG47</f>
        <v>5</v>
      </c>
      <c r="AC50" s="17">
        <f>'[1]JUL-SEP16'!AH47</f>
        <v>1</v>
      </c>
      <c r="AD50" s="17">
        <f>'[1]JUL-SEP16'!AI47</f>
        <v>0</v>
      </c>
      <c r="AE50" s="17">
        <f>'[1]JUL-SEP16'!AJ47</f>
        <v>2</v>
      </c>
      <c r="AF50" s="17">
        <f>'[1]JUL-SEP16'!AK47</f>
        <v>0</v>
      </c>
      <c r="AG50" s="18">
        <f>'[1]JUL-SEP16'!AL47</f>
        <v>0</v>
      </c>
    </row>
    <row r="51" spans="1:33" ht="20.1" customHeight="1">
      <c r="A51" s="105"/>
      <c r="B51" s="54" t="s">
        <v>40</v>
      </c>
      <c r="C51" s="21">
        <f>'[1]JUL-SEP16'!E69</f>
        <v>1547</v>
      </c>
      <c r="D51" s="15"/>
      <c r="E51" s="22">
        <f>'[1]JUL-SEP16'!G69</f>
        <v>19</v>
      </c>
      <c r="F51" s="23">
        <f>'[1]JUL-SEP16'!H69</f>
        <v>446</v>
      </c>
      <c r="G51" s="23">
        <f>'[1]JUL-SEP16'!I69</f>
        <v>404</v>
      </c>
      <c r="H51" s="23">
        <f>'[1]JUL-SEP16'!J69</f>
        <v>36</v>
      </c>
      <c r="I51" s="24">
        <f>'[1]JUL-SEP16'!K69</f>
        <v>6</v>
      </c>
      <c r="J51" s="15"/>
      <c r="K51" s="22">
        <f>'[1]JUL-SEP16'!M69</f>
        <v>105</v>
      </c>
      <c r="L51" s="24">
        <f>'[1]JUL-SEP16'!N69</f>
        <v>341</v>
      </c>
      <c r="M51" s="15"/>
      <c r="N51" s="22">
        <f>'[1]JUL-SEP16'!S69</f>
        <v>110</v>
      </c>
      <c r="O51" s="22">
        <f>'[1]JUL-SEP16'!T69</f>
        <v>95</v>
      </c>
      <c r="P51" s="22">
        <f>'[1]JUL-SEP16'!U69</f>
        <v>110</v>
      </c>
      <c r="Q51" s="22">
        <f>'[1]JUL-SEP16'!V69</f>
        <v>71</v>
      </c>
      <c r="R51" s="22">
        <f>'[1]JUL-SEP16'!W69</f>
        <v>40</v>
      </c>
      <c r="S51" s="22">
        <f>'[1]JUL-SEP16'!X69</f>
        <v>18</v>
      </c>
      <c r="T51" s="22">
        <f>'[1]JUL-SEP16'!Y69</f>
        <v>2</v>
      </c>
      <c r="U51" s="19"/>
      <c r="V51" s="22">
        <f>'[1]JUL-SEP16'!AA69</f>
        <v>0</v>
      </c>
      <c r="W51" s="23">
        <f>'[1]JUL-SEP16'!AB69</f>
        <v>24</v>
      </c>
      <c r="X51" s="23">
        <f>'[1]JUL-SEP16'!AC69</f>
        <v>109</v>
      </c>
      <c r="Y51" s="23">
        <f>'[1]JUL-SEP16'!AD69</f>
        <v>2</v>
      </c>
      <c r="Z51" s="23">
        <f>'[1]JUL-SEP16'!AE69</f>
        <v>0</v>
      </c>
      <c r="AA51" s="24">
        <f>'[1]JUL-SEP16'!AF69</f>
        <v>0</v>
      </c>
      <c r="AB51" s="22">
        <f>'[1]JUL-SEP16'!AG69</f>
        <v>11</v>
      </c>
      <c r="AC51" s="23">
        <f>'[1]JUL-SEP16'!AH69</f>
        <v>0</v>
      </c>
      <c r="AD51" s="23">
        <f>'[1]JUL-SEP16'!AI69</f>
        <v>0</v>
      </c>
      <c r="AE51" s="23">
        <f>'[1]JUL-SEP16'!AJ69</f>
        <v>1</v>
      </c>
      <c r="AF51" s="23">
        <f>'[1]JUL-SEP16'!AK69</f>
        <v>0</v>
      </c>
      <c r="AG51" s="24">
        <f>'[1]JUL-SEP16'!AL69</f>
        <v>0</v>
      </c>
    </row>
    <row r="52" spans="1:33" ht="20.1" customHeight="1">
      <c r="A52" s="105"/>
      <c r="B52" s="54" t="s">
        <v>41</v>
      </c>
      <c r="C52" s="21">
        <f>'[1]JUL-SEP16'!E92</f>
        <v>1400</v>
      </c>
      <c r="D52" s="15"/>
      <c r="E52" s="22">
        <f>'[1]JUL-SEP16'!G92</f>
        <v>20</v>
      </c>
      <c r="F52" s="23">
        <f>'[1]JUL-SEP16'!H92</f>
        <v>425</v>
      </c>
      <c r="G52" s="23">
        <f>'[1]JUL-SEP16'!I92</f>
        <v>307</v>
      </c>
      <c r="H52" s="23">
        <f>'[1]JUL-SEP16'!J92</f>
        <v>0</v>
      </c>
      <c r="I52" s="24">
        <f>'[1]JUL-SEP16'!K92</f>
        <v>118</v>
      </c>
      <c r="J52" s="15"/>
      <c r="K52" s="22">
        <f>'[1]JUL-SEP16'!M92</f>
        <v>80</v>
      </c>
      <c r="L52" s="24">
        <f>'[1]JUL-SEP16'!N92</f>
        <v>345</v>
      </c>
      <c r="M52" s="15"/>
      <c r="N52" s="22">
        <f>'[1]JUL-SEP16'!S92</f>
        <v>44</v>
      </c>
      <c r="O52" s="22">
        <f>'[1]JUL-SEP16'!T92</f>
        <v>106</v>
      </c>
      <c r="P52" s="22">
        <f>'[1]JUL-SEP16'!U92</f>
        <v>149</v>
      </c>
      <c r="Q52" s="22">
        <f>'[1]JUL-SEP16'!V92</f>
        <v>87</v>
      </c>
      <c r="R52" s="22">
        <f>'[1]JUL-SEP16'!W92</f>
        <v>23</v>
      </c>
      <c r="S52" s="22">
        <f>'[1]JUL-SEP16'!X92</f>
        <v>12</v>
      </c>
      <c r="T52" s="22">
        <f>'[1]JUL-SEP16'!Y92</f>
        <v>4</v>
      </c>
      <c r="U52" s="19"/>
      <c r="V52" s="22">
        <f>'[1]JUL-SEP16'!AA92</f>
        <v>0</v>
      </c>
      <c r="W52" s="23">
        <f>'[1]JUL-SEP16'!AB92</f>
        <v>110</v>
      </c>
      <c r="X52" s="23">
        <f>'[1]JUL-SEP16'!AC92</f>
        <v>193</v>
      </c>
      <c r="Y52" s="23">
        <f>'[1]JUL-SEP16'!AD92</f>
        <v>4</v>
      </c>
      <c r="Z52" s="23">
        <f>'[1]JUL-SEP16'!AE92</f>
        <v>0</v>
      </c>
      <c r="AA52" s="24">
        <f>'[1]JUL-SEP16'!AF92</f>
        <v>40</v>
      </c>
      <c r="AB52" s="22">
        <f>'[1]JUL-SEP16'!AG92</f>
        <v>0</v>
      </c>
      <c r="AC52" s="23">
        <f>'[1]JUL-SEP16'!AH92</f>
        <v>0</v>
      </c>
      <c r="AD52" s="23">
        <f>'[1]JUL-SEP16'!AI92</f>
        <v>0</v>
      </c>
      <c r="AE52" s="23">
        <f>'[1]JUL-SEP16'!AJ92</f>
        <v>0</v>
      </c>
      <c r="AF52" s="23">
        <f>'[1]JUL-SEP16'!AK92</f>
        <v>0</v>
      </c>
      <c r="AG52" s="24">
        <f>'[1]JUL-SEP16'!AL92</f>
        <v>0</v>
      </c>
    </row>
    <row r="53" spans="1:33" ht="20.1" customHeight="1">
      <c r="A53" s="105"/>
      <c r="B53" s="54" t="s">
        <v>42</v>
      </c>
      <c r="C53" s="21">
        <f>'[1]JUL-SEP16'!E104</f>
        <v>800</v>
      </c>
      <c r="D53" s="15"/>
      <c r="E53" s="22">
        <f>'[1]JUL-SEP16'!G104</f>
        <v>10</v>
      </c>
      <c r="F53" s="23">
        <f>'[1]JUL-SEP16'!H104</f>
        <v>232</v>
      </c>
      <c r="G53" s="23">
        <f>'[1]JUL-SEP16'!I104</f>
        <v>228</v>
      </c>
      <c r="H53" s="23">
        <f>'[1]JUL-SEP16'!J104</f>
        <v>4</v>
      </c>
      <c r="I53" s="24">
        <f>'[1]JUL-SEP16'!K104</f>
        <v>0</v>
      </c>
      <c r="J53" s="15"/>
      <c r="K53" s="22">
        <f>'[1]JUL-SEP16'!M104</f>
        <v>43</v>
      </c>
      <c r="L53" s="24">
        <f>'[1]JUL-SEP16'!N104</f>
        <v>189</v>
      </c>
      <c r="M53" s="15"/>
      <c r="N53" s="22">
        <f>'[1]JUL-SEP16'!S104</f>
        <v>57</v>
      </c>
      <c r="O53" s="22">
        <f>'[1]JUL-SEP16'!T104</f>
        <v>50</v>
      </c>
      <c r="P53" s="22">
        <f>'[1]JUL-SEP16'!U104</f>
        <v>61</v>
      </c>
      <c r="Q53" s="22">
        <f>'[1]JUL-SEP16'!V104</f>
        <v>43</v>
      </c>
      <c r="R53" s="22">
        <f>'[1]JUL-SEP16'!W104</f>
        <v>12</v>
      </c>
      <c r="S53" s="22">
        <f>'[1]JUL-SEP16'!X104</f>
        <v>6</v>
      </c>
      <c r="T53" s="22">
        <f>'[1]JUL-SEP16'!Y104</f>
        <v>3</v>
      </c>
      <c r="U53" s="19"/>
      <c r="V53" s="22">
        <f>'[1]JUL-SEP16'!AA104</f>
        <v>0</v>
      </c>
      <c r="W53" s="23">
        <f>'[1]JUL-SEP16'!AB104</f>
        <v>54</v>
      </c>
      <c r="X53" s="23">
        <f>'[1]JUL-SEP16'!AC104</f>
        <v>77</v>
      </c>
      <c r="Y53" s="23">
        <f>'[1]JUL-SEP16'!AD104</f>
        <v>3</v>
      </c>
      <c r="Z53" s="23">
        <f>'[1]JUL-SEP16'!AE104</f>
        <v>0</v>
      </c>
      <c r="AA53" s="24">
        <f>'[1]JUL-SEP16'!AF104</f>
        <v>0</v>
      </c>
      <c r="AB53" s="22">
        <f>'[1]JUL-SEP16'!AG104</f>
        <v>0</v>
      </c>
      <c r="AC53" s="23">
        <f>'[1]JUL-SEP16'!AH104</f>
        <v>0</v>
      </c>
      <c r="AD53" s="23">
        <f>'[1]JUL-SEP16'!AI104</f>
        <v>0</v>
      </c>
      <c r="AE53" s="23">
        <f>'[1]JUL-SEP16'!AJ104</f>
        <v>0</v>
      </c>
      <c r="AF53" s="23">
        <f>'[1]JUL-SEP16'!AK104</f>
        <v>0</v>
      </c>
      <c r="AG53" s="24">
        <f>'[1]JUL-SEP16'!AL104</f>
        <v>0</v>
      </c>
    </row>
    <row r="54" spans="1:33" ht="20.1" customHeight="1">
      <c r="A54" s="105"/>
      <c r="B54" s="54" t="s">
        <v>43</v>
      </c>
      <c r="C54" s="21">
        <f>'[1]JUL-SEP16'!E126</f>
        <v>1253</v>
      </c>
      <c r="D54" s="15"/>
      <c r="E54" s="22">
        <f>'[1]JUL-SEP16'!G126</f>
        <v>19</v>
      </c>
      <c r="F54" s="23">
        <f>'[1]JUL-SEP16'!H126</f>
        <v>388</v>
      </c>
      <c r="G54" s="23">
        <f>'[1]JUL-SEP16'!I126</f>
        <v>349</v>
      </c>
      <c r="H54" s="23">
        <f>'[1]JUL-SEP16'!J126</f>
        <v>9</v>
      </c>
      <c r="I54" s="24">
        <f>'[1]JUL-SEP16'!K126</f>
        <v>30</v>
      </c>
      <c r="J54" s="15"/>
      <c r="K54" s="22">
        <f>'[1]JUL-SEP16'!M126</f>
        <v>19</v>
      </c>
      <c r="L54" s="24">
        <f>'[1]JUL-SEP16'!N126</f>
        <v>369</v>
      </c>
      <c r="M54" s="15"/>
      <c r="N54" s="22">
        <f>'[1]JUL-SEP16'!S126</f>
        <v>20</v>
      </c>
      <c r="O54" s="22">
        <f>'[1]JUL-SEP16'!T126</f>
        <v>51</v>
      </c>
      <c r="P54" s="22">
        <f>'[1]JUL-SEP16'!U126</f>
        <v>104</v>
      </c>
      <c r="Q54" s="22">
        <f>'[1]JUL-SEP16'!V126</f>
        <v>90</v>
      </c>
      <c r="R54" s="22">
        <f>'[1]JUL-SEP16'!W126</f>
        <v>73</v>
      </c>
      <c r="S54" s="22">
        <f>'[1]JUL-SEP16'!X126</f>
        <v>43</v>
      </c>
      <c r="T54" s="22">
        <f>'[1]JUL-SEP16'!Y126</f>
        <v>7</v>
      </c>
      <c r="U54" s="19"/>
      <c r="V54" s="22">
        <f>'[1]JUL-SEP16'!AA126</f>
        <v>0</v>
      </c>
      <c r="W54" s="23">
        <f>'[1]JUL-SEP16'!AB126</f>
        <v>230</v>
      </c>
      <c r="X54" s="23">
        <f>'[1]JUL-SEP16'!AC126</f>
        <v>0</v>
      </c>
      <c r="Y54" s="23">
        <f>'[1]JUL-SEP16'!AD126</f>
        <v>7</v>
      </c>
      <c r="Z54" s="23">
        <f>'[1]JUL-SEP16'!AE126</f>
        <v>0</v>
      </c>
      <c r="AA54" s="24">
        <f>'[1]JUL-SEP16'!AF126</f>
        <v>0</v>
      </c>
      <c r="AB54" s="22">
        <f>'[1]JUL-SEP16'!AG126</f>
        <v>65</v>
      </c>
      <c r="AC54" s="23">
        <f>'[1]JUL-SEP16'!AH126</f>
        <v>3</v>
      </c>
      <c r="AD54" s="23">
        <f>'[1]JUL-SEP16'!AI126</f>
        <v>1</v>
      </c>
      <c r="AE54" s="23">
        <f>'[1]JUL-SEP16'!AJ126</f>
        <v>0</v>
      </c>
      <c r="AF54" s="23">
        <f>'[1]JUL-SEP16'!AK126</f>
        <v>0</v>
      </c>
      <c r="AG54" s="24">
        <f>'[1]JUL-SEP16'!AL126</f>
        <v>0</v>
      </c>
    </row>
    <row r="55" spans="1:33" ht="20.1" customHeight="1">
      <c r="A55" s="105"/>
      <c r="B55" s="54" t="s">
        <v>44</v>
      </c>
      <c r="C55" s="21">
        <f>'[1]JUL-SEP16'!E137</f>
        <v>280</v>
      </c>
      <c r="D55" s="15"/>
      <c r="E55" s="22">
        <f>'[1]JUL-SEP16'!G137</f>
        <v>5</v>
      </c>
      <c r="F55" s="23">
        <f>'[1]JUL-SEP16'!H137</f>
        <v>89</v>
      </c>
      <c r="G55" s="23">
        <f>'[1]JUL-SEP16'!I137</f>
        <v>76</v>
      </c>
      <c r="H55" s="23">
        <f>'[1]JUL-SEP16'!J137</f>
        <v>8</v>
      </c>
      <c r="I55" s="24">
        <f>'[1]JUL-SEP16'!K137</f>
        <v>5</v>
      </c>
      <c r="J55" s="15"/>
      <c r="K55" s="22">
        <f>'[1]JUL-SEP16'!M137</f>
        <v>25</v>
      </c>
      <c r="L55" s="24">
        <f>'[1]JUL-SEP16'!N137</f>
        <v>64</v>
      </c>
      <c r="M55" s="15"/>
      <c r="N55" s="22">
        <f>'[1]JUL-SEP16'!S137</f>
        <v>19</v>
      </c>
      <c r="O55" s="22">
        <f>'[1]JUL-SEP16'!T137</f>
        <v>16</v>
      </c>
      <c r="P55" s="22">
        <f>'[1]JUL-SEP16'!U137</f>
        <v>33</v>
      </c>
      <c r="Q55" s="22">
        <f>'[1]JUL-SEP16'!V137</f>
        <v>10</v>
      </c>
      <c r="R55" s="22">
        <f>'[1]JUL-SEP16'!W137</f>
        <v>7</v>
      </c>
      <c r="S55" s="22">
        <f>'[1]JUL-SEP16'!X137</f>
        <v>3</v>
      </c>
      <c r="T55" s="22">
        <f>'[1]JUL-SEP16'!Y137</f>
        <v>1</v>
      </c>
      <c r="U55" s="19"/>
      <c r="V55" s="22">
        <f>'[1]JUL-SEP16'!AA137</f>
        <v>0</v>
      </c>
      <c r="W55" s="23">
        <f>'[1]JUL-SEP16'!AB137</f>
        <v>43</v>
      </c>
      <c r="X55" s="23">
        <f>'[1]JUL-SEP16'!AC137</f>
        <v>1</v>
      </c>
      <c r="Y55" s="23">
        <f>'[1]JUL-SEP16'!AD137</f>
        <v>1</v>
      </c>
      <c r="Z55" s="23">
        <f>'[1]JUL-SEP16'!AE137</f>
        <v>0</v>
      </c>
      <c r="AA55" s="24">
        <f>'[1]JUL-SEP16'!AF137</f>
        <v>0</v>
      </c>
      <c r="AB55" s="22">
        <f>'[1]JUL-SEP16'!AG137</f>
        <v>0</v>
      </c>
      <c r="AC55" s="23">
        <f>'[1]JUL-SEP16'!AH137</f>
        <v>0</v>
      </c>
      <c r="AD55" s="23">
        <f>'[1]JUL-SEP16'!AI137</f>
        <v>0</v>
      </c>
      <c r="AE55" s="23">
        <f>'[1]JUL-SEP16'!AJ137</f>
        <v>0</v>
      </c>
      <c r="AF55" s="23">
        <f>'[1]JUL-SEP16'!AK137</f>
        <v>0</v>
      </c>
      <c r="AG55" s="24">
        <f>'[1]JUL-SEP16'!AL137</f>
        <v>0</v>
      </c>
    </row>
    <row r="56" spans="1:33" ht="20.1" customHeight="1">
      <c r="A56" s="105"/>
      <c r="B56" s="54" t="s">
        <v>45</v>
      </c>
      <c r="C56" s="21">
        <f>'[1]JUL-SEP16'!E148</f>
        <v>340</v>
      </c>
      <c r="D56" s="15"/>
      <c r="E56" s="22">
        <f>'[1]JUL-SEP16'!G148</f>
        <v>5</v>
      </c>
      <c r="F56" s="23">
        <f>'[1]JUL-SEP16'!H148</f>
        <v>96</v>
      </c>
      <c r="G56" s="23">
        <f>'[1]JUL-SEP16'!I148</f>
        <v>96</v>
      </c>
      <c r="H56" s="23">
        <f>'[1]JUL-SEP16'!J148</f>
        <v>0</v>
      </c>
      <c r="I56" s="24">
        <f>'[1]JUL-SEP16'!K148</f>
        <v>0</v>
      </c>
      <c r="J56" s="15"/>
      <c r="K56" s="22">
        <f>'[1]JUL-SEP16'!M148</f>
        <v>2</v>
      </c>
      <c r="L56" s="24">
        <f>'[1]JUL-SEP16'!N148</f>
        <v>94</v>
      </c>
      <c r="M56" s="15"/>
      <c r="N56" s="22">
        <f>'[1]JUL-SEP16'!S148</f>
        <v>9</v>
      </c>
      <c r="O56" s="22">
        <f>'[1]JUL-SEP16'!T148</f>
        <v>24</v>
      </c>
      <c r="P56" s="22">
        <f>'[1]JUL-SEP16'!U148</f>
        <v>27</v>
      </c>
      <c r="Q56" s="22">
        <f>'[1]JUL-SEP16'!V148</f>
        <v>17</v>
      </c>
      <c r="R56" s="22">
        <f>'[1]JUL-SEP16'!W148</f>
        <v>17</v>
      </c>
      <c r="S56" s="22">
        <f>'[1]JUL-SEP16'!X148</f>
        <v>1</v>
      </c>
      <c r="T56" s="22">
        <f>'[1]JUL-SEP16'!Y148</f>
        <v>1</v>
      </c>
      <c r="U56" s="19"/>
      <c r="V56" s="22">
        <f>'[1]JUL-SEP16'!AA148</f>
        <v>0</v>
      </c>
      <c r="W56" s="23">
        <f>'[1]JUL-SEP16'!AB148</f>
        <v>0</v>
      </c>
      <c r="X56" s="23">
        <f>'[1]JUL-SEP16'!AC148</f>
        <v>0</v>
      </c>
      <c r="Y56" s="23">
        <f>'[1]JUL-SEP16'!AD148</f>
        <v>1</v>
      </c>
      <c r="Z56" s="23">
        <f>'[1]JUL-SEP16'!AE148</f>
        <v>0</v>
      </c>
      <c r="AA56" s="24">
        <f>'[1]JUL-SEP16'!AF148</f>
        <v>0</v>
      </c>
      <c r="AB56" s="22">
        <f>'[1]JUL-SEP16'!AG148</f>
        <v>5</v>
      </c>
      <c r="AC56" s="23">
        <f>'[1]JUL-SEP16'!AH148</f>
        <v>1</v>
      </c>
      <c r="AD56" s="23">
        <f>'[1]JUL-SEP16'!AI148</f>
        <v>0</v>
      </c>
      <c r="AE56" s="23">
        <f>'[1]JUL-SEP16'!AJ148</f>
        <v>1</v>
      </c>
      <c r="AF56" s="23">
        <f>'[1]JUL-SEP16'!AK148</f>
        <v>0</v>
      </c>
      <c r="AG56" s="24">
        <f>'[1]JUL-SEP16'!AL148</f>
        <v>0</v>
      </c>
    </row>
    <row r="57" spans="1:33" ht="20.1" customHeight="1">
      <c r="A57" s="105"/>
      <c r="B57" s="57" t="s">
        <v>46</v>
      </c>
      <c r="C57" s="21">
        <f>'[1]JUL-SEP16'!E170</f>
        <v>810</v>
      </c>
      <c r="D57" s="15"/>
      <c r="E57" s="22">
        <f>'[1]JUL-SEP16'!G170</f>
        <v>20</v>
      </c>
      <c r="F57" s="23">
        <f>'[1]JUL-SEP16'!H170</f>
        <v>324</v>
      </c>
      <c r="G57" s="23">
        <f>'[1]JUL-SEP16'!I170</f>
        <v>303</v>
      </c>
      <c r="H57" s="23">
        <f>'[1]JUL-SEP16'!J170</f>
        <v>4</v>
      </c>
      <c r="I57" s="24">
        <f>'[1]JUL-SEP16'!K170</f>
        <v>17</v>
      </c>
      <c r="J57" s="15"/>
      <c r="K57" s="22">
        <f>'[1]JUL-SEP16'!M170</f>
        <v>101</v>
      </c>
      <c r="L57" s="24">
        <f>'[1]JUL-SEP16'!N170</f>
        <v>223</v>
      </c>
      <c r="M57" s="15"/>
      <c r="N57" s="22">
        <f>'[1]JUL-SEP16'!S170</f>
        <v>78</v>
      </c>
      <c r="O57" s="22">
        <f>'[1]JUL-SEP16'!T170</f>
        <v>62</v>
      </c>
      <c r="P57" s="22">
        <f>'[1]JUL-SEP16'!U170</f>
        <v>94</v>
      </c>
      <c r="Q57" s="22">
        <f>'[1]JUL-SEP16'!V170</f>
        <v>45</v>
      </c>
      <c r="R57" s="22">
        <f>'[1]JUL-SEP16'!W170</f>
        <v>30</v>
      </c>
      <c r="S57" s="22">
        <f>'[1]JUL-SEP16'!X170</f>
        <v>12</v>
      </c>
      <c r="T57" s="22">
        <f>'[1]JUL-SEP16'!Y170</f>
        <v>3</v>
      </c>
      <c r="U57" s="19"/>
      <c r="V57" s="22">
        <f>'[1]JUL-SEP16'!AA170</f>
        <v>0</v>
      </c>
      <c r="W57" s="23">
        <f>'[1]JUL-SEP16'!AB170</f>
        <v>73</v>
      </c>
      <c r="X57" s="23">
        <f>'[1]JUL-SEP16'!AC170</f>
        <v>0</v>
      </c>
      <c r="Y57" s="23">
        <f>'[1]JUL-SEP16'!AD170</f>
        <v>3</v>
      </c>
      <c r="Z57" s="23">
        <f>'[1]JUL-SEP16'!AE170</f>
        <v>7</v>
      </c>
      <c r="AA57" s="24">
        <f>'[1]JUL-SEP16'!AF170</f>
        <v>0</v>
      </c>
      <c r="AB57" s="22">
        <f>'[1]JUL-SEP16'!AG170</f>
        <v>0</v>
      </c>
      <c r="AC57" s="23">
        <f>'[1]JUL-SEP16'!AH170</f>
        <v>0</v>
      </c>
      <c r="AD57" s="23">
        <f>'[1]JUL-SEP16'!AI170</f>
        <v>0</v>
      </c>
      <c r="AE57" s="23">
        <f>'[1]JUL-SEP16'!AJ170</f>
        <v>0</v>
      </c>
      <c r="AF57" s="23">
        <f>'[1]JUL-SEP16'!AK170</f>
        <v>0</v>
      </c>
      <c r="AG57" s="24">
        <f>'[1]JUL-SEP16'!AL170</f>
        <v>0</v>
      </c>
    </row>
    <row r="58" spans="1:33" ht="20.1" customHeight="1">
      <c r="A58" s="105"/>
      <c r="B58" s="57" t="s">
        <v>47</v>
      </c>
      <c r="C58" s="21">
        <f>'[1]JUL-SEP16'!E181</f>
        <v>180</v>
      </c>
      <c r="D58" s="15"/>
      <c r="E58" s="22">
        <f>'[1]JUL-SEP16'!G181</f>
        <v>3</v>
      </c>
      <c r="F58" s="23">
        <f>'[1]JUL-SEP16'!H181</f>
        <v>62</v>
      </c>
      <c r="G58" s="23">
        <f>'[1]JUL-SEP16'!I181</f>
        <v>61</v>
      </c>
      <c r="H58" s="23">
        <f>'[1]JUL-SEP16'!J181</f>
        <v>0</v>
      </c>
      <c r="I58" s="24">
        <f>'[1]JUL-SEP16'!K181</f>
        <v>1</v>
      </c>
      <c r="J58" s="15"/>
      <c r="K58" s="22">
        <f>'[1]JUL-SEP16'!M181</f>
        <v>11</v>
      </c>
      <c r="L58" s="24">
        <f>'[1]JUL-SEP16'!N181</f>
        <v>51</v>
      </c>
      <c r="M58" s="15"/>
      <c r="N58" s="22">
        <f>'[1]JUL-SEP16'!S181</f>
        <v>4</v>
      </c>
      <c r="O58" s="22">
        <f>'[1]JUL-SEP16'!T181</f>
        <v>12</v>
      </c>
      <c r="P58" s="22">
        <f>'[1]JUL-SEP16'!U181</f>
        <v>13</v>
      </c>
      <c r="Q58" s="22">
        <f>'[1]JUL-SEP16'!V181</f>
        <v>16</v>
      </c>
      <c r="R58" s="22">
        <f>'[1]JUL-SEP16'!W181</f>
        <v>12</v>
      </c>
      <c r="S58" s="22">
        <f>'[1]JUL-SEP16'!X181</f>
        <v>5</v>
      </c>
      <c r="T58" s="22">
        <f>'[1]JUL-SEP16'!Y181</f>
        <v>0</v>
      </c>
      <c r="U58" s="19"/>
      <c r="V58" s="22">
        <f>'[1]JUL-SEP16'!AA181</f>
        <v>0</v>
      </c>
      <c r="W58" s="23">
        <f>'[1]JUL-SEP16'!AB181</f>
        <v>6</v>
      </c>
      <c r="X58" s="23">
        <f>'[1]JUL-SEP16'!AC181</f>
        <v>0</v>
      </c>
      <c r="Y58" s="23">
        <f>'[1]JUL-SEP16'!AD181</f>
        <v>0</v>
      </c>
      <c r="Z58" s="23">
        <f>'[1]JUL-SEP16'!AE181</f>
        <v>0</v>
      </c>
      <c r="AA58" s="24">
        <f>'[1]JUL-SEP16'!AF181</f>
        <v>0</v>
      </c>
      <c r="AB58" s="22">
        <f>'[1]JUL-SEP16'!AG181</f>
        <v>14</v>
      </c>
      <c r="AC58" s="23">
        <f>'[1]JUL-SEP16'!AH181</f>
        <v>0</v>
      </c>
      <c r="AD58" s="23">
        <f>'[1]JUL-SEP16'!AI181</f>
        <v>0</v>
      </c>
      <c r="AE58" s="23">
        <f>'[1]JUL-SEP16'!AJ181</f>
        <v>1</v>
      </c>
      <c r="AF58" s="23">
        <f>'[1]JUL-SEP16'!AK181</f>
        <v>1</v>
      </c>
      <c r="AG58" s="24">
        <f>'[1]JUL-SEP16'!AL181</f>
        <v>0</v>
      </c>
    </row>
    <row r="59" spans="1:33" ht="20.1" customHeight="1">
      <c r="A59" s="105"/>
      <c r="B59" s="57" t="s">
        <v>48</v>
      </c>
      <c r="C59" s="21">
        <f>'[1]JUL-SEP16'!E215</f>
        <v>1840</v>
      </c>
      <c r="D59" s="15"/>
      <c r="E59" s="22">
        <f>'[1]JUL-SEP16'!G215</f>
        <v>31</v>
      </c>
      <c r="F59" s="23">
        <f>'[1]JUL-SEP16'!H215</f>
        <v>584</v>
      </c>
      <c r="G59" s="23">
        <f>'[1]JUL-SEP16'!I215</f>
        <v>508</v>
      </c>
      <c r="H59" s="23">
        <f>'[1]JUL-SEP16'!J215</f>
        <v>5</v>
      </c>
      <c r="I59" s="24">
        <f>'[1]JUL-SEP16'!K215</f>
        <v>71</v>
      </c>
      <c r="J59" s="15"/>
      <c r="K59" s="22">
        <f>'[1]JUL-SEP16'!M215</f>
        <v>125</v>
      </c>
      <c r="L59" s="24">
        <f>'[1]JUL-SEP16'!N215</f>
        <v>459</v>
      </c>
      <c r="M59" s="15"/>
      <c r="N59" s="22">
        <f>'[1]JUL-SEP16'!S215</f>
        <v>43</v>
      </c>
      <c r="O59" s="22">
        <f>'[1]JUL-SEP16'!T215</f>
        <v>107</v>
      </c>
      <c r="P59" s="22">
        <f>'[1]JUL-SEP16'!U215</f>
        <v>134</v>
      </c>
      <c r="Q59" s="22">
        <f>'[1]JUL-SEP16'!V215</f>
        <v>105</v>
      </c>
      <c r="R59" s="22">
        <f>'[1]JUL-SEP16'!W215</f>
        <v>91</v>
      </c>
      <c r="S59" s="22">
        <f>'[1]JUL-SEP16'!X215</f>
        <v>70</v>
      </c>
      <c r="T59" s="22">
        <f>'[1]JUL-SEP16'!Y215</f>
        <v>34</v>
      </c>
      <c r="U59" s="19"/>
      <c r="V59" s="22">
        <f>'[1]JUL-SEP16'!AA215</f>
        <v>0</v>
      </c>
      <c r="W59" s="23">
        <f>'[1]JUL-SEP16'!AB215</f>
        <v>229</v>
      </c>
      <c r="X59" s="23">
        <f>'[1]JUL-SEP16'!AC215</f>
        <v>4</v>
      </c>
      <c r="Y59" s="23">
        <f>'[1]JUL-SEP16'!AD215</f>
        <v>34</v>
      </c>
      <c r="Z59" s="23">
        <f>'[1]JUL-SEP16'!AE215</f>
        <v>2</v>
      </c>
      <c r="AA59" s="24">
        <f>'[1]JUL-SEP16'!AF215</f>
        <v>0</v>
      </c>
      <c r="AB59" s="22">
        <f>'[1]JUL-SEP16'!AG215</f>
        <v>3</v>
      </c>
      <c r="AC59" s="23">
        <f>'[1]JUL-SEP16'!AH215</f>
        <v>0</v>
      </c>
      <c r="AD59" s="23">
        <f>'[1]JUL-SEP16'!AI215</f>
        <v>0</v>
      </c>
      <c r="AE59" s="23">
        <f>'[1]JUL-SEP16'!AJ215</f>
        <v>2</v>
      </c>
      <c r="AF59" s="23">
        <f>'[1]JUL-SEP16'!AK215</f>
        <v>0</v>
      </c>
      <c r="AG59" s="24">
        <f>'[1]JUL-SEP16'!AL215</f>
        <v>0</v>
      </c>
    </row>
    <row r="60" spans="1:33" ht="20.1" customHeight="1">
      <c r="A60" s="105"/>
      <c r="B60" s="58" t="s">
        <v>49</v>
      </c>
      <c r="C60" s="21">
        <f>'[1]JUL-SEP16'!E226</f>
        <v>240</v>
      </c>
      <c r="D60" s="15"/>
      <c r="E60" s="22">
        <f>'[1]JUL-SEP16'!G226</f>
        <v>4</v>
      </c>
      <c r="F60" s="23">
        <f>'[1]JUL-SEP16'!H226</f>
        <v>78</v>
      </c>
      <c r="G60" s="23">
        <f>'[1]JUL-SEP16'!I226</f>
        <v>71</v>
      </c>
      <c r="H60" s="23">
        <f>'[1]JUL-SEP16'!J226</f>
        <v>0</v>
      </c>
      <c r="I60" s="24">
        <f>'[1]JUL-SEP16'!K226</f>
        <v>7</v>
      </c>
      <c r="J60" s="15"/>
      <c r="K60" s="22">
        <f>'[1]JUL-SEP16'!M226</f>
        <v>27</v>
      </c>
      <c r="L60" s="24">
        <f>'[1]JUL-SEP16'!N226</f>
        <v>51</v>
      </c>
      <c r="M60" s="15"/>
      <c r="N60" s="22">
        <f>'[1]JUL-SEP16'!S226</f>
        <v>23</v>
      </c>
      <c r="O60" s="22">
        <f>'[1]JUL-SEP16'!T226</f>
        <v>18</v>
      </c>
      <c r="P60" s="22">
        <f>'[1]JUL-SEP16'!U226</f>
        <v>17</v>
      </c>
      <c r="Q60" s="22">
        <f>'[1]JUL-SEP16'!V226</f>
        <v>12</v>
      </c>
      <c r="R60" s="22">
        <f>'[1]JUL-SEP16'!W226</f>
        <v>7</v>
      </c>
      <c r="S60" s="22">
        <f>'[1]JUL-SEP16'!X226</f>
        <v>1</v>
      </c>
      <c r="T60" s="22">
        <f>'[1]JUL-SEP16'!Y226</f>
        <v>0</v>
      </c>
      <c r="U60" s="19"/>
      <c r="V60" s="22">
        <f>'[1]JUL-SEP16'!AA226</f>
        <v>0</v>
      </c>
      <c r="W60" s="23">
        <f>'[1]JUL-SEP16'!AB226</f>
        <v>29</v>
      </c>
      <c r="X60" s="23">
        <f>'[1]JUL-SEP16'!AC226</f>
        <v>0</v>
      </c>
      <c r="Y60" s="23">
        <f>'[1]JUL-SEP16'!AD226</f>
        <v>0</v>
      </c>
      <c r="Z60" s="23">
        <f>'[1]JUL-SEP16'!AE226</f>
        <v>0</v>
      </c>
      <c r="AA60" s="24">
        <f>'[1]JUL-SEP16'!AF226</f>
        <v>0</v>
      </c>
      <c r="AB60" s="22">
        <f>'[1]JUL-SEP16'!AG226</f>
        <v>0</v>
      </c>
      <c r="AC60" s="23">
        <f>'[1]JUL-SEP16'!AH226</f>
        <v>0</v>
      </c>
      <c r="AD60" s="23">
        <f>'[1]JUL-SEP16'!AI226</f>
        <v>0</v>
      </c>
      <c r="AE60" s="23">
        <f>'[1]JUL-SEP16'!AJ226</f>
        <v>0</v>
      </c>
      <c r="AF60" s="23">
        <f>'[1]JUL-SEP16'!AK226</f>
        <v>0</v>
      </c>
      <c r="AG60" s="24">
        <f>'[1]JUL-SEP16'!AL226</f>
        <v>0</v>
      </c>
    </row>
    <row r="61" spans="1:33" ht="20.1" customHeight="1">
      <c r="A61" s="105"/>
      <c r="B61" s="58" t="s">
        <v>50</v>
      </c>
      <c r="C61" s="21">
        <f>'[1]JUL-SEP16'!E237</f>
        <v>120</v>
      </c>
      <c r="D61" s="15"/>
      <c r="E61" s="27">
        <f>'[1]JUL-SEP16'!G237</f>
        <v>2</v>
      </c>
      <c r="F61" s="28">
        <f>'[1]JUL-SEP16'!H237</f>
        <v>44</v>
      </c>
      <c r="G61" s="28">
        <f>'[1]JUL-SEP16'!I237</f>
        <v>44</v>
      </c>
      <c r="H61" s="28">
        <f>'[1]JUL-SEP16'!J237</f>
        <v>0</v>
      </c>
      <c r="I61" s="29">
        <f>'[1]JUL-SEP16'!K237</f>
        <v>0</v>
      </c>
      <c r="J61" s="15"/>
      <c r="K61" s="27">
        <f>'[1]JUL-SEP16'!M237</f>
        <v>0</v>
      </c>
      <c r="L61" s="29">
        <f>'[1]JUL-SEP16'!N237</f>
        <v>44</v>
      </c>
      <c r="M61" s="15"/>
      <c r="N61" s="22">
        <f>'[1]JUL-SEP16'!S237</f>
        <v>0</v>
      </c>
      <c r="O61" s="27">
        <f>'[1]JUL-SEP16'!T237</f>
        <v>15</v>
      </c>
      <c r="P61" s="27">
        <f>'[1]JUL-SEP16'!U237</f>
        <v>19</v>
      </c>
      <c r="Q61" s="27">
        <f>'[1]JUL-SEP16'!V237</f>
        <v>8</v>
      </c>
      <c r="R61" s="27">
        <f>'[1]JUL-SEP16'!W237</f>
        <v>2</v>
      </c>
      <c r="S61" s="27">
        <f>'[1]JUL-SEP16'!X237</f>
        <v>0</v>
      </c>
      <c r="T61" s="27">
        <f>'[1]JUL-SEP16'!Y237</f>
        <v>0</v>
      </c>
      <c r="U61" s="19"/>
      <c r="V61" s="27">
        <f>'[1]JUL-SEP16'!AA237</f>
        <v>0</v>
      </c>
      <c r="W61" s="28">
        <f>'[1]JUL-SEP16'!AB237</f>
        <v>1</v>
      </c>
      <c r="X61" s="28">
        <f>'[1]JUL-SEP16'!AC237</f>
        <v>0</v>
      </c>
      <c r="Y61" s="28">
        <f>'[1]JUL-SEP16'!AD237</f>
        <v>0</v>
      </c>
      <c r="Z61" s="28">
        <f>'[1]JUL-SEP16'!AE237</f>
        <v>0</v>
      </c>
      <c r="AA61" s="29">
        <f>'[1]JUL-SEP16'!AF237</f>
        <v>0</v>
      </c>
      <c r="AB61" s="27">
        <f>'[1]JUL-SEP16'!AG237</f>
        <v>0</v>
      </c>
      <c r="AC61" s="28">
        <f>'[1]JUL-SEP16'!AH237</f>
        <v>0</v>
      </c>
      <c r="AD61" s="28">
        <f>'[1]JUL-SEP16'!AI237</f>
        <v>0</v>
      </c>
      <c r="AE61" s="28">
        <f>'[1]JUL-SEP16'!AJ237</f>
        <v>0</v>
      </c>
      <c r="AF61" s="28">
        <f>'[1]JUL-SEP16'!AK237</f>
        <v>0</v>
      </c>
      <c r="AG61" s="29">
        <f>'[1]JUL-SEP16'!AL237</f>
        <v>0</v>
      </c>
    </row>
    <row r="62" spans="1:33" ht="20.1" customHeight="1">
      <c r="A62" s="105"/>
      <c r="B62" s="58" t="s">
        <v>51</v>
      </c>
      <c r="C62" s="21">
        <f>'[1]JUL-SEP16'!E259</f>
        <v>801</v>
      </c>
      <c r="D62" s="15"/>
      <c r="E62" s="27">
        <f>'[1]JUL-SEP16'!G259</f>
        <v>20</v>
      </c>
      <c r="F62" s="28">
        <f>'[1]JUL-SEP16'!H259</f>
        <v>482</v>
      </c>
      <c r="G62" s="28">
        <f>'[1]JUL-SEP16'!I259</f>
        <v>451</v>
      </c>
      <c r="H62" s="28">
        <f>'[1]JUL-SEP16'!J259</f>
        <v>25</v>
      </c>
      <c r="I62" s="29">
        <f>'[1]JUL-SEP16'!K259</f>
        <v>6</v>
      </c>
      <c r="J62" s="15"/>
      <c r="K62" s="27">
        <f>'[1]JUL-SEP16'!M259</f>
        <v>110</v>
      </c>
      <c r="L62" s="29">
        <f>'[1]JUL-SEP16'!N259</f>
        <v>372</v>
      </c>
      <c r="M62" s="15"/>
      <c r="N62" s="22">
        <f>'[1]JUL-SEP16'!S259</f>
        <v>33</v>
      </c>
      <c r="O62" s="27">
        <f>'[1]JUL-SEP16'!T259</f>
        <v>73</v>
      </c>
      <c r="P62" s="27">
        <f>'[1]JUL-SEP16'!U259</f>
        <v>134</v>
      </c>
      <c r="Q62" s="27">
        <f>'[1]JUL-SEP16'!V259</f>
        <v>122</v>
      </c>
      <c r="R62" s="27">
        <f>'[1]JUL-SEP16'!W259</f>
        <v>62</v>
      </c>
      <c r="S62" s="27">
        <f>'[1]JUL-SEP16'!X259</f>
        <v>48</v>
      </c>
      <c r="T62" s="27">
        <f>'[1]JUL-SEP16'!Y259</f>
        <v>10</v>
      </c>
      <c r="U62" s="19"/>
      <c r="V62" s="27">
        <f>'[1]JUL-SEP16'!AA259</f>
        <v>0</v>
      </c>
      <c r="W62" s="28">
        <f>'[1]JUL-SEP16'!AB259</f>
        <v>0</v>
      </c>
      <c r="X62" s="28">
        <f>'[1]JUL-SEP16'!AC259</f>
        <v>0</v>
      </c>
      <c r="Y62" s="28">
        <f>'[1]JUL-SEP16'!AD259</f>
        <v>10</v>
      </c>
      <c r="Z62" s="28">
        <f>'[1]JUL-SEP16'!AE259</f>
        <v>0</v>
      </c>
      <c r="AA62" s="29">
        <f>'[1]JUL-SEP16'!AF259</f>
        <v>29</v>
      </c>
      <c r="AB62" s="27">
        <f>'[1]JUL-SEP16'!AG259</f>
        <v>0</v>
      </c>
      <c r="AC62" s="28">
        <f>'[1]JUL-SEP16'!AH259</f>
        <v>0</v>
      </c>
      <c r="AD62" s="28">
        <f>'[1]JUL-SEP16'!AI259</f>
        <v>0</v>
      </c>
      <c r="AE62" s="28">
        <f>'[1]JUL-SEP16'!AJ259</f>
        <v>0</v>
      </c>
      <c r="AF62" s="28">
        <f>'[1]JUL-SEP16'!AK259</f>
        <v>0</v>
      </c>
      <c r="AG62" s="29">
        <f>'[1]JUL-SEP16'!AL259</f>
        <v>0</v>
      </c>
    </row>
    <row r="63" spans="1:33" ht="20.1" customHeight="1">
      <c r="A63" s="105"/>
      <c r="B63" s="58" t="s">
        <v>52</v>
      </c>
      <c r="C63" s="21">
        <f>'[1]JUL-SEP16'!E269</f>
        <v>435</v>
      </c>
      <c r="D63" s="15"/>
      <c r="E63" s="27">
        <f>'[1]JUL-SEP16'!G269</f>
        <v>7</v>
      </c>
      <c r="F63" s="28">
        <f>'[1]JUL-SEP16'!H269</f>
        <v>154</v>
      </c>
      <c r="G63" s="28">
        <f>'[1]JUL-SEP16'!I269</f>
        <v>154</v>
      </c>
      <c r="H63" s="28">
        <f>'[1]JUL-SEP16'!J269</f>
        <v>0</v>
      </c>
      <c r="I63" s="29">
        <f>'[1]JUL-SEP16'!K269</f>
        <v>0</v>
      </c>
      <c r="J63" s="15"/>
      <c r="K63" s="27">
        <f>'[1]JUL-SEP16'!M269</f>
        <v>34</v>
      </c>
      <c r="L63" s="29">
        <f>'[1]JUL-SEP16'!N269</f>
        <v>120</v>
      </c>
      <c r="M63" s="15"/>
      <c r="N63" s="22">
        <f>'[1]JUL-SEP16'!S269</f>
        <v>13</v>
      </c>
      <c r="O63" s="27">
        <f>'[1]JUL-SEP16'!T269</f>
        <v>23</v>
      </c>
      <c r="P63" s="27">
        <f>'[1]JUL-SEP16'!U269</f>
        <v>39</v>
      </c>
      <c r="Q63" s="27">
        <f>'[1]JUL-SEP16'!V269</f>
        <v>31</v>
      </c>
      <c r="R63" s="27">
        <f>'[1]JUL-SEP16'!W269</f>
        <v>31</v>
      </c>
      <c r="S63" s="27">
        <f>'[1]JUL-SEP16'!X269</f>
        <v>14</v>
      </c>
      <c r="T63" s="27">
        <f>'[1]JUL-SEP16'!Y269</f>
        <v>3</v>
      </c>
      <c r="U63" s="19"/>
      <c r="V63" s="27">
        <f>'[1]JUL-SEP16'!AA269</f>
        <v>0</v>
      </c>
      <c r="W63" s="28">
        <f>'[1]JUL-SEP16'!AB269</f>
        <v>0</v>
      </c>
      <c r="X63" s="28">
        <f>'[1]JUL-SEP16'!AC269</f>
        <v>0</v>
      </c>
      <c r="Y63" s="28">
        <f>'[1]JUL-SEP16'!AD269</f>
        <v>3</v>
      </c>
      <c r="Z63" s="28">
        <f>'[1]JUL-SEP16'!AE269</f>
        <v>0</v>
      </c>
      <c r="AA63" s="29">
        <f>'[1]JUL-SEP16'!AF269</f>
        <v>0</v>
      </c>
      <c r="AB63" s="27">
        <f>'[1]JUL-SEP16'!AG269</f>
        <v>0</v>
      </c>
      <c r="AC63" s="28">
        <f>'[1]JUL-SEP16'!AH269</f>
        <v>0</v>
      </c>
      <c r="AD63" s="28">
        <f>'[1]JUL-SEP16'!AI269</f>
        <v>0</v>
      </c>
      <c r="AE63" s="28">
        <f>'[1]JUL-SEP16'!AJ269</f>
        <v>1</v>
      </c>
      <c r="AF63" s="28">
        <f>'[1]JUL-SEP16'!AK269</f>
        <v>0</v>
      </c>
      <c r="AG63" s="29">
        <f>'[1]JUL-SEP16'!AL269</f>
        <v>0</v>
      </c>
    </row>
    <row r="64" spans="1:33" ht="20.1" customHeight="1" thickBot="1">
      <c r="A64" s="105"/>
      <c r="B64" s="61" t="s">
        <v>53</v>
      </c>
      <c r="C64" s="36">
        <f>'[1]JUL-SEP16'!E280</f>
        <v>120</v>
      </c>
      <c r="D64" s="15"/>
      <c r="E64" s="37">
        <f>'[1]JUL-SEP16'!G280</f>
        <v>2</v>
      </c>
      <c r="F64" s="38">
        <f>'[1]JUL-SEP16'!H280</f>
        <v>40</v>
      </c>
      <c r="G64" s="38">
        <f>'[1]JUL-SEP16'!I280</f>
        <v>40</v>
      </c>
      <c r="H64" s="38">
        <f>'[1]JUL-SEP16'!J280</f>
        <v>0</v>
      </c>
      <c r="I64" s="39">
        <f>'[1]JUL-SEP16'!K280</f>
        <v>0</v>
      </c>
      <c r="J64" s="15"/>
      <c r="K64" s="37">
        <f>'[1]JUL-SEP16'!M280</f>
        <v>15</v>
      </c>
      <c r="L64" s="39">
        <f>'[1]JUL-SEP16'!N280</f>
        <v>25</v>
      </c>
      <c r="M64" s="15"/>
      <c r="N64" s="37">
        <f>'[1]JUL-SEP16'!S280</f>
        <v>12</v>
      </c>
      <c r="O64" s="37">
        <f>'[1]JUL-SEP16'!T280</f>
        <v>6</v>
      </c>
      <c r="P64" s="37">
        <f>'[1]JUL-SEP16'!U280</f>
        <v>10</v>
      </c>
      <c r="Q64" s="37">
        <f>'[1]JUL-SEP16'!V280</f>
        <v>8</v>
      </c>
      <c r="R64" s="37">
        <f>'[1]JUL-SEP16'!W280</f>
        <v>3</v>
      </c>
      <c r="S64" s="37">
        <f>'[1]JUL-SEP16'!X280</f>
        <v>0</v>
      </c>
      <c r="T64" s="37">
        <f>'[1]JUL-SEP16'!Y280</f>
        <v>1</v>
      </c>
      <c r="U64" s="19"/>
      <c r="V64" s="37">
        <f>'[1]JUL-SEP16'!AA280</f>
        <v>0</v>
      </c>
      <c r="W64" s="38">
        <f>'[1]JUL-SEP16'!AB280</f>
        <v>0</v>
      </c>
      <c r="X64" s="38">
        <f>'[1]JUL-SEP16'!AC280</f>
        <v>0</v>
      </c>
      <c r="Y64" s="38">
        <f>'[1]JUL-SEP16'!AD280</f>
        <v>1</v>
      </c>
      <c r="Z64" s="38">
        <f>'[1]JUL-SEP16'!AE280</f>
        <v>0</v>
      </c>
      <c r="AA64" s="39">
        <f>'[1]JUL-SEP16'!AF280</f>
        <v>0</v>
      </c>
      <c r="AB64" s="37">
        <f>'[1]JUL-SEP16'!AG280</f>
        <v>0</v>
      </c>
      <c r="AC64" s="38">
        <f>'[1]JUL-SEP16'!AH280</f>
        <v>0</v>
      </c>
      <c r="AD64" s="38">
        <f>'[1]JUL-SEP16'!AI280</f>
        <v>0</v>
      </c>
      <c r="AE64" s="38">
        <f>'[1]JUL-SEP16'!AJ280</f>
        <v>0</v>
      </c>
      <c r="AF64" s="38">
        <f>'[1]JUL-SEP16'!AK280</f>
        <v>0</v>
      </c>
      <c r="AG64" s="39">
        <f>'[1]JUL-SEP16'!AL280</f>
        <v>0</v>
      </c>
    </row>
    <row r="65" spans="1:33" ht="4.5" customHeight="1" thickBot="1">
      <c r="A65" s="105"/>
      <c r="B65" s="6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</row>
    <row r="66" spans="1:33" ht="20.1" customHeight="1" thickBot="1">
      <c r="A66" s="106"/>
      <c r="B66" s="65" t="s">
        <v>54</v>
      </c>
      <c r="C66" s="45">
        <f>SUM(C50:C65)</f>
        <v>12190</v>
      </c>
      <c r="D66" s="46"/>
      <c r="E66" s="45">
        <f>SUM(E50:E65)</f>
        <v>199</v>
      </c>
      <c r="F66" s="67">
        <f>SUM(F50:F65)</f>
        <v>4012</v>
      </c>
      <c r="G66" s="45">
        <f>SUM(G50:G65)</f>
        <v>3615</v>
      </c>
      <c r="H66" s="45">
        <f>SUM(H50:H65)</f>
        <v>122</v>
      </c>
      <c r="I66" s="45">
        <f>SUM(I50:I65)</f>
        <v>275</v>
      </c>
      <c r="J66" s="46"/>
      <c r="K66" s="45">
        <f>SUM(K50:K65)</f>
        <v>924</v>
      </c>
      <c r="L66" s="45">
        <f>SUM(L50:L65)</f>
        <v>3088</v>
      </c>
      <c r="M66" s="46"/>
      <c r="N66" s="45">
        <f>SUM(N50:N65)</f>
        <v>524</v>
      </c>
      <c r="O66" s="45">
        <f aca="true" t="shared" si="4" ref="O66:T66">SUM(O50:O65)</f>
        <v>801</v>
      </c>
      <c r="P66" s="45">
        <f t="shared" si="4"/>
        <v>1095</v>
      </c>
      <c r="Q66" s="45">
        <f t="shared" si="4"/>
        <v>764</v>
      </c>
      <c r="R66" s="45">
        <f t="shared" si="4"/>
        <v>489</v>
      </c>
      <c r="S66" s="45">
        <f t="shared" si="4"/>
        <v>263</v>
      </c>
      <c r="T66" s="45">
        <f t="shared" si="4"/>
        <v>76</v>
      </c>
      <c r="U66" s="66"/>
      <c r="V66" s="45">
        <f aca="true" t="shared" si="5" ref="V66:AG66">SUM(V50:V65)</f>
        <v>40</v>
      </c>
      <c r="W66" s="45">
        <f t="shared" si="5"/>
        <v>985</v>
      </c>
      <c r="X66" s="45">
        <f t="shared" si="5"/>
        <v>384</v>
      </c>
      <c r="Y66" s="45">
        <f t="shared" si="5"/>
        <v>76</v>
      </c>
      <c r="Z66" s="45">
        <f t="shared" si="5"/>
        <v>20</v>
      </c>
      <c r="AA66" s="45">
        <f t="shared" si="5"/>
        <v>93</v>
      </c>
      <c r="AB66" s="45">
        <f t="shared" si="5"/>
        <v>103</v>
      </c>
      <c r="AC66" s="45">
        <f t="shared" si="5"/>
        <v>5</v>
      </c>
      <c r="AD66" s="45">
        <f t="shared" si="5"/>
        <v>1</v>
      </c>
      <c r="AE66" s="45">
        <f t="shared" si="5"/>
        <v>8</v>
      </c>
      <c r="AF66" s="45">
        <f t="shared" si="5"/>
        <v>1</v>
      </c>
      <c r="AG66" s="45">
        <f t="shared" si="5"/>
        <v>0</v>
      </c>
    </row>
    <row r="67" ht="9.75" customHeight="1" thickBot="1"/>
    <row r="68" spans="1:33" ht="20.1" customHeight="1">
      <c r="A68" s="87" t="s">
        <v>57</v>
      </c>
      <c r="B68" s="51" t="s">
        <v>39</v>
      </c>
      <c r="C68" s="21">
        <f>'[1]OCT-DIC16'!E37</f>
        <v>592</v>
      </c>
      <c r="D68" s="46"/>
      <c r="E68" s="16">
        <f>'[1]OCT-DIC16'!G37</f>
        <v>22</v>
      </c>
      <c r="F68" s="17">
        <f>'[1]OCT-DIC16'!H37</f>
        <v>343</v>
      </c>
      <c r="G68" s="17">
        <f>'[1]OCT-DIC16'!I37</f>
        <v>318</v>
      </c>
      <c r="H68" s="17">
        <f>'[1]OCT-DIC16'!J37</f>
        <v>24</v>
      </c>
      <c r="I68" s="18">
        <f>'[1]OCT-DIC16'!K37</f>
        <v>1</v>
      </c>
      <c r="J68" s="46"/>
      <c r="K68" s="16">
        <f>'[1]OCT-DIC16'!M37</f>
        <v>80</v>
      </c>
      <c r="L68" s="18">
        <f>'[1]OCT-DIC16'!N37</f>
        <v>263</v>
      </c>
      <c r="M68" s="46"/>
      <c r="N68" s="16">
        <f>'[1]OCT-DIC16'!S37</f>
        <v>21</v>
      </c>
      <c r="O68" s="16">
        <f>'[1]OCT-DIC16'!T37</f>
        <v>89</v>
      </c>
      <c r="P68" s="16">
        <f>'[1]OCT-DIC16'!U37</f>
        <v>67</v>
      </c>
      <c r="Q68" s="16">
        <f>'[1]OCT-DIC16'!V37</f>
        <v>81</v>
      </c>
      <c r="R68" s="16">
        <f>'[1]OCT-DIC16'!W37</f>
        <v>33</v>
      </c>
      <c r="S68" s="16">
        <f>'[1]OCT-DIC16'!X37</f>
        <v>35</v>
      </c>
      <c r="T68" s="16">
        <f>'[1]OCT-DIC16'!Y37</f>
        <v>17</v>
      </c>
      <c r="U68" s="19"/>
      <c r="V68" s="16">
        <f>'[1]OCT-DIC16'!AA37</f>
        <v>8</v>
      </c>
      <c r="W68" s="17">
        <f>'[1]OCT-DIC16'!AB37</f>
        <v>48</v>
      </c>
      <c r="X68" s="17">
        <f>'[1]OCT-DIC16'!AC37</f>
        <v>0</v>
      </c>
      <c r="Y68" s="17">
        <f>'[1]OCT-DIC16'!AD37</f>
        <v>17</v>
      </c>
      <c r="Z68" s="17">
        <f>'[1]OCT-DIC16'!AE37</f>
        <v>4</v>
      </c>
      <c r="AA68" s="18">
        <f>'[1]OCT-DIC16'!AF37</f>
        <v>28</v>
      </c>
      <c r="AB68" s="16">
        <f>'[1]OCT-DIC16'!AG37</f>
        <v>14</v>
      </c>
      <c r="AC68" s="17">
        <f>'[1]OCT-DIC16'!AH37</f>
        <v>0</v>
      </c>
      <c r="AD68" s="17">
        <f>'[1]OCT-DIC16'!AI37</f>
        <v>0</v>
      </c>
      <c r="AE68" s="17">
        <f>'[1]OCT-DIC16'!AJ37</f>
        <v>1</v>
      </c>
      <c r="AF68" s="17">
        <f>'[1]OCT-DIC16'!AK37</f>
        <v>0</v>
      </c>
      <c r="AG68" s="18">
        <f>'[1]OCT-DIC16'!AL37</f>
        <v>0</v>
      </c>
    </row>
    <row r="69" spans="1:33" ht="20.1" customHeight="1">
      <c r="A69" s="88"/>
      <c r="B69" s="54" t="s">
        <v>40</v>
      </c>
      <c r="C69" s="21">
        <f>'[1]OCT-DIC16'!E46</f>
        <v>400</v>
      </c>
      <c r="D69" s="46"/>
      <c r="E69" s="22">
        <f>'[1]OCT-DIC16'!G46</f>
        <v>7</v>
      </c>
      <c r="F69" s="23">
        <f>'[1]OCT-DIC16'!H46</f>
        <v>173</v>
      </c>
      <c r="G69" s="23">
        <f>'[1]OCT-DIC16'!I46</f>
        <v>160</v>
      </c>
      <c r="H69" s="23">
        <f>'[1]OCT-DIC16'!J46</f>
        <v>8</v>
      </c>
      <c r="I69" s="24">
        <f>'[1]OCT-DIC16'!K46</f>
        <v>5</v>
      </c>
      <c r="J69" s="46"/>
      <c r="K69" s="22">
        <f>'[1]OCT-DIC16'!M46</f>
        <v>34</v>
      </c>
      <c r="L69" s="24">
        <f>'[1]OCT-DIC16'!N46</f>
        <v>139</v>
      </c>
      <c r="M69" s="46"/>
      <c r="N69" s="22">
        <f>'[1]OCT-DIC16'!S46</f>
        <v>68</v>
      </c>
      <c r="O69" s="22">
        <f>'[1]OCT-DIC16'!T46</f>
        <v>36</v>
      </c>
      <c r="P69" s="22">
        <f>'[1]OCT-DIC16'!U46</f>
        <v>34</v>
      </c>
      <c r="Q69" s="22">
        <f>'[1]OCT-DIC16'!V46</f>
        <v>15</v>
      </c>
      <c r="R69" s="22">
        <f>'[1]OCT-DIC16'!W46</f>
        <v>12</v>
      </c>
      <c r="S69" s="22">
        <f>'[1]OCT-DIC16'!X46</f>
        <v>8</v>
      </c>
      <c r="T69" s="22">
        <f>'[1]OCT-DIC16'!Y46</f>
        <v>0</v>
      </c>
      <c r="U69" s="19"/>
      <c r="V69" s="22">
        <f>'[1]OCT-DIC16'!AA46</f>
        <v>0</v>
      </c>
      <c r="W69" s="23">
        <f>'[1]OCT-DIC16'!AB46</f>
        <v>7</v>
      </c>
      <c r="X69" s="23">
        <f>'[1]OCT-DIC16'!AC46</f>
        <v>51</v>
      </c>
      <c r="Y69" s="23">
        <f>'[1]OCT-DIC16'!AD46</f>
        <v>0</v>
      </c>
      <c r="Z69" s="23">
        <f>'[1]OCT-DIC16'!AE46</f>
        <v>0</v>
      </c>
      <c r="AA69" s="24">
        <f>'[1]OCT-DIC16'!AF46</f>
        <v>0</v>
      </c>
      <c r="AB69" s="22">
        <f>'[1]OCT-DIC16'!AG46</f>
        <v>6</v>
      </c>
      <c r="AC69" s="23">
        <f>'[1]OCT-DIC16'!AH46</f>
        <v>0</v>
      </c>
      <c r="AD69" s="23">
        <f>'[1]OCT-DIC16'!AI46</f>
        <v>0</v>
      </c>
      <c r="AE69" s="23">
        <f>'[1]OCT-DIC16'!AJ46</f>
        <v>0</v>
      </c>
      <c r="AF69" s="23">
        <f>'[1]OCT-DIC16'!AK46</f>
        <v>0</v>
      </c>
      <c r="AG69" s="24">
        <f>'[1]OCT-DIC16'!AL46</f>
        <v>0</v>
      </c>
    </row>
    <row r="70" spans="1:33" ht="20.1" customHeight="1">
      <c r="A70" s="88"/>
      <c r="B70" s="54" t="s">
        <v>41</v>
      </c>
      <c r="C70" s="21">
        <f>'[1]OCT-DIC16'!E73</f>
        <v>1150</v>
      </c>
      <c r="D70" s="46"/>
      <c r="E70" s="22">
        <f>'[1]OCT-DIC16'!G73</f>
        <v>24</v>
      </c>
      <c r="F70" s="23">
        <f>'[1]OCT-DIC16'!H73</f>
        <v>513</v>
      </c>
      <c r="G70" s="23">
        <f>'[1]OCT-DIC16'!I73</f>
        <v>364</v>
      </c>
      <c r="H70" s="23">
        <f>'[1]OCT-DIC16'!J73</f>
        <v>20</v>
      </c>
      <c r="I70" s="24">
        <f>'[1]OCT-DIC16'!K73</f>
        <v>129</v>
      </c>
      <c r="J70" s="46"/>
      <c r="K70" s="22">
        <f>'[1]OCT-DIC16'!M73</f>
        <v>60</v>
      </c>
      <c r="L70" s="24">
        <f>'[1]OCT-DIC16'!N73</f>
        <v>453</v>
      </c>
      <c r="M70" s="46"/>
      <c r="N70" s="22">
        <f>'[1]OCT-DIC16'!S73</f>
        <v>66</v>
      </c>
      <c r="O70" s="22">
        <f>'[1]OCT-DIC16'!T73</f>
        <v>107</v>
      </c>
      <c r="P70" s="22">
        <f>'[1]OCT-DIC16'!U73</f>
        <v>176</v>
      </c>
      <c r="Q70" s="22">
        <f>'[1]OCT-DIC16'!V73</f>
        <v>80</v>
      </c>
      <c r="R70" s="22">
        <f>'[1]OCT-DIC16'!W73</f>
        <v>42</v>
      </c>
      <c r="S70" s="22">
        <f>'[1]OCT-DIC16'!X73</f>
        <v>16</v>
      </c>
      <c r="T70" s="22">
        <f>'[1]OCT-DIC16'!Y73</f>
        <v>26</v>
      </c>
      <c r="U70" s="19"/>
      <c r="V70" s="22">
        <f>'[1]OCT-DIC16'!AA73</f>
        <v>0</v>
      </c>
      <c r="W70" s="23">
        <f>'[1]OCT-DIC16'!AB73</f>
        <v>141</v>
      </c>
      <c r="X70" s="23">
        <f>'[1]OCT-DIC16'!AC73</f>
        <v>242</v>
      </c>
      <c r="Y70" s="23">
        <f>'[1]OCT-DIC16'!AD73</f>
        <v>26</v>
      </c>
      <c r="Z70" s="23">
        <f>'[1]OCT-DIC16'!AE73</f>
        <v>0</v>
      </c>
      <c r="AA70" s="24">
        <f>'[1]OCT-DIC16'!AF73</f>
        <v>20</v>
      </c>
      <c r="AB70" s="22">
        <f>'[1]OCT-DIC16'!AG73</f>
        <v>0</v>
      </c>
      <c r="AC70" s="23">
        <f>'[1]OCT-DIC16'!AH73</f>
        <v>0</v>
      </c>
      <c r="AD70" s="23">
        <f>'[1]OCT-DIC16'!AI73</f>
        <v>0</v>
      </c>
      <c r="AE70" s="23">
        <f>'[1]OCT-DIC16'!AJ73</f>
        <v>0</v>
      </c>
      <c r="AF70" s="23">
        <f>'[1]OCT-DIC16'!AK73</f>
        <v>0</v>
      </c>
      <c r="AG70" s="24">
        <f>'[1]OCT-DIC16'!AL73</f>
        <v>0</v>
      </c>
    </row>
    <row r="71" spans="1:33" ht="20.1" customHeight="1">
      <c r="A71" s="88"/>
      <c r="B71" s="54" t="s">
        <v>42</v>
      </c>
      <c r="C71" s="21">
        <f>'[1]OCT-DIC16'!E88</f>
        <v>767</v>
      </c>
      <c r="D71" s="46"/>
      <c r="E71" s="22">
        <f>'[1]OCT-DIC16'!G88</f>
        <v>12</v>
      </c>
      <c r="F71" s="23">
        <f>'[1]OCT-DIC16'!H88</f>
        <v>256</v>
      </c>
      <c r="G71" s="23">
        <f>'[1]OCT-DIC16'!I88</f>
        <v>247</v>
      </c>
      <c r="H71" s="23">
        <f>'[1]OCT-DIC16'!J88</f>
        <v>9</v>
      </c>
      <c r="I71" s="24">
        <f>'[1]OCT-DIC16'!K88</f>
        <v>0</v>
      </c>
      <c r="J71" s="46"/>
      <c r="K71" s="22">
        <f>'[1]OCT-DIC16'!M88</f>
        <v>78</v>
      </c>
      <c r="L71" s="24">
        <f>'[1]OCT-DIC16'!N88</f>
        <v>178</v>
      </c>
      <c r="M71" s="46"/>
      <c r="N71" s="22">
        <f>'[1]OCT-DIC16'!S88</f>
        <v>59</v>
      </c>
      <c r="O71" s="22">
        <f>'[1]OCT-DIC16'!T88</f>
        <v>45</v>
      </c>
      <c r="P71" s="22">
        <f>'[1]OCT-DIC16'!U88</f>
        <v>65</v>
      </c>
      <c r="Q71" s="22">
        <f>'[1]OCT-DIC16'!V88</f>
        <v>55</v>
      </c>
      <c r="R71" s="22">
        <f>'[1]OCT-DIC16'!W88</f>
        <v>21</v>
      </c>
      <c r="S71" s="22">
        <f>'[1]OCT-DIC16'!X88</f>
        <v>7</v>
      </c>
      <c r="T71" s="22">
        <f>'[1]OCT-DIC16'!Y88</f>
        <v>4</v>
      </c>
      <c r="U71" s="19"/>
      <c r="V71" s="22">
        <f>'[1]OCT-DIC16'!AA88</f>
        <v>0</v>
      </c>
      <c r="W71" s="23">
        <f>'[1]OCT-DIC16'!AB88</f>
        <v>70</v>
      </c>
      <c r="X71" s="23">
        <f>'[1]OCT-DIC16'!AC88</f>
        <v>87</v>
      </c>
      <c r="Y71" s="23">
        <f>'[1]OCT-DIC16'!AD88</f>
        <v>4</v>
      </c>
      <c r="Z71" s="23">
        <f>'[1]OCT-DIC16'!AE88</f>
        <v>0</v>
      </c>
      <c r="AA71" s="24">
        <f>'[1]OCT-DIC16'!AF88</f>
        <v>0</v>
      </c>
      <c r="AB71" s="22">
        <f>'[1]OCT-DIC16'!AG88</f>
        <v>0</v>
      </c>
      <c r="AC71" s="23">
        <f>'[1]OCT-DIC16'!AH88</f>
        <v>0</v>
      </c>
      <c r="AD71" s="23">
        <f>'[1]OCT-DIC16'!AI88</f>
        <v>0</v>
      </c>
      <c r="AE71" s="23">
        <f>'[1]OCT-DIC16'!AJ88</f>
        <v>0</v>
      </c>
      <c r="AF71" s="23">
        <f>'[1]OCT-DIC16'!AK88</f>
        <v>0</v>
      </c>
      <c r="AG71" s="24">
        <f>'[1]OCT-DIC16'!AL88</f>
        <v>0</v>
      </c>
    </row>
    <row r="72" spans="1:33" ht="20.1" customHeight="1">
      <c r="A72" s="88"/>
      <c r="B72" s="54" t="s">
        <v>43</v>
      </c>
      <c r="C72" s="21">
        <f>'[1]OCT-DIC16'!E97</f>
        <v>294</v>
      </c>
      <c r="D72" s="46"/>
      <c r="E72" s="22">
        <f>'[1]OCT-DIC16'!G97</f>
        <v>6</v>
      </c>
      <c r="F72" s="23">
        <f>'[1]OCT-DIC16'!H97</f>
        <v>105</v>
      </c>
      <c r="G72" s="23">
        <f>'[1]OCT-DIC16'!I97</f>
        <v>104</v>
      </c>
      <c r="H72" s="23">
        <f>'[1]OCT-DIC16'!J97</f>
        <v>1</v>
      </c>
      <c r="I72" s="24">
        <f>'[1]OCT-DIC16'!K97</f>
        <v>0</v>
      </c>
      <c r="J72" s="46"/>
      <c r="K72" s="22">
        <f>'[1]OCT-DIC16'!M97</f>
        <v>1</v>
      </c>
      <c r="L72" s="24">
        <f>'[1]OCT-DIC16'!N97</f>
        <v>104</v>
      </c>
      <c r="M72" s="46"/>
      <c r="N72" s="22">
        <f>'[1]OCT-DIC16'!S97</f>
        <v>2</v>
      </c>
      <c r="O72" s="22">
        <f>'[1]OCT-DIC16'!T97</f>
        <v>17</v>
      </c>
      <c r="P72" s="22">
        <f>'[1]OCT-DIC16'!U97</f>
        <v>34</v>
      </c>
      <c r="Q72" s="22">
        <f>'[1]OCT-DIC16'!V97</f>
        <v>27</v>
      </c>
      <c r="R72" s="22">
        <f>'[1]OCT-DIC16'!W97</f>
        <v>9</v>
      </c>
      <c r="S72" s="22">
        <f>'[1]OCT-DIC16'!X97</f>
        <v>12</v>
      </c>
      <c r="T72" s="22">
        <f>'[1]OCT-DIC16'!Y97</f>
        <v>4</v>
      </c>
      <c r="U72" s="19"/>
      <c r="V72" s="22">
        <f>'[1]OCT-DIC16'!AA97</f>
        <v>0</v>
      </c>
      <c r="W72" s="23">
        <f>'[1]OCT-DIC16'!AB97</f>
        <v>73</v>
      </c>
      <c r="X72" s="23">
        <f>'[1]OCT-DIC16'!AC97</f>
        <v>0</v>
      </c>
      <c r="Y72" s="23">
        <f>'[1]OCT-DIC16'!AD97</f>
        <v>4</v>
      </c>
      <c r="Z72" s="23">
        <f>'[1]OCT-DIC16'!AE97</f>
        <v>0</v>
      </c>
      <c r="AA72" s="24">
        <f>'[1]OCT-DIC16'!AF97</f>
        <v>0</v>
      </c>
      <c r="AB72" s="22">
        <f>'[1]OCT-DIC16'!AG97</f>
        <v>14</v>
      </c>
      <c r="AC72" s="23">
        <f>'[1]OCT-DIC16'!AH97</f>
        <v>0</v>
      </c>
      <c r="AD72" s="23">
        <f>'[1]OCT-DIC16'!AI97</f>
        <v>0</v>
      </c>
      <c r="AE72" s="23">
        <f>'[1]OCT-DIC16'!AJ97</f>
        <v>0</v>
      </c>
      <c r="AF72" s="23">
        <f>'[1]OCT-DIC16'!AK97</f>
        <v>0</v>
      </c>
      <c r="AG72" s="24">
        <f>'[1]OCT-DIC16'!AL97</f>
        <v>0</v>
      </c>
    </row>
    <row r="73" spans="1:33" ht="20.1" customHeight="1">
      <c r="A73" s="88"/>
      <c r="B73" s="54" t="s">
        <v>44</v>
      </c>
      <c r="C73" s="21">
        <f>'[1]OCT-DIC16'!E103</f>
        <v>100</v>
      </c>
      <c r="D73" s="46"/>
      <c r="E73" s="22">
        <f>'[1]OCT-DIC16'!G103</f>
        <v>3</v>
      </c>
      <c r="F73" s="23">
        <f>'[1]OCT-DIC16'!H103</f>
        <v>47</v>
      </c>
      <c r="G73" s="23">
        <f>'[1]OCT-DIC16'!I103</f>
        <v>31</v>
      </c>
      <c r="H73" s="23">
        <f>'[1]OCT-DIC16'!J103</f>
        <v>8</v>
      </c>
      <c r="I73" s="24">
        <f>'[1]OCT-DIC16'!K103</f>
        <v>8</v>
      </c>
      <c r="J73" s="46"/>
      <c r="K73" s="22">
        <f>'[1]OCT-DIC16'!M103</f>
        <v>5</v>
      </c>
      <c r="L73" s="24">
        <f>'[1]OCT-DIC16'!N103</f>
        <v>42</v>
      </c>
      <c r="M73" s="46"/>
      <c r="N73" s="22">
        <f>'[1]OCT-DIC16'!S103</f>
        <v>8</v>
      </c>
      <c r="O73" s="22">
        <f>'[1]OCT-DIC16'!T103</f>
        <v>11</v>
      </c>
      <c r="P73" s="22">
        <f>'[1]OCT-DIC16'!U103</f>
        <v>13</v>
      </c>
      <c r="Q73" s="22">
        <f>'[1]OCT-DIC16'!V103</f>
        <v>8</v>
      </c>
      <c r="R73" s="22">
        <f>'[1]OCT-DIC16'!W103</f>
        <v>6</v>
      </c>
      <c r="S73" s="22">
        <f>'[1]OCT-DIC16'!X103</f>
        <v>1</v>
      </c>
      <c r="T73" s="22">
        <f>'[1]OCT-DIC16'!Y103</f>
        <v>0</v>
      </c>
      <c r="U73" s="19"/>
      <c r="V73" s="22">
        <f>'[1]OCT-DIC16'!AA103</f>
        <v>0</v>
      </c>
      <c r="W73" s="23">
        <f>'[1]OCT-DIC16'!AB103</f>
        <v>23</v>
      </c>
      <c r="X73" s="23">
        <f>'[1]OCT-DIC16'!AC103</f>
        <v>0</v>
      </c>
      <c r="Y73" s="23">
        <f>'[1]OCT-DIC16'!AD103</f>
        <v>0</v>
      </c>
      <c r="Z73" s="23">
        <f>'[1]OCT-DIC16'!AE103</f>
        <v>0</v>
      </c>
      <c r="AA73" s="24">
        <f>'[1]OCT-DIC16'!AF103</f>
        <v>0</v>
      </c>
      <c r="AB73" s="22">
        <f>'[1]OCT-DIC16'!AG103</f>
        <v>0</v>
      </c>
      <c r="AC73" s="23">
        <f>'[1]OCT-DIC16'!AH103</f>
        <v>0</v>
      </c>
      <c r="AD73" s="23">
        <f>'[1]OCT-DIC16'!AI103</f>
        <v>0</v>
      </c>
      <c r="AE73" s="23">
        <f>'[1]OCT-DIC16'!AJ103</f>
        <v>0</v>
      </c>
      <c r="AF73" s="23">
        <f>'[1]OCT-DIC16'!AK103</f>
        <v>0</v>
      </c>
      <c r="AG73" s="24">
        <f>'[1]OCT-DIC16'!AL103</f>
        <v>0</v>
      </c>
    </row>
    <row r="74" spans="1:33" ht="20.1" customHeight="1">
      <c r="A74" s="88"/>
      <c r="B74" s="54" t="s">
        <v>45</v>
      </c>
      <c r="C74" s="21">
        <f>'[1]OCT-DIC16'!E109</f>
        <v>99</v>
      </c>
      <c r="D74" s="46"/>
      <c r="E74" s="22">
        <f>'[1]OCT-DIC16'!G109</f>
        <v>3</v>
      </c>
      <c r="F74" s="23">
        <f>'[1]OCT-DIC16'!H109</f>
        <v>58</v>
      </c>
      <c r="G74" s="23">
        <f>'[1]OCT-DIC16'!I109</f>
        <v>53</v>
      </c>
      <c r="H74" s="23">
        <f>'[1]OCT-DIC16'!J109</f>
        <v>1</v>
      </c>
      <c r="I74" s="24">
        <f>'[1]OCT-DIC16'!K109</f>
        <v>4</v>
      </c>
      <c r="J74" s="46"/>
      <c r="K74" s="22">
        <f>'[1]OCT-DIC16'!M109</f>
        <v>6</v>
      </c>
      <c r="L74" s="24">
        <f>'[1]OCT-DIC16'!N109</f>
        <v>52</v>
      </c>
      <c r="M74" s="46"/>
      <c r="N74" s="22">
        <f>'[1]OCT-DIC16'!S109</f>
        <v>7</v>
      </c>
      <c r="O74" s="22">
        <f>'[1]OCT-DIC16'!T109</f>
        <v>6</v>
      </c>
      <c r="P74" s="22">
        <f>'[1]OCT-DIC16'!U109</f>
        <v>9</v>
      </c>
      <c r="Q74" s="22">
        <f>'[1]OCT-DIC16'!V109</f>
        <v>10</v>
      </c>
      <c r="R74" s="22">
        <f>'[1]OCT-DIC16'!W109</f>
        <v>20</v>
      </c>
      <c r="S74" s="22">
        <f>'[1]OCT-DIC16'!X109</f>
        <v>5</v>
      </c>
      <c r="T74" s="22">
        <f>'[1]OCT-DIC16'!Y109</f>
        <v>1</v>
      </c>
      <c r="U74" s="19"/>
      <c r="V74" s="22">
        <f>'[1]OCT-DIC16'!AA109</f>
        <v>0</v>
      </c>
      <c r="W74" s="23">
        <f>'[1]OCT-DIC16'!AB109</f>
        <v>0</v>
      </c>
      <c r="X74" s="23">
        <f>'[1]OCT-DIC16'!AC109</f>
        <v>0</v>
      </c>
      <c r="Y74" s="23">
        <f>'[1]OCT-DIC16'!AD109</f>
        <v>1</v>
      </c>
      <c r="Z74" s="23">
        <f>'[1]OCT-DIC16'!AE109</f>
        <v>0</v>
      </c>
      <c r="AA74" s="24">
        <f>'[1]OCT-DIC16'!AF109</f>
        <v>0</v>
      </c>
      <c r="AB74" s="22">
        <f>'[1]OCT-DIC16'!AG109</f>
        <v>6</v>
      </c>
      <c r="AC74" s="23">
        <f>'[1]OCT-DIC16'!AH109</f>
        <v>0</v>
      </c>
      <c r="AD74" s="23">
        <f>'[1]OCT-DIC16'!AI109</f>
        <v>0</v>
      </c>
      <c r="AE74" s="23">
        <f>'[1]OCT-DIC16'!AJ109</f>
        <v>0</v>
      </c>
      <c r="AF74" s="23">
        <f>'[1]OCT-DIC16'!AK109</f>
        <v>0</v>
      </c>
      <c r="AG74" s="24">
        <f>'[1]OCT-DIC16'!AL109</f>
        <v>0</v>
      </c>
    </row>
    <row r="75" spans="1:33" ht="20.1" customHeight="1">
      <c r="A75" s="88"/>
      <c r="B75" s="57" t="s">
        <v>46</v>
      </c>
      <c r="C75" s="21">
        <f>'[1]OCT-DIC16'!E133</f>
        <v>640</v>
      </c>
      <c r="D75" s="46"/>
      <c r="E75" s="22">
        <f>'[1]OCT-DIC16'!G133</f>
        <v>21</v>
      </c>
      <c r="F75" s="23">
        <f>'[1]OCT-DIC16'!H133</f>
        <v>382</v>
      </c>
      <c r="G75" s="23">
        <f>'[1]OCT-DIC16'!I133</f>
        <v>379</v>
      </c>
      <c r="H75" s="23">
        <f>'[1]OCT-DIC16'!J133</f>
        <v>0</v>
      </c>
      <c r="I75" s="24">
        <f>'[1]OCT-DIC16'!K133</f>
        <v>3</v>
      </c>
      <c r="J75" s="46"/>
      <c r="K75" s="22">
        <f>'[1]OCT-DIC16'!M133</f>
        <v>109</v>
      </c>
      <c r="L75" s="24">
        <f>'[1]OCT-DIC16'!N133</f>
        <v>273</v>
      </c>
      <c r="M75" s="46"/>
      <c r="N75" s="22">
        <f>'[1]OCT-DIC16'!S133</f>
        <v>91</v>
      </c>
      <c r="O75" s="22">
        <f>'[1]OCT-DIC16'!T133</f>
        <v>67</v>
      </c>
      <c r="P75" s="22">
        <f>'[1]OCT-DIC16'!U133</f>
        <v>101</v>
      </c>
      <c r="Q75" s="22">
        <f>'[1]OCT-DIC16'!V133</f>
        <v>68</v>
      </c>
      <c r="R75" s="22">
        <f>'[1]OCT-DIC16'!W133</f>
        <v>35</v>
      </c>
      <c r="S75" s="22">
        <f>'[1]OCT-DIC16'!X133</f>
        <v>16</v>
      </c>
      <c r="T75" s="22">
        <f>'[1]OCT-DIC16'!Y133</f>
        <v>4</v>
      </c>
      <c r="U75" s="19"/>
      <c r="V75" s="22">
        <f>'[1]OCT-DIC16'!AA133</f>
        <v>0</v>
      </c>
      <c r="W75" s="23">
        <f>'[1]OCT-DIC16'!AB133</f>
        <v>69</v>
      </c>
      <c r="X75" s="23">
        <f>'[1]OCT-DIC16'!AC133</f>
        <v>0</v>
      </c>
      <c r="Y75" s="23">
        <f>'[1]OCT-DIC16'!AD133</f>
        <v>4</v>
      </c>
      <c r="Z75" s="23">
        <f>'[1]OCT-DIC16'!AE133</f>
        <v>7</v>
      </c>
      <c r="AA75" s="24">
        <f>'[1]OCT-DIC16'!AF133</f>
        <v>0</v>
      </c>
      <c r="AB75" s="22">
        <f>'[1]OCT-DIC16'!AG133</f>
        <v>0</v>
      </c>
      <c r="AC75" s="23">
        <f>'[1]OCT-DIC16'!AH133</f>
        <v>0</v>
      </c>
      <c r="AD75" s="23">
        <f>'[1]OCT-DIC16'!AI133</f>
        <v>0</v>
      </c>
      <c r="AE75" s="23">
        <f>'[1]OCT-DIC16'!AJ133</f>
        <v>0</v>
      </c>
      <c r="AF75" s="23">
        <f>'[1]OCT-DIC16'!AK133</f>
        <v>0</v>
      </c>
      <c r="AG75" s="24">
        <f>'[1]OCT-DIC16'!AL133</f>
        <v>0</v>
      </c>
    </row>
    <row r="76" spans="1:33" ht="20.1" customHeight="1">
      <c r="A76" s="88"/>
      <c r="B76" s="57" t="s">
        <v>47</v>
      </c>
      <c r="C76" s="21">
        <f>'[1]OCT-DIC16'!E138</f>
        <v>120</v>
      </c>
      <c r="D76" s="46"/>
      <c r="E76" s="22">
        <f>'[1]OCT-DIC16'!G138</f>
        <v>2</v>
      </c>
      <c r="F76" s="23">
        <f>'[1]OCT-DIC16'!H138</f>
        <v>38</v>
      </c>
      <c r="G76" s="23">
        <f>'[1]OCT-DIC16'!I138</f>
        <v>31</v>
      </c>
      <c r="H76" s="23">
        <f>'[1]OCT-DIC16'!J138</f>
        <v>0</v>
      </c>
      <c r="I76" s="24">
        <f>'[1]OCT-DIC16'!K138</f>
        <v>7</v>
      </c>
      <c r="J76" s="46"/>
      <c r="K76" s="22">
        <f>'[1]OCT-DIC16'!M138</f>
        <v>8</v>
      </c>
      <c r="L76" s="24">
        <f>'[1]OCT-DIC16'!N138</f>
        <v>30</v>
      </c>
      <c r="M76" s="46"/>
      <c r="N76" s="22">
        <f>'[1]OCT-DIC16'!S138</f>
        <v>3</v>
      </c>
      <c r="O76" s="22">
        <f>'[1]OCT-DIC16'!T138</f>
        <v>5</v>
      </c>
      <c r="P76" s="22">
        <f>'[1]OCT-DIC16'!U138</f>
        <v>18</v>
      </c>
      <c r="Q76" s="22">
        <f>'[1]OCT-DIC16'!V138</f>
        <v>4</v>
      </c>
      <c r="R76" s="22">
        <f>'[1]OCT-DIC16'!W138</f>
        <v>5</v>
      </c>
      <c r="S76" s="22">
        <f>'[1]OCT-DIC16'!X138</f>
        <v>3</v>
      </c>
      <c r="T76" s="22">
        <f>'[1]OCT-DIC16'!Y138</f>
        <v>0</v>
      </c>
      <c r="U76" s="19"/>
      <c r="V76" s="22">
        <f>'[1]OCT-DIC16'!AA138</f>
        <v>0</v>
      </c>
      <c r="W76" s="23">
        <f>'[1]OCT-DIC16'!AB138</f>
        <v>8</v>
      </c>
      <c r="X76" s="23">
        <f>'[1]OCT-DIC16'!AC138</f>
        <v>0</v>
      </c>
      <c r="Y76" s="23">
        <f>'[1]OCT-DIC16'!AD138</f>
        <v>0</v>
      </c>
      <c r="Z76" s="23">
        <f>'[1]OCT-DIC16'!AE138</f>
        <v>1</v>
      </c>
      <c r="AA76" s="24">
        <f>'[1]OCT-DIC16'!AF138</f>
        <v>0</v>
      </c>
      <c r="AB76" s="22">
        <f>'[1]OCT-DIC16'!AG138</f>
        <v>6</v>
      </c>
      <c r="AC76" s="23">
        <f>'[1]OCT-DIC16'!AH138</f>
        <v>0</v>
      </c>
      <c r="AD76" s="23">
        <f>'[1]OCT-DIC16'!AI138</f>
        <v>0</v>
      </c>
      <c r="AE76" s="23">
        <f>'[1]OCT-DIC16'!AJ138</f>
        <v>0</v>
      </c>
      <c r="AF76" s="23">
        <f>'[1]OCT-DIC16'!AK138</f>
        <v>0</v>
      </c>
      <c r="AG76" s="24">
        <f>'[1]OCT-DIC16'!AL138</f>
        <v>0</v>
      </c>
    </row>
    <row r="77" spans="1:33" ht="20.1" customHeight="1">
      <c r="A77" s="88"/>
      <c r="B77" s="57" t="s">
        <v>48</v>
      </c>
      <c r="C77" s="21">
        <f>'[1]OCT-DIC16'!E154</f>
        <v>411</v>
      </c>
      <c r="D77" s="46"/>
      <c r="E77" s="22">
        <f>'[1]OCT-DIC16'!G154</f>
        <v>13</v>
      </c>
      <c r="F77" s="23">
        <f>'[1]OCT-DIC16'!H154</f>
        <v>229</v>
      </c>
      <c r="G77" s="23">
        <f>'[1]OCT-DIC16'!I154</f>
        <v>218</v>
      </c>
      <c r="H77" s="23">
        <f>'[1]OCT-DIC16'!J154</f>
        <v>9</v>
      </c>
      <c r="I77" s="24">
        <f>'[1]OCT-DIC16'!K154</f>
        <v>2</v>
      </c>
      <c r="J77" s="46"/>
      <c r="K77" s="22">
        <f>'[1]OCT-DIC16'!M154</f>
        <v>21</v>
      </c>
      <c r="L77" s="24">
        <f>'[1]OCT-DIC16'!N154</f>
        <v>208</v>
      </c>
      <c r="M77" s="46"/>
      <c r="N77" s="22">
        <f>'[1]OCT-DIC16'!S154</f>
        <v>11</v>
      </c>
      <c r="O77" s="22">
        <f>'[1]OCT-DIC16'!T154</f>
        <v>31</v>
      </c>
      <c r="P77" s="22">
        <f>'[1]OCT-DIC16'!U154</f>
        <v>66</v>
      </c>
      <c r="Q77" s="22">
        <f>'[1]OCT-DIC16'!V154</f>
        <v>52</v>
      </c>
      <c r="R77" s="22">
        <f>'[1]OCT-DIC16'!W154</f>
        <v>31</v>
      </c>
      <c r="S77" s="22">
        <f>'[1]OCT-DIC16'!X154</f>
        <v>29</v>
      </c>
      <c r="T77" s="22">
        <f>'[1]OCT-DIC16'!Y154</f>
        <v>9</v>
      </c>
      <c r="U77" s="19"/>
      <c r="V77" s="22">
        <f>'[1]OCT-DIC16'!AA154</f>
        <v>0</v>
      </c>
      <c r="W77" s="23">
        <f>'[1]OCT-DIC16'!AB154</f>
        <v>84</v>
      </c>
      <c r="X77" s="23">
        <f>'[1]OCT-DIC16'!AC154</f>
        <v>0</v>
      </c>
      <c r="Y77" s="23">
        <f>'[1]OCT-DIC16'!AD154</f>
        <v>9</v>
      </c>
      <c r="Z77" s="23">
        <f>'[1]OCT-DIC16'!AE154</f>
        <v>0</v>
      </c>
      <c r="AA77" s="24">
        <f>'[1]OCT-DIC16'!AF154</f>
        <v>0</v>
      </c>
      <c r="AB77" s="22">
        <f>'[1]OCT-DIC16'!AG154</f>
        <v>0</v>
      </c>
      <c r="AC77" s="23">
        <f>'[1]OCT-DIC16'!AH154</f>
        <v>0</v>
      </c>
      <c r="AD77" s="23">
        <f>'[1]OCT-DIC16'!AI154</f>
        <v>0</v>
      </c>
      <c r="AE77" s="23">
        <f>'[1]OCT-DIC16'!AJ154</f>
        <v>0</v>
      </c>
      <c r="AF77" s="23">
        <f>'[1]OCT-DIC16'!AK154</f>
        <v>0</v>
      </c>
      <c r="AG77" s="24">
        <f>'[1]OCT-DIC16'!AL154</f>
        <v>0</v>
      </c>
    </row>
    <row r="78" spans="1:33" ht="20.1" customHeight="1">
      <c r="A78" s="88"/>
      <c r="B78" s="58" t="s">
        <v>49</v>
      </c>
      <c r="C78" s="21">
        <f>'[1]OCT-DIC16'!E162</f>
        <v>180</v>
      </c>
      <c r="D78" s="46"/>
      <c r="E78" s="22">
        <f>'[1]OCT-DIC16'!G162</f>
        <v>4</v>
      </c>
      <c r="F78" s="23">
        <f>'[1]OCT-DIC16'!H162</f>
        <v>67</v>
      </c>
      <c r="G78" s="23">
        <f>'[1]OCT-DIC16'!I162</f>
        <v>67</v>
      </c>
      <c r="H78" s="23">
        <f>'[1]OCT-DIC16'!J162</f>
        <v>0</v>
      </c>
      <c r="I78" s="24">
        <f>'[1]OCT-DIC16'!K162</f>
        <v>0</v>
      </c>
      <c r="J78" s="46"/>
      <c r="K78" s="22">
        <f>'[1]OCT-DIC16'!M162</f>
        <v>18</v>
      </c>
      <c r="L78" s="24">
        <f>'[1]OCT-DIC16'!N162</f>
        <v>49</v>
      </c>
      <c r="M78" s="46"/>
      <c r="N78" s="22">
        <f>'[1]OCT-DIC16'!S162</f>
        <v>9</v>
      </c>
      <c r="O78" s="22">
        <f>'[1]OCT-DIC16'!T162</f>
        <v>12</v>
      </c>
      <c r="P78" s="22">
        <f>'[1]OCT-DIC16'!U162</f>
        <v>17</v>
      </c>
      <c r="Q78" s="22">
        <f>'[1]OCT-DIC16'!V162</f>
        <v>13</v>
      </c>
      <c r="R78" s="22">
        <f>'[1]OCT-DIC16'!W162</f>
        <v>8</v>
      </c>
      <c r="S78" s="22">
        <f>'[1]OCT-DIC16'!X162</f>
        <v>7</v>
      </c>
      <c r="T78" s="22">
        <f>'[1]OCT-DIC16'!Y162</f>
        <v>1</v>
      </c>
      <c r="U78" s="19"/>
      <c r="V78" s="22">
        <f>'[1]OCT-DIC16'!AA162</f>
        <v>0</v>
      </c>
      <c r="W78" s="23">
        <f>'[1]OCT-DIC16'!AB162</f>
        <v>23</v>
      </c>
      <c r="X78" s="23">
        <f>'[1]OCT-DIC16'!AC162</f>
        <v>0</v>
      </c>
      <c r="Y78" s="23">
        <f>'[1]OCT-DIC16'!AD162</f>
        <v>1</v>
      </c>
      <c r="Z78" s="23">
        <f>'[1]OCT-DIC16'!AE162</f>
        <v>0</v>
      </c>
      <c r="AA78" s="24">
        <f>'[1]OCT-DIC16'!AF162</f>
        <v>0</v>
      </c>
      <c r="AB78" s="22">
        <f>'[1]OCT-DIC16'!AG162</f>
        <v>0</v>
      </c>
      <c r="AC78" s="23">
        <f>'[1]OCT-DIC16'!AH162</f>
        <v>0</v>
      </c>
      <c r="AD78" s="23">
        <f>'[1]OCT-DIC16'!AI162</f>
        <v>0</v>
      </c>
      <c r="AE78" s="23">
        <f>'[1]OCT-DIC16'!AJ162</f>
        <v>0</v>
      </c>
      <c r="AF78" s="23">
        <f>'[1]OCT-DIC16'!AK162</f>
        <v>0</v>
      </c>
      <c r="AG78" s="24">
        <f>'[1]OCT-DIC16'!AL162</f>
        <v>0</v>
      </c>
    </row>
    <row r="79" spans="1:33" ht="20.1" customHeight="1">
      <c r="A79" s="88"/>
      <c r="B79" s="58" t="s">
        <v>50</v>
      </c>
      <c r="C79" s="21">
        <f>'[1]OCT-DIC16'!E170</f>
        <v>100</v>
      </c>
      <c r="D79" s="46"/>
      <c r="E79" s="27">
        <f>'[1]OCT-DIC16'!G170</f>
        <v>4</v>
      </c>
      <c r="F79" s="28">
        <f>'[1]OCT-DIC16'!H170</f>
        <v>66</v>
      </c>
      <c r="G79" s="28">
        <f>'[1]OCT-DIC16'!I170</f>
        <v>66</v>
      </c>
      <c r="H79" s="28">
        <f>'[1]OCT-DIC16'!J170</f>
        <v>0</v>
      </c>
      <c r="I79" s="29">
        <f>'[1]OCT-DIC16'!K170</f>
        <v>0</v>
      </c>
      <c r="J79" s="46"/>
      <c r="K79" s="27">
        <f>'[1]OCT-DIC16'!M170</f>
        <v>3</v>
      </c>
      <c r="L79" s="29">
        <f>'[1]OCT-DIC16'!N170</f>
        <v>63</v>
      </c>
      <c r="M79" s="46"/>
      <c r="N79" s="27">
        <f>'[1]OCT-DIC16'!S170</f>
        <v>5</v>
      </c>
      <c r="O79" s="27">
        <f>'[1]OCT-DIC16'!T170</f>
        <v>12</v>
      </c>
      <c r="P79" s="27">
        <f>'[1]OCT-DIC16'!U170</f>
        <v>20</v>
      </c>
      <c r="Q79" s="27">
        <f>'[1]OCT-DIC16'!V170</f>
        <v>19</v>
      </c>
      <c r="R79" s="27">
        <f>'[1]OCT-DIC16'!W170</f>
        <v>4</v>
      </c>
      <c r="S79" s="27">
        <f>'[1]OCT-DIC16'!X170</f>
        <v>5</v>
      </c>
      <c r="T79" s="27">
        <f>'[1]OCT-DIC16'!Y170</f>
        <v>1</v>
      </c>
      <c r="U79" s="19"/>
      <c r="V79" s="27">
        <f>'[1]OCT-DIC16'!AA170</f>
        <v>0</v>
      </c>
      <c r="W79" s="28">
        <f>'[1]OCT-DIC16'!AB170</f>
        <v>0</v>
      </c>
      <c r="X79" s="28">
        <f>'[1]OCT-DIC16'!AC170</f>
        <v>0</v>
      </c>
      <c r="Y79" s="28">
        <f>'[1]OCT-DIC16'!AD170</f>
        <v>1</v>
      </c>
      <c r="Z79" s="28">
        <f>'[1]OCT-DIC16'!AE170</f>
        <v>0</v>
      </c>
      <c r="AA79" s="29">
        <f>'[1]OCT-DIC16'!AF170</f>
        <v>0</v>
      </c>
      <c r="AB79" s="27">
        <f>'[1]OCT-DIC16'!AG170</f>
        <v>0</v>
      </c>
      <c r="AC79" s="28">
        <f>'[1]OCT-DIC16'!AH170</f>
        <v>0</v>
      </c>
      <c r="AD79" s="28">
        <f>'[1]OCT-DIC16'!AI170</f>
        <v>0</v>
      </c>
      <c r="AE79" s="28">
        <f>'[1]OCT-DIC16'!AJ170</f>
        <v>0</v>
      </c>
      <c r="AF79" s="28">
        <f>'[1]OCT-DIC16'!AK170</f>
        <v>0</v>
      </c>
      <c r="AG79" s="29">
        <f>'[1]OCT-DIC16'!AL170</f>
        <v>0</v>
      </c>
    </row>
    <row r="80" spans="1:33" ht="20.1" customHeight="1">
      <c r="A80" s="88"/>
      <c r="B80" s="58" t="s">
        <v>51</v>
      </c>
      <c r="C80" s="21">
        <f>'[1]OCT-DIC16'!E181</f>
        <v>240</v>
      </c>
      <c r="D80" s="15"/>
      <c r="E80" s="27">
        <f>'[1]OCT-DIC16'!G181</f>
        <v>8</v>
      </c>
      <c r="F80" s="28">
        <f>'[1]OCT-DIC16'!H181</f>
        <v>192</v>
      </c>
      <c r="G80" s="28">
        <f>'[1]OCT-DIC16'!I181</f>
        <v>187</v>
      </c>
      <c r="H80" s="28">
        <f>'[1]OCT-DIC16'!J181</f>
        <v>5</v>
      </c>
      <c r="I80" s="29">
        <f>'[1]OCT-DIC16'!K181</f>
        <v>0</v>
      </c>
      <c r="J80" s="15"/>
      <c r="K80" s="27">
        <f>'[1]OCT-DIC16'!M181</f>
        <v>40</v>
      </c>
      <c r="L80" s="29">
        <f>'[1]OCT-DIC16'!N181</f>
        <v>152</v>
      </c>
      <c r="M80" s="15"/>
      <c r="N80" s="27">
        <f>'[1]OCT-DIC16'!S181</f>
        <v>8</v>
      </c>
      <c r="O80" s="27">
        <f>'[1]OCT-DIC16'!T181</f>
        <v>18</v>
      </c>
      <c r="P80" s="27">
        <f>'[1]OCT-DIC16'!U181</f>
        <v>35</v>
      </c>
      <c r="Q80" s="27">
        <f>'[1]OCT-DIC16'!V181</f>
        <v>52</v>
      </c>
      <c r="R80" s="27">
        <f>'[1]OCT-DIC16'!W181</f>
        <v>44</v>
      </c>
      <c r="S80" s="27">
        <f>'[1]OCT-DIC16'!X181</f>
        <v>33</v>
      </c>
      <c r="T80" s="27">
        <f>'[1]OCT-DIC16'!Y181</f>
        <v>2</v>
      </c>
      <c r="U80" s="19"/>
      <c r="V80" s="27">
        <f>'[1]OCT-DIC16'!AA181</f>
        <v>0</v>
      </c>
      <c r="W80" s="28">
        <f>'[1]OCT-DIC16'!AB181</f>
        <v>0</v>
      </c>
      <c r="X80" s="28">
        <f>'[1]OCT-DIC16'!AC181</f>
        <v>0</v>
      </c>
      <c r="Y80" s="28">
        <f>'[1]OCT-DIC16'!AD181</f>
        <v>2</v>
      </c>
      <c r="Z80" s="28">
        <f>'[1]OCT-DIC16'!AE181</f>
        <v>0</v>
      </c>
      <c r="AA80" s="29">
        <f>'[1]OCT-DIC16'!AF181</f>
        <v>0</v>
      </c>
      <c r="AB80" s="27">
        <f>'[1]OCT-DIC16'!AG181</f>
        <v>0</v>
      </c>
      <c r="AC80" s="28">
        <f>'[1]OCT-DIC16'!AH181</f>
        <v>0</v>
      </c>
      <c r="AD80" s="28">
        <f>'[1]OCT-DIC16'!AI181</f>
        <v>0</v>
      </c>
      <c r="AE80" s="28">
        <f>'[1]OCT-DIC16'!AJ181</f>
        <v>0</v>
      </c>
      <c r="AF80" s="28">
        <f>'[1]OCT-DIC16'!AK181</f>
        <v>0</v>
      </c>
      <c r="AG80" s="29">
        <f>'[1]OCT-DIC16'!AL181</f>
        <v>0</v>
      </c>
    </row>
    <row r="81" spans="1:33" ht="20.1" customHeight="1">
      <c r="A81" s="88"/>
      <c r="B81" s="58" t="s">
        <v>52</v>
      </c>
      <c r="C81" s="21">
        <f>'[1]OCT-DIC16'!E192</f>
        <v>140</v>
      </c>
      <c r="D81" s="15"/>
      <c r="E81" s="27">
        <f>'[1]OCT-DIC16'!G192</f>
        <v>4</v>
      </c>
      <c r="F81" s="28">
        <f>'[1]OCT-DIC16'!H192</f>
        <v>110</v>
      </c>
      <c r="G81" s="28">
        <f>'[1]OCT-DIC16'!I192</f>
        <v>110</v>
      </c>
      <c r="H81" s="28">
        <f>'[1]OCT-DIC16'!J192</f>
        <v>0</v>
      </c>
      <c r="I81" s="29">
        <f>'[1]OCT-DIC16'!K192</f>
        <v>0</v>
      </c>
      <c r="J81" s="15"/>
      <c r="K81" s="27">
        <f>'[1]OCT-DIC16'!M192</f>
        <v>56</v>
      </c>
      <c r="L81" s="29">
        <f>'[1]OCT-DIC16'!N192</f>
        <v>54</v>
      </c>
      <c r="M81" s="15"/>
      <c r="N81" s="27">
        <f>'[1]OCT-DIC16'!S192</f>
        <v>0</v>
      </c>
      <c r="O81" s="27">
        <f>'[1]OCT-DIC16'!T192</f>
        <v>5</v>
      </c>
      <c r="P81" s="27">
        <f>'[1]OCT-DIC16'!U192</f>
        <v>26</v>
      </c>
      <c r="Q81" s="27">
        <f>'[1]OCT-DIC16'!V192</f>
        <v>34</v>
      </c>
      <c r="R81" s="27">
        <f>'[1]OCT-DIC16'!W192</f>
        <v>29</v>
      </c>
      <c r="S81" s="27">
        <f>'[1]OCT-DIC16'!X192</f>
        <v>12</v>
      </c>
      <c r="T81" s="27">
        <f>'[1]OCT-DIC16'!Y192</f>
        <v>4</v>
      </c>
      <c r="U81" s="19"/>
      <c r="V81" s="27">
        <f>'[1]OCT-DIC16'!AA192</f>
        <v>0</v>
      </c>
      <c r="W81" s="28">
        <f>'[1]OCT-DIC16'!AB192</f>
        <v>0</v>
      </c>
      <c r="X81" s="28">
        <f>'[1]OCT-DIC16'!AC192</f>
        <v>0</v>
      </c>
      <c r="Y81" s="28">
        <f>'[1]OCT-DIC16'!AD192</f>
        <v>4</v>
      </c>
      <c r="Z81" s="28">
        <f>'[1]OCT-DIC16'!AE192</f>
        <v>0</v>
      </c>
      <c r="AA81" s="29">
        <f>'[1]OCT-DIC16'!AF192</f>
        <v>0</v>
      </c>
      <c r="AB81" s="27">
        <f>'[1]OCT-DIC16'!AG192</f>
        <v>0</v>
      </c>
      <c r="AC81" s="28">
        <f>'[1]OCT-DIC16'!AH192</f>
        <v>0</v>
      </c>
      <c r="AD81" s="28">
        <f>'[1]OCT-DIC16'!AI192</f>
        <v>0</v>
      </c>
      <c r="AE81" s="28">
        <f>'[1]OCT-DIC16'!AJ192</f>
        <v>0</v>
      </c>
      <c r="AF81" s="28">
        <f>'[1]OCT-DIC16'!AK192</f>
        <v>0</v>
      </c>
      <c r="AG81" s="29">
        <f>'[1]OCT-DIC16'!AL192</f>
        <v>0</v>
      </c>
    </row>
    <row r="82" spans="1:33" ht="20.1" customHeight="1" thickBot="1">
      <c r="A82" s="88"/>
      <c r="B82" s="61" t="s">
        <v>53</v>
      </c>
      <c r="C82" s="36">
        <f>'[1]OCT-DIC16'!E198</f>
        <v>100</v>
      </c>
      <c r="D82" s="15"/>
      <c r="E82" s="37">
        <f>'[1]OCT-DIC16'!G198</f>
        <v>2</v>
      </c>
      <c r="F82" s="38">
        <f>'[1]OCT-DIC16'!H198</f>
        <v>42</v>
      </c>
      <c r="G82" s="38">
        <f>'[1]OCT-DIC16'!I198</f>
        <v>42</v>
      </c>
      <c r="H82" s="38">
        <f>'[1]OCT-DIC16'!J198</f>
        <v>0</v>
      </c>
      <c r="I82" s="39">
        <f>'[1]OCT-DIC16'!K198</f>
        <v>0</v>
      </c>
      <c r="J82" s="15"/>
      <c r="K82" s="37">
        <f>'[1]OCT-DIC16'!M198</f>
        <v>0</v>
      </c>
      <c r="L82" s="39">
        <f>'[1]OCT-DIC16'!N198</f>
        <v>42</v>
      </c>
      <c r="M82" s="15"/>
      <c r="N82" s="37">
        <f>'[1]OCT-DIC16'!S198</f>
        <v>7</v>
      </c>
      <c r="O82" s="37">
        <f>'[1]OCT-DIC16'!T198</f>
        <v>2</v>
      </c>
      <c r="P82" s="37">
        <f>'[1]OCT-DIC16'!U198</f>
        <v>14</v>
      </c>
      <c r="Q82" s="37">
        <f>'[1]OCT-DIC16'!V198</f>
        <v>13</v>
      </c>
      <c r="R82" s="37">
        <f>'[1]OCT-DIC16'!W198</f>
        <v>2</v>
      </c>
      <c r="S82" s="37">
        <f>'[1]OCT-DIC16'!X198</f>
        <v>3</v>
      </c>
      <c r="T82" s="37">
        <f>'[1]OCT-DIC16'!Y198</f>
        <v>1</v>
      </c>
      <c r="U82" s="19"/>
      <c r="V82" s="37">
        <f>'[1]OCT-DIC16'!AA198</f>
        <v>0</v>
      </c>
      <c r="W82" s="38">
        <f>'[1]OCT-DIC16'!AB198</f>
        <v>0</v>
      </c>
      <c r="X82" s="38">
        <f>'[1]OCT-DIC16'!AC198</f>
        <v>0</v>
      </c>
      <c r="Y82" s="38">
        <f>'[1]OCT-DIC16'!AD198</f>
        <v>1</v>
      </c>
      <c r="Z82" s="38">
        <f>'[1]OCT-DIC16'!AE198</f>
        <v>0</v>
      </c>
      <c r="AA82" s="39">
        <f>'[1]OCT-DIC16'!AF198</f>
        <v>0</v>
      </c>
      <c r="AB82" s="37">
        <f>'[1]OCT-DIC16'!AG198</f>
        <v>0</v>
      </c>
      <c r="AC82" s="38">
        <f>'[1]OCT-DIC16'!AH198</f>
        <v>0</v>
      </c>
      <c r="AD82" s="38">
        <f>'[1]OCT-DIC16'!AI198</f>
        <v>0</v>
      </c>
      <c r="AE82" s="38">
        <f>'[1]OCT-DIC16'!AJ198</f>
        <v>0</v>
      </c>
      <c r="AF82" s="38">
        <f>'[1]OCT-DIC16'!AK198</f>
        <v>0</v>
      </c>
      <c r="AG82" s="39">
        <f>'[1]OCT-DIC16'!AL198</f>
        <v>0</v>
      </c>
    </row>
    <row r="83" spans="1:33" ht="3.75" customHeight="1" thickBot="1">
      <c r="A83" s="88"/>
      <c r="B83" s="6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2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1:33" ht="20.1" customHeight="1" thickBot="1">
      <c r="A84" s="89"/>
      <c r="B84" s="65" t="s">
        <v>54</v>
      </c>
      <c r="C84" s="45">
        <f>SUM(C68:C82)</f>
        <v>5333</v>
      </c>
      <c r="D84" s="15"/>
      <c r="E84" s="45">
        <f>SUM(E68:E82)</f>
        <v>135</v>
      </c>
      <c r="F84" s="45">
        <f>SUM(F68:F82)</f>
        <v>2621</v>
      </c>
      <c r="G84" s="45">
        <f>SUM(G68:G82)</f>
        <v>2377</v>
      </c>
      <c r="H84" s="45">
        <f>SUM(H68:H82)</f>
        <v>85</v>
      </c>
      <c r="I84" s="45">
        <f>SUM(I68:I82)</f>
        <v>159</v>
      </c>
      <c r="J84" s="15"/>
      <c r="K84" s="45">
        <f>SUM(K68:K82)</f>
        <v>519</v>
      </c>
      <c r="L84" s="45">
        <f>SUM(L68:L82)</f>
        <v>2102</v>
      </c>
      <c r="M84" s="15"/>
      <c r="N84" s="45">
        <f aca="true" t="shared" si="6" ref="N84:T84">SUM(N68:N82)</f>
        <v>365</v>
      </c>
      <c r="O84" s="45">
        <f>SUM(O68:O82)</f>
        <v>463</v>
      </c>
      <c r="P84" s="45">
        <f t="shared" si="6"/>
        <v>695</v>
      </c>
      <c r="Q84" s="45">
        <f t="shared" si="6"/>
        <v>531</v>
      </c>
      <c r="R84" s="45">
        <f t="shared" si="6"/>
        <v>301</v>
      </c>
      <c r="S84" s="45">
        <f t="shared" si="6"/>
        <v>192</v>
      </c>
      <c r="T84" s="45">
        <f t="shared" si="6"/>
        <v>74</v>
      </c>
      <c r="U84" s="19"/>
      <c r="V84" s="45">
        <f aca="true" t="shared" si="7" ref="V84:AG84">SUM(V68:V82)</f>
        <v>8</v>
      </c>
      <c r="W84" s="45">
        <f t="shared" si="7"/>
        <v>546</v>
      </c>
      <c r="X84" s="45">
        <f t="shared" si="7"/>
        <v>380</v>
      </c>
      <c r="Y84" s="45">
        <f t="shared" si="7"/>
        <v>74</v>
      </c>
      <c r="Z84" s="45">
        <f t="shared" si="7"/>
        <v>12</v>
      </c>
      <c r="AA84" s="45">
        <f t="shared" si="7"/>
        <v>48</v>
      </c>
      <c r="AB84" s="45">
        <f t="shared" si="7"/>
        <v>46</v>
      </c>
      <c r="AC84" s="45">
        <f t="shared" si="7"/>
        <v>0</v>
      </c>
      <c r="AD84" s="45">
        <f t="shared" si="7"/>
        <v>0</v>
      </c>
      <c r="AE84" s="45">
        <f t="shared" si="7"/>
        <v>1</v>
      </c>
      <c r="AF84" s="45">
        <f t="shared" si="7"/>
        <v>0</v>
      </c>
      <c r="AG84" s="45">
        <f t="shared" si="7"/>
        <v>0</v>
      </c>
    </row>
    <row r="85" ht="5.25" customHeight="1" thickBot="1"/>
    <row r="86" spans="1:33" s="4" customFormat="1" ht="20.1" customHeight="1">
      <c r="A86" s="90" t="s">
        <v>58</v>
      </c>
      <c r="B86" s="51" t="s">
        <v>39</v>
      </c>
      <c r="C86" s="14">
        <f>C14+C32+C50+C68</f>
        <v>8310</v>
      </c>
      <c r="D86" s="15"/>
      <c r="E86" s="16">
        <f aca="true" t="shared" si="8" ref="E86:I100">E14+E32+E50+E68</f>
        <v>121</v>
      </c>
      <c r="F86" s="18">
        <f t="shared" si="8"/>
        <v>2331</v>
      </c>
      <c r="G86" s="52">
        <f t="shared" si="8"/>
        <v>1953</v>
      </c>
      <c r="H86" s="17">
        <f t="shared" si="8"/>
        <v>273</v>
      </c>
      <c r="I86" s="18">
        <f t="shared" si="8"/>
        <v>105</v>
      </c>
      <c r="J86" s="15"/>
      <c r="K86" s="16">
        <f aca="true" t="shared" si="9" ref="K86:L100">K14+K32+K50+K68</f>
        <v>563</v>
      </c>
      <c r="L86" s="18">
        <f t="shared" si="9"/>
        <v>1768</v>
      </c>
      <c r="M86" s="15"/>
      <c r="N86" s="16">
        <f aca="true" t="shared" si="10" ref="N86:T100">N14+N32+N50+N68</f>
        <v>226</v>
      </c>
      <c r="O86" s="16">
        <f t="shared" si="10"/>
        <v>540</v>
      </c>
      <c r="P86" s="16">
        <f t="shared" si="10"/>
        <v>635</v>
      </c>
      <c r="Q86" s="16">
        <f t="shared" si="10"/>
        <v>456</v>
      </c>
      <c r="R86" s="16">
        <f t="shared" si="10"/>
        <v>281</v>
      </c>
      <c r="S86" s="16">
        <f t="shared" si="10"/>
        <v>145</v>
      </c>
      <c r="T86" s="16">
        <f t="shared" si="10"/>
        <v>48</v>
      </c>
      <c r="U86" s="19"/>
      <c r="V86" s="16">
        <f aca="true" t="shared" si="11" ref="V86:AG100">V14+V32+V50+V68</f>
        <v>48</v>
      </c>
      <c r="W86" s="17">
        <f t="shared" si="11"/>
        <v>576</v>
      </c>
      <c r="X86" s="17">
        <f t="shared" si="11"/>
        <v>22</v>
      </c>
      <c r="Y86" s="17">
        <f t="shared" si="11"/>
        <v>48</v>
      </c>
      <c r="Z86" s="17">
        <f t="shared" si="11"/>
        <v>16</v>
      </c>
      <c r="AA86" s="18">
        <f t="shared" si="11"/>
        <v>52</v>
      </c>
      <c r="AB86" s="16">
        <f t="shared" si="11"/>
        <v>65</v>
      </c>
      <c r="AC86" s="17">
        <f t="shared" si="11"/>
        <v>17</v>
      </c>
      <c r="AD86" s="17">
        <f t="shared" si="11"/>
        <v>1</v>
      </c>
      <c r="AE86" s="17">
        <f t="shared" si="11"/>
        <v>4</v>
      </c>
      <c r="AF86" s="17">
        <f t="shared" si="11"/>
        <v>0</v>
      </c>
      <c r="AG86" s="18">
        <f t="shared" si="11"/>
        <v>0</v>
      </c>
    </row>
    <row r="87" spans="1:33" s="4" customFormat="1" ht="20.1" customHeight="1">
      <c r="A87" s="91"/>
      <c r="B87" s="54" t="s">
        <v>40</v>
      </c>
      <c r="C87" s="21">
        <f>C15+C33+C51+C69</f>
        <v>4831</v>
      </c>
      <c r="D87" s="15"/>
      <c r="E87" s="22">
        <f t="shared" si="8"/>
        <v>62</v>
      </c>
      <c r="F87" s="24">
        <f t="shared" si="8"/>
        <v>1544</v>
      </c>
      <c r="G87" s="55">
        <f t="shared" si="8"/>
        <v>1388</v>
      </c>
      <c r="H87" s="23">
        <f t="shared" si="8"/>
        <v>133</v>
      </c>
      <c r="I87" s="24">
        <f t="shared" si="8"/>
        <v>23</v>
      </c>
      <c r="J87" s="15"/>
      <c r="K87" s="22">
        <f t="shared" si="9"/>
        <v>341</v>
      </c>
      <c r="L87" s="24">
        <f t="shared" si="9"/>
        <v>1203</v>
      </c>
      <c r="M87" s="15"/>
      <c r="N87" s="22">
        <f t="shared" si="10"/>
        <v>409</v>
      </c>
      <c r="O87" s="22">
        <f t="shared" si="10"/>
        <v>378</v>
      </c>
      <c r="P87" s="22">
        <f t="shared" si="10"/>
        <v>358</v>
      </c>
      <c r="Q87" s="22">
        <f t="shared" si="10"/>
        <v>203</v>
      </c>
      <c r="R87" s="22">
        <f t="shared" si="10"/>
        <v>135</v>
      </c>
      <c r="S87" s="22">
        <f t="shared" si="10"/>
        <v>54</v>
      </c>
      <c r="T87" s="22">
        <f t="shared" si="10"/>
        <v>7</v>
      </c>
      <c r="U87" s="19"/>
      <c r="V87" s="22">
        <f t="shared" si="11"/>
        <v>0</v>
      </c>
      <c r="W87" s="23">
        <f t="shared" si="11"/>
        <v>117</v>
      </c>
      <c r="X87" s="23">
        <f t="shared" si="11"/>
        <v>440</v>
      </c>
      <c r="Y87" s="23">
        <f t="shared" si="11"/>
        <v>7</v>
      </c>
      <c r="Z87" s="23">
        <f t="shared" si="11"/>
        <v>0</v>
      </c>
      <c r="AA87" s="24">
        <f t="shared" si="11"/>
        <v>0</v>
      </c>
      <c r="AB87" s="22">
        <f t="shared" si="11"/>
        <v>24</v>
      </c>
      <c r="AC87" s="23">
        <f t="shared" si="11"/>
        <v>0</v>
      </c>
      <c r="AD87" s="23">
        <f t="shared" si="11"/>
        <v>1</v>
      </c>
      <c r="AE87" s="23">
        <f t="shared" si="11"/>
        <v>2</v>
      </c>
      <c r="AF87" s="23">
        <f t="shared" si="11"/>
        <v>1</v>
      </c>
      <c r="AG87" s="24">
        <f t="shared" si="11"/>
        <v>18</v>
      </c>
    </row>
    <row r="88" spans="1:33" s="4" customFormat="1" ht="20.1" customHeight="1">
      <c r="A88" s="91"/>
      <c r="B88" s="54" t="s">
        <v>41</v>
      </c>
      <c r="C88" s="21">
        <f>C16+C34+C52+C70</f>
        <v>4743</v>
      </c>
      <c r="D88" s="15"/>
      <c r="E88" s="22">
        <f t="shared" si="8"/>
        <v>75</v>
      </c>
      <c r="F88" s="24">
        <f t="shared" si="8"/>
        <v>1604</v>
      </c>
      <c r="G88" s="55">
        <f t="shared" si="8"/>
        <v>1175</v>
      </c>
      <c r="H88" s="23">
        <f t="shared" si="8"/>
        <v>32</v>
      </c>
      <c r="I88" s="24">
        <f t="shared" si="8"/>
        <v>397</v>
      </c>
      <c r="J88" s="15"/>
      <c r="K88" s="22">
        <f t="shared" si="9"/>
        <v>321</v>
      </c>
      <c r="L88" s="24">
        <f t="shared" si="9"/>
        <v>1283</v>
      </c>
      <c r="M88" s="15"/>
      <c r="N88" s="22">
        <f t="shared" si="10"/>
        <v>158</v>
      </c>
      <c r="O88" s="22">
        <f t="shared" si="10"/>
        <v>396</v>
      </c>
      <c r="P88" s="22">
        <f t="shared" si="10"/>
        <v>554</v>
      </c>
      <c r="Q88" s="22">
        <f t="shared" si="10"/>
        <v>299</v>
      </c>
      <c r="R88" s="22">
        <f t="shared" si="10"/>
        <v>116</v>
      </c>
      <c r="S88" s="22">
        <f t="shared" si="10"/>
        <v>44</v>
      </c>
      <c r="T88" s="22">
        <f t="shared" si="10"/>
        <v>37</v>
      </c>
      <c r="U88" s="19"/>
      <c r="V88" s="22">
        <f t="shared" si="11"/>
        <v>0</v>
      </c>
      <c r="W88" s="23">
        <f t="shared" si="11"/>
        <v>401</v>
      </c>
      <c r="X88" s="23">
        <f t="shared" si="11"/>
        <v>748</v>
      </c>
      <c r="Y88" s="23">
        <f t="shared" si="11"/>
        <v>37</v>
      </c>
      <c r="Z88" s="23">
        <f t="shared" si="11"/>
        <v>2</v>
      </c>
      <c r="AA88" s="24">
        <f t="shared" si="11"/>
        <v>147</v>
      </c>
      <c r="AB88" s="22">
        <f t="shared" si="11"/>
        <v>4</v>
      </c>
      <c r="AC88" s="23">
        <f t="shared" si="11"/>
        <v>1</v>
      </c>
      <c r="AD88" s="23">
        <f t="shared" si="11"/>
        <v>2</v>
      </c>
      <c r="AE88" s="23">
        <f t="shared" si="11"/>
        <v>0</v>
      </c>
      <c r="AF88" s="23">
        <f t="shared" si="11"/>
        <v>1</v>
      </c>
      <c r="AG88" s="24">
        <f t="shared" si="11"/>
        <v>9</v>
      </c>
    </row>
    <row r="89" spans="1:33" s="4" customFormat="1" ht="20.1" customHeight="1">
      <c r="A89" s="91"/>
      <c r="B89" s="54" t="s">
        <v>42</v>
      </c>
      <c r="C89" s="21">
        <f aca="true" t="shared" si="12" ref="C89:E100">C17+C35+C53+C71</f>
        <v>2863</v>
      </c>
      <c r="D89" s="15"/>
      <c r="E89" s="22">
        <f t="shared" si="12"/>
        <v>36</v>
      </c>
      <c r="F89" s="24">
        <f t="shared" si="8"/>
        <v>805</v>
      </c>
      <c r="G89" s="55">
        <f t="shared" si="8"/>
        <v>768</v>
      </c>
      <c r="H89" s="23">
        <f t="shared" si="8"/>
        <v>13</v>
      </c>
      <c r="I89" s="24">
        <f t="shared" si="8"/>
        <v>24</v>
      </c>
      <c r="J89" s="15"/>
      <c r="K89" s="22">
        <f t="shared" si="9"/>
        <v>184</v>
      </c>
      <c r="L89" s="24">
        <f t="shared" si="9"/>
        <v>621</v>
      </c>
      <c r="M89" s="15"/>
      <c r="N89" s="22">
        <f t="shared" si="10"/>
        <v>220</v>
      </c>
      <c r="O89" s="22">
        <f t="shared" si="10"/>
        <v>143</v>
      </c>
      <c r="P89" s="22">
        <f t="shared" si="10"/>
        <v>200</v>
      </c>
      <c r="Q89" s="22">
        <f t="shared" si="10"/>
        <v>152</v>
      </c>
      <c r="R89" s="22">
        <f t="shared" si="10"/>
        <v>60</v>
      </c>
      <c r="S89" s="22">
        <f t="shared" si="10"/>
        <v>22</v>
      </c>
      <c r="T89" s="22">
        <f t="shared" si="10"/>
        <v>8</v>
      </c>
      <c r="U89" s="19"/>
      <c r="V89" s="22">
        <f t="shared" si="11"/>
        <v>0</v>
      </c>
      <c r="W89" s="23">
        <f t="shared" si="11"/>
        <v>305</v>
      </c>
      <c r="X89" s="23">
        <f t="shared" si="11"/>
        <v>274</v>
      </c>
      <c r="Y89" s="23">
        <f t="shared" si="11"/>
        <v>8</v>
      </c>
      <c r="Z89" s="23">
        <f t="shared" si="11"/>
        <v>0</v>
      </c>
      <c r="AA89" s="24">
        <f t="shared" si="11"/>
        <v>0</v>
      </c>
      <c r="AB89" s="22">
        <f t="shared" si="11"/>
        <v>0</v>
      </c>
      <c r="AC89" s="23">
        <f t="shared" si="11"/>
        <v>0</v>
      </c>
      <c r="AD89" s="23">
        <f t="shared" si="11"/>
        <v>0</v>
      </c>
      <c r="AE89" s="23">
        <f t="shared" si="11"/>
        <v>0</v>
      </c>
      <c r="AF89" s="23">
        <f t="shared" si="11"/>
        <v>0</v>
      </c>
      <c r="AG89" s="24">
        <f t="shared" si="11"/>
        <v>4</v>
      </c>
    </row>
    <row r="90" spans="1:33" s="4" customFormat="1" ht="20.1" customHeight="1">
      <c r="A90" s="91"/>
      <c r="B90" s="54" t="s">
        <v>43</v>
      </c>
      <c r="C90" s="21">
        <f t="shared" si="12"/>
        <v>2766</v>
      </c>
      <c r="D90" s="15"/>
      <c r="E90" s="22">
        <f t="shared" si="12"/>
        <v>41</v>
      </c>
      <c r="F90" s="24">
        <f t="shared" si="8"/>
        <v>805</v>
      </c>
      <c r="G90" s="55">
        <f t="shared" si="8"/>
        <v>737</v>
      </c>
      <c r="H90" s="23">
        <f t="shared" si="8"/>
        <v>15</v>
      </c>
      <c r="I90" s="24">
        <f t="shared" si="8"/>
        <v>53</v>
      </c>
      <c r="J90" s="15"/>
      <c r="K90" s="22">
        <f t="shared" si="9"/>
        <v>34</v>
      </c>
      <c r="L90" s="24">
        <f t="shared" si="9"/>
        <v>771</v>
      </c>
      <c r="M90" s="15"/>
      <c r="N90" s="22">
        <f t="shared" si="10"/>
        <v>34</v>
      </c>
      <c r="O90" s="22">
        <f t="shared" si="10"/>
        <v>105</v>
      </c>
      <c r="P90" s="22">
        <f t="shared" si="10"/>
        <v>207</v>
      </c>
      <c r="Q90" s="22">
        <f t="shared" si="10"/>
        <v>183</v>
      </c>
      <c r="R90" s="22">
        <f t="shared" si="10"/>
        <v>150</v>
      </c>
      <c r="S90" s="22">
        <f t="shared" si="10"/>
        <v>102</v>
      </c>
      <c r="T90" s="22">
        <f t="shared" si="10"/>
        <v>24</v>
      </c>
      <c r="U90" s="19"/>
      <c r="V90" s="22">
        <f t="shared" si="11"/>
        <v>0</v>
      </c>
      <c r="W90" s="23">
        <f t="shared" si="11"/>
        <v>468</v>
      </c>
      <c r="X90" s="23">
        <f t="shared" si="11"/>
        <v>0</v>
      </c>
      <c r="Y90" s="23">
        <f t="shared" si="11"/>
        <v>24</v>
      </c>
      <c r="Z90" s="23">
        <f t="shared" si="11"/>
        <v>0</v>
      </c>
      <c r="AA90" s="24">
        <f t="shared" si="11"/>
        <v>0</v>
      </c>
      <c r="AB90" s="22">
        <f t="shared" si="11"/>
        <v>125</v>
      </c>
      <c r="AC90" s="23">
        <f t="shared" si="11"/>
        <v>5</v>
      </c>
      <c r="AD90" s="23">
        <f t="shared" si="11"/>
        <v>2</v>
      </c>
      <c r="AE90" s="23">
        <f t="shared" si="11"/>
        <v>4</v>
      </c>
      <c r="AF90" s="23">
        <f t="shared" si="11"/>
        <v>0</v>
      </c>
      <c r="AG90" s="24">
        <f t="shared" si="11"/>
        <v>0</v>
      </c>
    </row>
    <row r="91" spans="1:33" s="4" customFormat="1" ht="20.1" customHeight="1">
      <c r="A91" s="91"/>
      <c r="B91" s="54" t="s">
        <v>44</v>
      </c>
      <c r="C91" s="21">
        <f t="shared" si="12"/>
        <v>1142</v>
      </c>
      <c r="D91" s="15"/>
      <c r="E91" s="22">
        <f t="shared" si="12"/>
        <v>18</v>
      </c>
      <c r="F91" s="24">
        <f t="shared" si="8"/>
        <v>320</v>
      </c>
      <c r="G91" s="55">
        <f t="shared" si="8"/>
        <v>261</v>
      </c>
      <c r="H91" s="23">
        <f t="shared" si="8"/>
        <v>26</v>
      </c>
      <c r="I91" s="24">
        <f t="shared" si="8"/>
        <v>33</v>
      </c>
      <c r="J91" s="15"/>
      <c r="K91" s="22">
        <f t="shared" si="9"/>
        <v>97</v>
      </c>
      <c r="L91" s="24">
        <f t="shared" si="9"/>
        <v>223</v>
      </c>
      <c r="M91" s="15"/>
      <c r="N91" s="22">
        <f t="shared" si="10"/>
        <v>53</v>
      </c>
      <c r="O91" s="22">
        <f t="shared" si="10"/>
        <v>64</v>
      </c>
      <c r="P91" s="22">
        <f t="shared" si="10"/>
        <v>114</v>
      </c>
      <c r="Q91" s="22">
        <f t="shared" si="10"/>
        <v>53</v>
      </c>
      <c r="R91" s="22">
        <f t="shared" si="10"/>
        <v>27</v>
      </c>
      <c r="S91" s="22">
        <f t="shared" si="10"/>
        <v>5</v>
      </c>
      <c r="T91" s="22">
        <f t="shared" si="10"/>
        <v>4</v>
      </c>
      <c r="U91" s="19"/>
      <c r="V91" s="22">
        <f t="shared" si="11"/>
        <v>0</v>
      </c>
      <c r="W91" s="23">
        <f t="shared" si="11"/>
        <v>139</v>
      </c>
      <c r="X91" s="23">
        <f t="shared" si="11"/>
        <v>6</v>
      </c>
      <c r="Y91" s="23">
        <f t="shared" si="11"/>
        <v>4</v>
      </c>
      <c r="Z91" s="23">
        <f t="shared" si="11"/>
        <v>0</v>
      </c>
      <c r="AA91" s="24">
        <f t="shared" si="11"/>
        <v>0</v>
      </c>
      <c r="AB91" s="22">
        <f t="shared" si="11"/>
        <v>0</v>
      </c>
      <c r="AC91" s="23">
        <f t="shared" si="11"/>
        <v>0</v>
      </c>
      <c r="AD91" s="23">
        <f t="shared" si="11"/>
        <v>0</v>
      </c>
      <c r="AE91" s="23">
        <f t="shared" si="11"/>
        <v>0</v>
      </c>
      <c r="AF91" s="23">
        <f t="shared" si="11"/>
        <v>0</v>
      </c>
      <c r="AG91" s="24">
        <f t="shared" si="11"/>
        <v>0</v>
      </c>
    </row>
    <row r="92" spans="1:33" s="4" customFormat="1" ht="20.1" customHeight="1">
      <c r="A92" s="91"/>
      <c r="B92" s="54" t="s">
        <v>45</v>
      </c>
      <c r="C92" s="21">
        <f t="shared" si="12"/>
        <v>1018</v>
      </c>
      <c r="D92" s="15"/>
      <c r="E92" s="22">
        <f t="shared" si="12"/>
        <v>16</v>
      </c>
      <c r="F92" s="24">
        <f t="shared" si="8"/>
        <v>314</v>
      </c>
      <c r="G92" s="55">
        <f t="shared" si="8"/>
        <v>291</v>
      </c>
      <c r="H92" s="23">
        <f t="shared" si="8"/>
        <v>4</v>
      </c>
      <c r="I92" s="24">
        <f t="shared" si="8"/>
        <v>19</v>
      </c>
      <c r="J92" s="15"/>
      <c r="K92" s="22">
        <f t="shared" si="9"/>
        <v>28</v>
      </c>
      <c r="L92" s="24">
        <f t="shared" si="9"/>
        <v>286</v>
      </c>
      <c r="M92" s="15"/>
      <c r="N92" s="22">
        <f t="shared" si="10"/>
        <v>37</v>
      </c>
      <c r="O92" s="22">
        <f t="shared" si="10"/>
        <v>55</v>
      </c>
      <c r="P92" s="22">
        <f t="shared" si="10"/>
        <v>85</v>
      </c>
      <c r="Q92" s="22">
        <f t="shared" si="10"/>
        <v>59</v>
      </c>
      <c r="R92" s="22">
        <f t="shared" si="10"/>
        <v>61</v>
      </c>
      <c r="S92" s="22">
        <f t="shared" si="10"/>
        <v>15</v>
      </c>
      <c r="T92" s="22">
        <f t="shared" si="10"/>
        <v>2</v>
      </c>
      <c r="U92" s="19"/>
      <c r="V92" s="22">
        <f t="shared" si="11"/>
        <v>0</v>
      </c>
      <c r="W92" s="23">
        <f t="shared" si="11"/>
        <v>0</v>
      </c>
      <c r="X92" s="23">
        <f t="shared" si="11"/>
        <v>0</v>
      </c>
      <c r="Y92" s="23">
        <f t="shared" si="11"/>
        <v>2</v>
      </c>
      <c r="Z92" s="23">
        <f t="shared" si="11"/>
        <v>0</v>
      </c>
      <c r="AA92" s="24">
        <f t="shared" si="11"/>
        <v>0</v>
      </c>
      <c r="AB92" s="22">
        <f t="shared" si="11"/>
        <v>25</v>
      </c>
      <c r="AC92" s="23">
        <f t="shared" si="11"/>
        <v>3</v>
      </c>
      <c r="AD92" s="23">
        <f t="shared" si="11"/>
        <v>0</v>
      </c>
      <c r="AE92" s="23">
        <f t="shared" si="11"/>
        <v>1</v>
      </c>
      <c r="AF92" s="23">
        <f t="shared" si="11"/>
        <v>0</v>
      </c>
      <c r="AG92" s="24">
        <f t="shared" si="11"/>
        <v>0</v>
      </c>
    </row>
    <row r="93" spans="1:33" s="4" customFormat="1" ht="20.1" customHeight="1">
      <c r="A93" s="91"/>
      <c r="B93" s="54" t="s">
        <v>46</v>
      </c>
      <c r="C93" s="21">
        <f t="shared" si="12"/>
        <v>2310</v>
      </c>
      <c r="D93" s="15"/>
      <c r="E93" s="22">
        <f t="shared" si="12"/>
        <v>56</v>
      </c>
      <c r="F93" s="24">
        <f t="shared" si="8"/>
        <v>1012</v>
      </c>
      <c r="G93" s="55">
        <f t="shared" si="8"/>
        <v>985</v>
      </c>
      <c r="H93" s="23">
        <f t="shared" si="8"/>
        <v>7</v>
      </c>
      <c r="I93" s="24">
        <f t="shared" si="8"/>
        <v>20</v>
      </c>
      <c r="J93" s="15"/>
      <c r="K93" s="22">
        <f t="shared" si="9"/>
        <v>301</v>
      </c>
      <c r="L93" s="24">
        <f t="shared" si="9"/>
        <v>711</v>
      </c>
      <c r="M93" s="15"/>
      <c r="N93" s="22">
        <f t="shared" si="10"/>
        <v>233</v>
      </c>
      <c r="O93" s="22">
        <f t="shared" si="10"/>
        <v>196</v>
      </c>
      <c r="P93" s="22">
        <f t="shared" si="10"/>
        <v>292</v>
      </c>
      <c r="Q93" s="22">
        <f t="shared" si="10"/>
        <v>157</v>
      </c>
      <c r="R93" s="22">
        <f t="shared" si="10"/>
        <v>91</v>
      </c>
      <c r="S93" s="22">
        <f t="shared" si="10"/>
        <v>34</v>
      </c>
      <c r="T93" s="22">
        <f t="shared" si="10"/>
        <v>9</v>
      </c>
      <c r="U93" s="19"/>
      <c r="V93" s="22">
        <f t="shared" si="11"/>
        <v>0</v>
      </c>
      <c r="W93" s="23">
        <f t="shared" si="11"/>
        <v>228</v>
      </c>
      <c r="X93" s="23">
        <f t="shared" si="11"/>
        <v>0</v>
      </c>
      <c r="Y93" s="23">
        <f t="shared" si="11"/>
        <v>9</v>
      </c>
      <c r="Z93" s="23">
        <f t="shared" si="11"/>
        <v>19</v>
      </c>
      <c r="AA93" s="24">
        <f t="shared" si="11"/>
        <v>0</v>
      </c>
      <c r="AB93" s="22">
        <f t="shared" si="11"/>
        <v>0</v>
      </c>
      <c r="AC93" s="23">
        <f t="shared" si="11"/>
        <v>0</v>
      </c>
      <c r="AD93" s="23">
        <f t="shared" si="11"/>
        <v>0</v>
      </c>
      <c r="AE93" s="23">
        <f t="shared" si="11"/>
        <v>0</v>
      </c>
      <c r="AF93" s="23">
        <f t="shared" si="11"/>
        <v>0</v>
      </c>
      <c r="AG93" s="24">
        <f t="shared" si="11"/>
        <v>0</v>
      </c>
    </row>
    <row r="94" spans="1:33" s="4" customFormat="1" ht="20.1" customHeight="1">
      <c r="A94" s="91"/>
      <c r="B94" s="54" t="s">
        <v>47</v>
      </c>
      <c r="C94" s="21">
        <f t="shared" si="12"/>
        <v>1702</v>
      </c>
      <c r="D94" s="15"/>
      <c r="E94" s="22">
        <f t="shared" si="12"/>
        <v>24</v>
      </c>
      <c r="F94" s="24">
        <f t="shared" si="8"/>
        <v>484</v>
      </c>
      <c r="G94" s="55">
        <f t="shared" si="8"/>
        <v>380</v>
      </c>
      <c r="H94" s="23">
        <f t="shared" si="8"/>
        <v>0</v>
      </c>
      <c r="I94" s="24">
        <f t="shared" si="8"/>
        <v>104</v>
      </c>
      <c r="J94" s="15"/>
      <c r="K94" s="22">
        <f t="shared" si="9"/>
        <v>71</v>
      </c>
      <c r="L94" s="24">
        <f t="shared" si="9"/>
        <v>413</v>
      </c>
      <c r="M94" s="15"/>
      <c r="N94" s="22">
        <f t="shared" si="10"/>
        <v>47</v>
      </c>
      <c r="O94" s="22">
        <f t="shared" si="10"/>
        <v>85</v>
      </c>
      <c r="P94" s="22">
        <f t="shared" si="10"/>
        <v>156</v>
      </c>
      <c r="Q94" s="22">
        <f t="shared" si="10"/>
        <v>103</v>
      </c>
      <c r="R94" s="22">
        <f t="shared" si="10"/>
        <v>64</v>
      </c>
      <c r="S94" s="22">
        <f t="shared" si="10"/>
        <v>23</v>
      </c>
      <c r="T94" s="22">
        <f t="shared" si="10"/>
        <v>6</v>
      </c>
      <c r="U94" s="19"/>
      <c r="V94" s="22">
        <f t="shared" si="11"/>
        <v>0</v>
      </c>
      <c r="W94" s="23">
        <f t="shared" si="11"/>
        <v>14</v>
      </c>
      <c r="X94" s="23">
        <f t="shared" si="11"/>
        <v>0</v>
      </c>
      <c r="Y94" s="23">
        <f t="shared" si="11"/>
        <v>6</v>
      </c>
      <c r="Z94" s="23">
        <f t="shared" si="11"/>
        <v>1</v>
      </c>
      <c r="AA94" s="24">
        <f t="shared" si="11"/>
        <v>0</v>
      </c>
      <c r="AB94" s="22">
        <f t="shared" si="11"/>
        <v>20</v>
      </c>
      <c r="AC94" s="23">
        <f t="shared" si="11"/>
        <v>0</v>
      </c>
      <c r="AD94" s="23">
        <f t="shared" si="11"/>
        <v>0</v>
      </c>
      <c r="AE94" s="23">
        <f t="shared" si="11"/>
        <v>1</v>
      </c>
      <c r="AF94" s="23">
        <f t="shared" si="11"/>
        <v>1</v>
      </c>
      <c r="AG94" s="24">
        <f t="shared" si="11"/>
        <v>0</v>
      </c>
    </row>
    <row r="95" spans="1:33" s="4" customFormat="1" ht="20.1" customHeight="1">
      <c r="A95" s="91"/>
      <c r="B95" s="54" t="s">
        <v>48</v>
      </c>
      <c r="C95" s="21">
        <f t="shared" si="12"/>
        <v>10270</v>
      </c>
      <c r="D95" s="15"/>
      <c r="E95" s="22">
        <f t="shared" si="12"/>
        <v>150</v>
      </c>
      <c r="F95" s="24">
        <f t="shared" si="8"/>
        <v>3021</v>
      </c>
      <c r="G95" s="55">
        <f t="shared" si="8"/>
        <v>2749</v>
      </c>
      <c r="H95" s="23">
        <f t="shared" si="8"/>
        <v>63</v>
      </c>
      <c r="I95" s="24">
        <f t="shared" si="8"/>
        <v>209</v>
      </c>
      <c r="J95" s="15"/>
      <c r="K95" s="22">
        <f t="shared" si="9"/>
        <v>555</v>
      </c>
      <c r="L95" s="24">
        <f t="shared" si="9"/>
        <v>2466</v>
      </c>
      <c r="M95" s="15"/>
      <c r="N95" s="22">
        <f t="shared" si="10"/>
        <v>271</v>
      </c>
      <c r="O95" s="22">
        <f t="shared" si="10"/>
        <v>614</v>
      </c>
      <c r="P95" s="22">
        <f t="shared" si="10"/>
        <v>718</v>
      </c>
      <c r="Q95" s="22">
        <f t="shared" si="10"/>
        <v>629</v>
      </c>
      <c r="R95" s="22">
        <f t="shared" si="10"/>
        <v>409</v>
      </c>
      <c r="S95" s="22">
        <f t="shared" si="10"/>
        <v>254</v>
      </c>
      <c r="T95" s="22">
        <f t="shared" si="10"/>
        <v>126</v>
      </c>
      <c r="U95" s="19"/>
      <c r="V95" s="22">
        <f t="shared" si="11"/>
        <v>0</v>
      </c>
      <c r="W95" s="23">
        <f t="shared" si="11"/>
        <v>753</v>
      </c>
      <c r="X95" s="23">
        <f t="shared" si="11"/>
        <v>4</v>
      </c>
      <c r="Y95" s="23">
        <f t="shared" si="11"/>
        <v>126</v>
      </c>
      <c r="Z95" s="23">
        <f t="shared" si="11"/>
        <v>2</v>
      </c>
      <c r="AA95" s="24">
        <f t="shared" si="11"/>
        <v>0</v>
      </c>
      <c r="AB95" s="22">
        <f t="shared" si="11"/>
        <v>7</v>
      </c>
      <c r="AC95" s="23">
        <f t="shared" si="11"/>
        <v>0</v>
      </c>
      <c r="AD95" s="23">
        <f t="shared" si="11"/>
        <v>0</v>
      </c>
      <c r="AE95" s="23">
        <f t="shared" si="11"/>
        <v>4</v>
      </c>
      <c r="AF95" s="23">
        <f t="shared" si="11"/>
        <v>0</v>
      </c>
      <c r="AG95" s="24">
        <f t="shared" si="11"/>
        <v>0</v>
      </c>
    </row>
    <row r="96" spans="1:33" s="4" customFormat="1" ht="20.1" customHeight="1">
      <c r="A96" s="91"/>
      <c r="B96" s="54" t="s">
        <v>49</v>
      </c>
      <c r="C96" s="21">
        <f t="shared" si="12"/>
        <v>740</v>
      </c>
      <c r="D96" s="15"/>
      <c r="E96" s="22">
        <f t="shared" si="12"/>
        <v>13</v>
      </c>
      <c r="F96" s="24">
        <f t="shared" si="8"/>
        <v>260</v>
      </c>
      <c r="G96" s="55">
        <f t="shared" si="8"/>
        <v>235</v>
      </c>
      <c r="H96" s="23">
        <f t="shared" si="8"/>
        <v>2</v>
      </c>
      <c r="I96" s="24">
        <f t="shared" si="8"/>
        <v>23</v>
      </c>
      <c r="J96" s="15"/>
      <c r="K96" s="22">
        <f t="shared" si="9"/>
        <v>59</v>
      </c>
      <c r="L96" s="24">
        <f t="shared" si="9"/>
        <v>201</v>
      </c>
      <c r="M96" s="15"/>
      <c r="N96" s="22">
        <f t="shared" si="10"/>
        <v>46</v>
      </c>
      <c r="O96" s="22">
        <f t="shared" si="10"/>
        <v>42</v>
      </c>
      <c r="P96" s="22">
        <f t="shared" si="10"/>
        <v>72</v>
      </c>
      <c r="Q96" s="22">
        <f t="shared" si="10"/>
        <v>54</v>
      </c>
      <c r="R96" s="22">
        <f t="shared" si="10"/>
        <v>31</v>
      </c>
      <c r="S96" s="22">
        <f t="shared" si="10"/>
        <v>13</v>
      </c>
      <c r="T96" s="22">
        <f t="shared" si="10"/>
        <v>2</v>
      </c>
      <c r="U96" s="19"/>
      <c r="V96" s="22">
        <f t="shared" si="11"/>
        <v>0</v>
      </c>
      <c r="W96" s="23">
        <f t="shared" si="11"/>
        <v>115</v>
      </c>
      <c r="X96" s="23">
        <f t="shared" si="11"/>
        <v>0</v>
      </c>
      <c r="Y96" s="23">
        <f t="shared" si="11"/>
        <v>2</v>
      </c>
      <c r="Z96" s="23">
        <f t="shared" si="11"/>
        <v>1</v>
      </c>
      <c r="AA96" s="24">
        <f t="shared" si="11"/>
        <v>0</v>
      </c>
      <c r="AB96" s="22">
        <f t="shared" si="11"/>
        <v>4</v>
      </c>
      <c r="AC96" s="23">
        <f t="shared" si="11"/>
        <v>0</v>
      </c>
      <c r="AD96" s="23">
        <f t="shared" si="11"/>
        <v>0</v>
      </c>
      <c r="AE96" s="23">
        <f t="shared" si="11"/>
        <v>2</v>
      </c>
      <c r="AF96" s="23">
        <f t="shared" si="11"/>
        <v>0</v>
      </c>
      <c r="AG96" s="24">
        <f t="shared" si="11"/>
        <v>0</v>
      </c>
    </row>
    <row r="97" spans="1:33" s="4" customFormat="1" ht="20.1" customHeight="1">
      <c r="A97" s="91"/>
      <c r="B97" s="57" t="s">
        <v>50</v>
      </c>
      <c r="C97" s="21">
        <f t="shared" si="12"/>
        <v>714</v>
      </c>
      <c r="D97" s="15"/>
      <c r="E97" s="27">
        <f t="shared" si="12"/>
        <v>12</v>
      </c>
      <c r="F97" s="29">
        <f t="shared" si="8"/>
        <v>225</v>
      </c>
      <c r="G97" s="59">
        <f t="shared" si="8"/>
        <v>217</v>
      </c>
      <c r="H97" s="28">
        <f t="shared" si="8"/>
        <v>1</v>
      </c>
      <c r="I97" s="29">
        <f t="shared" si="8"/>
        <v>7</v>
      </c>
      <c r="J97" s="15"/>
      <c r="K97" s="27">
        <f t="shared" si="9"/>
        <v>7</v>
      </c>
      <c r="L97" s="29">
        <f t="shared" si="9"/>
        <v>218</v>
      </c>
      <c r="M97" s="15"/>
      <c r="N97" s="27">
        <f t="shared" si="10"/>
        <v>13</v>
      </c>
      <c r="O97" s="27">
        <f t="shared" si="10"/>
        <v>53</v>
      </c>
      <c r="P97" s="27">
        <f t="shared" si="10"/>
        <v>78</v>
      </c>
      <c r="Q97" s="27">
        <f t="shared" si="10"/>
        <v>61</v>
      </c>
      <c r="R97" s="27">
        <f t="shared" si="10"/>
        <v>13</v>
      </c>
      <c r="S97" s="27">
        <f t="shared" si="10"/>
        <v>5</v>
      </c>
      <c r="T97" s="27">
        <f t="shared" si="10"/>
        <v>2</v>
      </c>
      <c r="U97" s="19"/>
      <c r="V97" s="27">
        <f t="shared" si="11"/>
        <v>0</v>
      </c>
      <c r="W97" s="28">
        <f t="shared" si="11"/>
        <v>51</v>
      </c>
      <c r="X97" s="28">
        <f t="shared" si="11"/>
        <v>0</v>
      </c>
      <c r="Y97" s="28">
        <f t="shared" si="11"/>
        <v>2</v>
      </c>
      <c r="Z97" s="28">
        <f t="shared" si="11"/>
        <v>0</v>
      </c>
      <c r="AA97" s="29">
        <f t="shared" si="11"/>
        <v>0</v>
      </c>
      <c r="AB97" s="27">
        <f t="shared" si="11"/>
        <v>0</v>
      </c>
      <c r="AC97" s="28">
        <f t="shared" si="11"/>
        <v>0</v>
      </c>
      <c r="AD97" s="28">
        <f t="shared" si="11"/>
        <v>0</v>
      </c>
      <c r="AE97" s="28">
        <f t="shared" si="11"/>
        <v>1</v>
      </c>
      <c r="AF97" s="28">
        <f t="shared" si="11"/>
        <v>0</v>
      </c>
      <c r="AG97" s="29">
        <f t="shared" si="11"/>
        <v>0</v>
      </c>
    </row>
    <row r="98" spans="1:33" s="4" customFormat="1" ht="20.1" customHeight="1">
      <c r="A98" s="91"/>
      <c r="B98" s="57" t="s">
        <v>51</v>
      </c>
      <c r="C98" s="21">
        <f t="shared" si="12"/>
        <v>1689</v>
      </c>
      <c r="D98" s="15"/>
      <c r="E98" s="27">
        <f t="shared" si="12"/>
        <v>44</v>
      </c>
      <c r="F98" s="29">
        <f t="shared" si="8"/>
        <v>1028</v>
      </c>
      <c r="G98" s="59">
        <f t="shared" si="8"/>
        <v>948</v>
      </c>
      <c r="H98" s="28">
        <f t="shared" si="8"/>
        <v>43</v>
      </c>
      <c r="I98" s="29">
        <f t="shared" si="8"/>
        <v>37</v>
      </c>
      <c r="J98" s="15"/>
      <c r="K98" s="27">
        <f t="shared" si="9"/>
        <v>229</v>
      </c>
      <c r="L98" s="29">
        <f t="shared" si="9"/>
        <v>799</v>
      </c>
      <c r="M98" s="15"/>
      <c r="N98" s="27">
        <f t="shared" si="10"/>
        <v>93</v>
      </c>
      <c r="O98" s="27">
        <f t="shared" si="10"/>
        <v>152</v>
      </c>
      <c r="P98" s="27">
        <f t="shared" si="10"/>
        <v>253</v>
      </c>
      <c r="Q98" s="27">
        <f t="shared" si="10"/>
        <v>248</v>
      </c>
      <c r="R98" s="27">
        <f t="shared" si="10"/>
        <v>158</v>
      </c>
      <c r="S98" s="27">
        <f t="shared" si="10"/>
        <v>105</v>
      </c>
      <c r="T98" s="27">
        <f t="shared" si="10"/>
        <v>19</v>
      </c>
      <c r="U98" s="19"/>
      <c r="V98" s="27">
        <f t="shared" si="11"/>
        <v>0</v>
      </c>
      <c r="W98" s="28">
        <f t="shared" si="11"/>
        <v>28</v>
      </c>
      <c r="X98" s="28">
        <f t="shared" si="11"/>
        <v>0</v>
      </c>
      <c r="Y98" s="28">
        <f t="shared" si="11"/>
        <v>19</v>
      </c>
      <c r="Z98" s="28">
        <f t="shared" si="11"/>
        <v>0</v>
      </c>
      <c r="AA98" s="29">
        <f t="shared" si="11"/>
        <v>45</v>
      </c>
      <c r="AB98" s="27">
        <f t="shared" si="11"/>
        <v>0</v>
      </c>
      <c r="AC98" s="28">
        <f t="shared" si="11"/>
        <v>0</v>
      </c>
      <c r="AD98" s="28">
        <f t="shared" si="11"/>
        <v>0</v>
      </c>
      <c r="AE98" s="28">
        <f t="shared" si="11"/>
        <v>0</v>
      </c>
      <c r="AF98" s="28">
        <f t="shared" si="11"/>
        <v>0</v>
      </c>
      <c r="AG98" s="29">
        <f t="shared" si="11"/>
        <v>0</v>
      </c>
    </row>
    <row r="99" spans="1:33" s="4" customFormat="1" ht="20.1" customHeight="1">
      <c r="A99" s="91"/>
      <c r="B99" s="57" t="s">
        <v>52</v>
      </c>
      <c r="C99" s="21">
        <f t="shared" si="12"/>
        <v>1481</v>
      </c>
      <c r="D99" s="15"/>
      <c r="E99" s="27">
        <f t="shared" si="12"/>
        <v>25</v>
      </c>
      <c r="F99" s="29">
        <f t="shared" si="8"/>
        <v>532</v>
      </c>
      <c r="G99" s="59">
        <f t="shared" si="8"/>
        <v>504</v>
      </c>
      <c r="H99" s="28">
        <f t="shared" si="8"/>
        <v>23</v>
      </c>
      <c r="I99" s="29">
        <f t="shared" si="8"/>
        <v>5</v>
      </c>
      <c r="J99" s="15"/>
      <c r="K99" s="27">
        <f t="shared" si="9"/>
        <v>113</v>
      </c>
      <c r="L99" s="29">
        <f t="shared" si="9"/>
        <v>419</v>
      </c>
      <c r="M99" s="15"/>
      <c r="N99" s="27">
        <f t="shared" si="10"/>
        <v>78</v>
      </c>
      <c r="O99" s="27">
        <f t="shared" si="10"/>
        <v>93</v>
      </c>
      <c r="P99" s="27">
        <f t="shared" si="10"/>
        <v>137</v>
      </c>
      <c r="Q99" s="27">
        <f t="shared" si="10"/>
        <v>108</v>
      </c>
      <c r="R99" s="27">
        <f t="shared" si="10"/>
        <v>75</v>
      </c>
      <c r="S99" s="27">
        <f t="shared" si="10"/>
        <v>33</v>
      </c>
      <c r="T99" s="27">
        <f t="shared" si="10"/>
        <v>8</v>
      </c>
      <c r="U99" s="19"/>
      <c r="V99" s="27">
        <f t="shared" si="11"/>
        <v>0</v>
      </c>
      <c r="W99" s="28">
        <f t="shared" si="11"/>
        <v>0</v>
      </c>
      <c r="X99" s="28">
        <f t="shared" si="11"/>
        <v>0</v>
      </c>
      <c r="Y99" s="28">
        <f t="shared" si="11"/>
        <v>8</v>
      </c>
      <c r="Z99" s="28">
        <f t="shared" si="11"/>
        <v>0</v>
      </c>
      <c r="AA99" s="29">
        <f t="shared" si="11"/>
        <v>0</v>
      </c>
      <c r="AB99" s="27">
        <f t="shared" si="11"/>
        <v>0</v>
      </c>
      <c r="AC99" s="28">
        <f t="shared" si="11"/>
        <v>0</v>
      </c>
      <c r="AD99" s="28">
        <f t="shared" si="11"/>
        <v>0</v>
      </c>
      <c r="AE99" s="28">
        <f t="shared" si="11"/>
        <v>1</v>
      </c>
      <c r="AF99" s="28">
        <f t="shared" si="11"/>
        <v>0</v>
      </c>
      <c r="AG99" s="29">
        <f t="shared" si="11"/>
        <v>0</v>
      </c>
    </row>
    <row r="100" spans="1:33" s="4" customFormat="1" ht="20.1" customHeight="1" thickBot="1">
      <c r="A100" s="91"/>
      <c r="B100" s="61" t="s">
        <v>53</v>
      </c>
      <c r="C100" s="36">
        <f t="shared" si="12"/>
        <v>644</v>
      </c>
      <c r="D100" s="15"/>
      <c r="E100" s="37">
        <f t="shared" si="12"/>
        <v>9</v>
      </c>
      <c r="F100" s="39">
        <f t="shared" si="8"/>
        <v>179</v>
      </c>
      <c r="G100" s="62">
        <f t="shared" si="8"/>
        <v>177</v>
      </c>
      <c r="H100" s="38">
        <f t="shared" si="8"/>
        <v>1</v>
      </c>
      <c r="I100" s="39">
        <f t="shared" si="8"/>
        <v>1</v>
      </c>
      <c r="J100" s="15"/>
      <c r="K100" s="37">
        <f t="shared" si="9"/>
        <v>38</v>
      </c>
      <c r="L100" s="39">
        <f t="shared" si="9"/>
        <v>141</v>
      </c>
      <c r="M100" s="15"/>
      <c r="N100" s="37">
        <f t="shared" si="10"/>
        <v>37</v>
      </c>
      <c r="O100" s="37">
        <f t="shared" si="10"/>
        <v>28</v>
      </c>
      <c r="P100" s="37">
        <f t="shared" si="10"/>
        <v>53</v>
      </c>
      <c r="Q100" s="37">
        <f t="shared" si="10"/>
        <v>43</v>
      </c>
      <c r="R100" s="37">
        <f t="shared" si="10"/>
        <v>9</v>
      </c>
      <c r="S100" s="37">
        <f t="shared" si="10"/>
        <v>5</v>
      </c>
      <c r="T100" s="37">
        <f t="shared" si="10"/>
        <v>4</v>
      </c>
      <c r="U100" s="19"/>
      <c r="V100" s="37">
        <f t="shared" si="11"/>
        <v>0</v>
      </c>
      <c r="W100" s="38">
        <f t="shared" si="11"/>
        <v>13</v>
      </c>
      <c r="X100" s="38">
        <f t="shared" si="11"/>
        <v>0</v>
      </c>
      <c r="Y100" s="38">
        <f t="shared" si="11"/>
        <v>4</v>
      </c>
      <c r="Z100" s="38">
        <f t="shared" si="11"/>
        <v>0</v>
      </c>
      <c r="AA100" s="39">
        <f t="shared" si="11"/>
        <v>0</v>
      </c>
      <c r="AB100" s="37">
        <f t="shared" si="11"/>
        <v>0</v>
      </c>
      <c r="AC100" s="38">
        <f t="shared" si="11"/>
        <v>0</v>
      </c>
      <c r="AD100" s="38">
        <f t="shared" si="11"/>
        <v>0</v>
      </c>
      <c r="AE100" s="38">
        <f t="shared" si="11"/>
        <v>0</v>
      </c>
      <c r="AF100" s="38">
        <f t="shared" si="11"/>
        <v>0</v>
      </c>
      <c r="AG100" s="39">
        <f t="shared" si="11"/>
        <v>0</v>
      </c>
    </row>
    <row r="101" spans="1:33" s="5" customFormat="1" ht="5.25" customHeight="1" thickBot="1">
      <c r="A101" s="91"/>
      <c r="B101" s="64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2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</row>
    <row r="102" spans="1:33" s="4" customFormat="1" ht="20.1" customHeight="1" thickBot="1">
      <c r="A102" s="92"/>
      <c r="B102" s="65" t="s">
        <v>54</v>
      </c>
      <c r="C102" s="45">
        <f>SUM(C86:C100)</f>
        <v>45223</v>
      </c>
      <c r="D102" s="46"/>
      <c r="E102" s="47">
        <f>SUM(E86:E100)</f>
        <v>702</v>
      </c>
      <c r="F102" s="45">
        <f>SUM(F86:F100)</f>
        <v>14464</v>
      </c>
      <c r="G102" s="48">
        <f>SUM(G86:G100)</f>
        <v>12768</v>
      </c>
      <c r="H102" s="45">
        <f>SUM(H86:H100)</f>
        <v>636</v>
      </c>
      <c r="I102" s="49">
        <f>SUM(I86:I100)</f>
        <v>1060</v>
      </c>
      <c r="J102" s="46"/>
      <c r="K102" s="47">
        <f>SUM(K86:K100)</f>
        <v>2941</v>
      </c>
      <c r="L102" s="45">
        <f>SUM(L86:L100)</f>
        <v>11523</v>
      </c>
      <c r="M102" s="46"/>
      <c r="N102" s="47">
        <f aca="true" t="shared" si="13" ref="N102:T102">SUM(N86:N100)</f>
        <v>1955</v>
      </c>
      <c r="O102" s="47">
        <f>SUM(O86:O100)</f>
        <v>2944</v>
      </c>
      <c r="P102" s="47">
        <f t="shared" si="13"/>
        <v>3912</v>
      </c>
      <c r="Q102" s="47">
        <f t="shared" si="13"/>
        <v>2808</v>
      </c>
      <c r="R102" s="47">
        <f t="shared" si="13"/>
        <v>1680</v>
      </c>
      <c r="S102" s="47">
        <f t="shared" si="13"/>
        <v>859</v>
      </c>
      <c r="T102" s="47">
        <f t="shared" si="13"/>
        <v>306</v>
      </c>
      <c r="U102" s="19"/>
      <c r="V102" s="47">
        <f aca="true" t="shared" si="14" ref="V102:AG102">SUM(V86:V100)</f>
        <v>48</v>
      </c>
      <c r="W102" s="45">
        <f t="shared" si="14"/>
        <v>3208</v>
      </c>
      <c r="X102" s="48">
        <f t="shared" si="14"/>
        <v>1494</v>
      </c>
      <c r="Y102" s="45">
        <f t="shared" si="14"/>
        <v>306</v>
      </c>
      <c r="Z102" s="48">
        <f t="shared" si="14"/>
        <v>41</v>
      </c>
      <c r="AA102" s="45">
        <f t="shared" si="14"/>
        <v>244</v>
      </c>
      <c r="AB102" s="47">
        <f t="shared" si="14"/>
        <v>274</v>
      </c>
      <c r="AC102" s="45">
        <f t="shared" si="14"/>
        <v>26</v>
      </c>
      <c r="AD102" s="48">
        <f t="shared" si="14"/>
        <v>6</v>
      </c>
      <c r="AE102" s="45">
        <f t="shared" si="14"/>
        <v>20</v>
      </c>
      <c r="AF102" s="48">
        <f t="shared" si="14"/>
        <v>3</v>
      </c>
      <c r="AG102" s="45">
        <f t="shared" si="14"/>
        <v>31</v>
      </c>
    </row>
    <row r="105" ht="15">
      <c r="B105">
        <f>45145-44123</f>
        <v>1022</v>
      </c>
    </row>
  </sheetData>
  <mergeCells count="30">
    <mergeCell ref="A68:A84"/>
    <mergeCell ref="A86:A102"/>
    <mergeCell ref="AA11:AA12"/>
    <mergeCell ref="AB11:AF11"/>
    <mergeCell ref="AG11:AG12"/>
    <mergeCell ref="A14:A30"/>
    <mergeCell ref="A32:A48"/>
    <mergeCell ref="A50:A66"/>
    <mergeCell ref="T11:T12"/>
    <mergeCell ref="V11:V12"/>
    <mergeCell ref="W11:W12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B6:AA6"/>
    <mergeCell ref="B7:AA7"/>
    <mergeCell ref="B8:AA8"/>
    <mergeCell ref="A10:B12"/>
    <mergeCell ref="C10:C12"/>
    <mergeCell ref="E10:L10"/>
    <mergeCell ref="N10:T10"/>
    <mergeCell ref="V10:AF10"/>
    <mergeCell ref="E11:I11"/>
    <mergeCell ref="K11:L11"/>
  </mergeCells>
  <printOptions horizontalCentered="1" verticalCentered="1"/>
  <pageMargins left="0" right="0" top="0" bottom="0" header="0" footer="0"/>
  <pageSetup horizontalDpi="600" verticalDpi="600" orientation="portrait" scale="80" r:id="rId2"/>
  <headerFooter>
    <oddFooter>&amp;R&amp;8
Elaboró: Marina Rios Pérez
Dpto. Servicios Docentes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DELL</cp:lastModifiedBy>
  <dcterms:created xsi:type="dcterms:W3CDTF">2017-06-15T18:33:14Z</dcterms:created>
  <dcterms:modified xsi:type="dcterms:W3CDTF">2017-06-19T13:52:26Z</dcterms:modified>
  <cp:category/>
  <cp:version/>
  <cp:contentType/>
  <cp:contentStatus/>
</cp:coreProperties>
</file>