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filterPrivacy="1"/>
  <bookViews>
    <workbookView xWindow="65416" yWindow="65416" windowWidth="21840" windowHeight="13140" activeTab="0"/>
  </bookViews>
  <sheets>
    <sheet name="IP-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<sst xmlns="http://schemas.openxmlformats.org/spreadsheetml/2006/main" count="64" uniqueCount="41">
  <si>
    <t>Formato IP-1</t>
  </si>
  <si>
    <t xml:space="preserve"> Tribunal de Justicia Administrativa del Estado de Guerrero</t>
  </si>
  <si>
    <t>Estado Analítico de Ingresos</t>
  </si>
  <si>
    <t>Del 01 de enero  al 30 de junio de 2019.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</si>
  <si>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</si>
  <si>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</si>
  <si>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</si>
  <si>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</si>
  <si>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</si>
  <si>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</si>
  <si>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</si>
  <si>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</si>
  <si>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</si>
  <si>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</si>
  <si>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</si>
  <si>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</si>
  <si>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</si>
  <si>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</si>
  <si>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</si>
  <si>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</si>
  <si>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</si>
  <si>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</si>
  <si>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</si>
  <si>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</si>
  <si>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</si>
  <si>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</si>
  <si>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</si>
  <si>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</si>
  <si>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</si>
  <si>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</si>
  <si>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</si>
  <si>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</si>
  <si>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</si>
  <si>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</si>
  <si>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</si>
  <si>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</si>
  <si>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</si>
  <si>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</si>
  <si>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¹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</si>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</sst>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9"/>
      <color theme="1"/>
      <name val="Calibri"/>
      <family val="2"/>
      <scheme val="minor"/>
    </font>
    <font>
      <sz val="9"/>
      <name val="Times New Roman"/>
      <family val="1"/>
    </font>
    <font>
      <sz val="10"/>
      <name val="Calibri"/>
      <family val="2"/>
    </font>
    <font>
      <b/>
      <sz val="9"/>
      <color rgb="FF000000"/>
      <name val="Arial"/>
      <family val="2"/>
    </font>
    <font>
      <b/>
      <sz val="9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5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/>
    <xf numFmtId="0" fontId="0" fillId="0" borderId="0" xfId="21">
      <alignment/>
      <protection/>
    </xf>
    <xf numFmtId="37" fontId="3" fillId="2" borderId="1" xfId="20" applyNumberFormat="1" applyFont="1" applyFill="1" applyBorder="1" applyAlignment="1" applyProtection="1">
      <alignment horizontal="center" vertical="center"/>
      <protection/>
    </xf>
    <xf numFmtId="37" fontId="3" fillId="2" borderId="1" xfId="20" applyNumberFormat="1" applyFont="1" applyFill="1" applyBorder="1" applyAlignment="1" applyProtection="1">
      <alignment horizontal="center" vertical="center" wrapText="1"/>
      <protection/>
    </xf>
    <xf numFmtId="37" fontId="3" fillId="2" borderId="1" xfId="20" applyNumberFormat="1" applyFont="1" applyFill="1" applyBorder="1" applyAlignment="1" applyProtection="1">
      <alignment horizontal="center"/>
      <protection/>
    </xf>
    <xf numFmtId="1" fontId="6" fillId="3" borderId="2" xfId="22" applyNumberFormat="1" applyFont="1" applyFill="1" applyBorder="1" applyAlignment="1" applyProtection="1">
      <alignment horizontal="right"/>
      <protection locked="0"/>
    </xf>
    <xf numFmtId="1" fontId="6" fillId="3" borderId="2" xfId="22" applyNumberFormat="1" applyFont="1" applyFill="1" applyBorder="1" applyAlignment="1" applyProtection="1">
      <alignment horizontal="right"/>
      <protection/>
    </xf>
    <xf numFmtId="0" fontId="6" fillId="3" borderId="3" xfId="23" applyFont="1" applyFill="1" applyBorder="1" applyAlignment="1">
      <alignment horizontal="center" vertical="center"/>
      <protection/>
    </xf>
    <xf numFmtId="0" fontId="6" fillId="3" borderId="4" xfId="23" applyFont="1" applyFill="1" applyBorder="1" applyAlignment="1">
      <alignment horizontal="center" vertical="center"/>
      <protection/>
    </xf>
    <xf numFmtId="0" fontId="6" fillId="3" borderId="5" xfId="23" applyFont="1" applyFill="1" applyBorder="1" applyAlignment="1">
      <alignment wrapText="1"/>
      <protection/>
    </xf>
    <xf numFmtId="164" fontId="6" fillId="3" borderId="5" xfId="22" applyNumberFormat="1" applyFont="1" applyFill="1" applyBorder="1" applyAlignment="1">
      <alignment horizontal="center"/>
    </xf>
    <xf numFmtId="0" fontId="7" fillId="3" borderId="6" xfId="23" applyFont="1" applyFill="1" applyBorder="1" applyAlignment="1">
      <alignment horizontal="centerContinuous"/>
      <protection/>
    </xf>
    <xf numFmtId="0" fontId="8" fillId="0" borderId="0" xfId="21" applyFont="1">
      <alignment/>
      <protection/>
    </xf>
    <xf numFmtId="1" fontId="9" fillId="3" borderId="7" xfId="23" applyNumberFormat="1" applyFont="1" applyFill="1" applyBorder="1" applyAlignment="1">
      <alignment horizontal="right"/>
      <protection/>
    </xf>
    <xf numFmtId="0" fontId="6" fillId="3" borderId="8" xfId="23" applyFont="1" applyFill="1" applyBorder="1" applyAlignment="1">
      <alignment horizontal="center" vertical="center"/>
      <protection/>
    </xf>
    <xf numFmtId="1" fontId="4" fillId="3" borderId="7" xfId="21" applyNumberFormat="1" applyFont="1" applyFill="1" applyBorder="1" applyAlignment="1" applyProtection="1">
      <alignment horizontal="right" vertical="center" wrapText="1"/>
      <protection locked="0"/>
    </xf>
    <xf numFmtId="1" fontId="4" fillId="3" borderId="7" xfId="21" applyNumberFormat="1" applyFont="1" applyFill="1" applyBorder="1" applyAlignment="1">
      <alignment horizontal="right" vertical="center" wrapText="1"/>
      <protection/>
    </xf>
    <xf numFmtId="0" fontId="9" fillId="3" borderId="8" xfId="23" applyFont="1" applyFill="1" applyBorder="1" applyAlignment="1">
      <alignment horizontal="left"/>
      <protection/>
    </xf>
    <xf numFmtId="1" fontId="12" fillId="3" borderId="7" xfId="21" applyNumberFormat="1" applyFont="1" applyFill="1" applyBorder="1" applyAlignment="1" applyProtection="1">
      <alignment horizontal="right" vertical="center" wrapText="1"/>
      <protection locked="0"/>
    </xf>
    <xf numFmtId="0" fontId="13" fillId="3" borderId="8" xfId="23" applyFont="1" applyFill="1" applyBorder="1" applyAlignment="1">
      <alignment horizontal="center" vertical="center"/>
      <protection/>
    </xf>
    <xf numFmtId="1" fontId="9" fillId="3" borderId="7" xfId="22" applyNumberFormat="1" applyFont="1" applyFill="1" applyBorder="1" applyAlignment="1">
      <alignment horizontal="right"/>
    </xf>
    <xf numFmtId="0" fontId="13" fillId="3" borderId="3" xfId="23" applyFont="1" applyFill="1" applyBorder="1" applyAlignment="1">
      <alignment horizontal="center" vertical="center"/>
      <protection/>
    </xf>
    <xf numFmtId="0" fontId="13" fillId="3" borderId="4" xfId="23" applyFont="1" applyFill="1" applyBorder="1" applyAlignment="1">
      <alignment horizontal="center" vertical="center"/>
      <protection/>
    </xf>
    <xf numFmtId="0" fontId="13" fillId="3" borderId="5" xfId="23" applyFont="1" applyFill="1" applyBorder="1" applyAlignment="1">
      <alignment wrapText="1"/>
      <protection/>
    </xf>
    <xf numFmtId="1" fontId="13" fillId="3" borderId="9" xfId="22" applyNumberFormat="1" applyFont="1" applyFill="1" applyBorder="1" applyAlignment="1">
      <alignment horizontal="right"/>
    </xf>
    <xf numFmtId="0" fontId="9" fillId="3" borderId="6" xfId="23" applyFont="1" applyFill="1" applyBorder="1" applyAlignment="1">
      <alignment horizontal="centerContinuous"/>
      <protection/>
    </xf>
    <xf numFmtId="0" fontId="7" fillId="3" borderId="10" xfId="23" applyFont="1" applyFill="1" applyBorder="1" applyAlignment="1">
      <alignment vertical="center" wrapText="1"/>
      <protection/>
    </xf>
    <xf numFmtId="0" fontId="7" fillId="3" borderId="11" xfId="23" applyFont="1" applyFill="1" applyBorder="1" applyAlignment="1">
      <alignment vertical="center" wrapText="1"/>
      <protection/>
    </xf>
    <xf numFmtId="0" fontId="14" fillId="3" borderId="12" xfId="21" applyFont="1" applyFill="1" applyBorder="1" applyAlignment="1">
      <alignment vertical="top" wrapText="1"/>
      <protection/>
    </xf>
    <xf numFmtId="0" fontId="18" fillId="0" borderId="0" xfId="21" applyFont="1" applyAlignment="1">
      <alignment wrapText="1"/>
      <protection/>
    </xf>
    <xf numFmtId="3" fontId="6" fillId="3" borderId="2" xfId="26" applyNumberFormat="1" applyFont="1" applyFill="1" applyBorder="1" applyAlignment="1" applyProtection="1">
      <alignment horizontal="right"/>
      <protection/>
    </xf>
    <xf numFmtId="164" fontId="6" fillId="3" borderId="2" xfId="24" applyNumberFormat="1" applyFont="1" applyFill="1" applyBorder="1" applyAlignment="1" applyProtection="1">
      <alignment horizontal="right"/>
      <protection/>
    </xf>
    <xf numFmtId="3" fontId="6" fillId="3" borderId="2" xfId="26" applyNumberFormat="1" applyFont="1" applyFill="1" applyBorder="1" applyAlignment="1" applyProtection="1">
      <alignment horizontal="right"/>
      <protection locked="0"/>
    </xf>
    <xf numFmtId="3" fontId="6" fillId="3" borderId="2" xfId="26" applyNumberFormat="1" applyFont="1" applyFill="1" applyBorder="1" applyAlignment="1" applyProtection="1">
      <alignment horizontal="right"/>
      <protection locked="0"/>
    </xf>
    <xf numFmtId="3" fontId="6" fillId="3" borderId="2" xfId="26" applyNumberFormat="1" applyFont="1" applyFill="1" applyBorder="1" applyAlignment="1" applyProtection="1">
      <alignment horizontal="right"/>
      <protection/>
    </xf>
    <xf numFmtId="164" fontId="7" fillId="3" borderId="1" xfId="24" applyNumberFormat="1" applyFont="1" applyFill="1" applyBorder="1" applyAlignment="1" applyProtection="1">
      <alignment horizontal="right"/>
      <protection/>
    </xf>
    <xf numFmtId="3" fontId="6" fillId="3" borderId="2" xfId="26" applyNumberFormat="1" applyFont="1" applyFill="1" applyBorder="1" applyAlignment="1" applyProtection="1">
      <alignment horizontal="right"/>
      <protection locked="0"/>
    </xf>
    <xf numFmtId="3" fontId="6" fillId="3" borderId="2" xfId="26" applyNumberFormat="1" applyFont="1" applyFill="1" applyBorder="1" applyAlignment="1" applyProtection="1">
      <alignment horizontal="right"/>
      <protection locked="0"/>
    </xf>
    <xf numFmtId="3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12" fillId="3" borderId="7" xfId="24" applyNumberFormat="1" applyFont="1" applyFill="1" applyBorder="1" applyAlignment="1">
      <alignment wrapText="1"/>
    </xf>
    <xf numFmtId="164" fontId="12" fillId="3" borderId="7" xfId="24" applyNumberFormat="1" applyFont="1" applyFill="1" applyBorder="1" applyAlignment="1">
      <alignment horizontal="center" vertical="center" wrapText="1"/>
    </xf>
    <xf numFmtId="164" fontId="12" fillId="3" borderId="7" xfId="24" applyNumberFormat="1" applyFont="1" applyFill="1" applyBorder="1" applyAlignment="1">
      <alignment horizontal="right" vertical="center" wrapText="1"/>
    </xf>
    <xf numFmtId="3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11" fillId="3" borderId="7" xfId="24" applyNumberFormat="1" applyFont="1" applyFill="1" applyBorder="1" applyAlignment="1">
      <alignment horizontal="right" vertical="center" wrapText="1"/>
    </xf>
    <xf numFmtId="164" fontId="9" fillId="3" borderId="1" xfId="24" applyNumberFormat="1" applyFont="1" applyFill="1" applyBorder="1" applyAlignment="1">
      <alignment horizontal="right"/>
    </xf>
    <xf numFmtId="3" fontId="6" fillId="3" borderId="2" xfId="26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center" vertical="center"/>
    </xf>
    <xf numFmtId="37" fontId="3" fillId="2" borderId="13" xfId="20" applyNumberFormat="1" applyFont="1" applyFill="1" applyBorder="1" applyAlignment="1" applyProtection="1">
      <alignment horizontal="center"/>
      <protection/>
    </xf>
    <xf numFmtId="37" fontId="3" fillId="2" borderId="12" xfId="20" applyNumberFormat="1" applyFont="1" applyFill="1" applyBorder="1" applyAlignment="1" applyProtection="1">
      <alignment horizontal="center"/>
      <protection/>
    </xf>
    <xf numFmtId="37" fontId="3" fillId="2" borderId="14" xfId="20" applyNumberFormat="1" applyFont="1" applyFill="1" applyBorder="1" applyAlignment="1" applyProtection="1">
      <alignment horizontal="center"/>
      <protection/>
    </xf>
    <xf numFmtId="37" fontId="3" fillId="2" borderId="8" xfId="20" applyNumberFormat="1" applyFont="1" applyFill="1" applyBorder="1" applyAlignment="1" applyProtection="1">
      <alignment horizontal="center"/>
      <protection/>
    </xf>
    <xf numFmtId="37" fontId="3" fillId="2" borderId="0" xfId="20" applyNumberFormat="1" applyFont="1" applyFill="1" applyBorder="1" applyAlignment="1" applyProtection="1">
      <alignment horizontal="center"/>
      <protection/>
    </xf>
    <xf numFmtId="37" fontId="3" fillId="2" borderId="2" xfId="20" applyNumberFormat="1" applyFont="1" applyFill="1" applyBorder="1" applyAlignment="1" applyProtection="1">
      <alignment horizontal="center"/>
      <protection/>
    </xf>
    <xf numFmtId="37" fontId="3" fillId="2" borderId="3" xfId="20" applyNumberFormat="1" applyFont="1" applyFill="1" applyBorder="1" applyAlignment="1" applyProtection="1">
      <alignment horizontal="center"/>
      <protection/>
    </xf>
    <xf numFmtId="37" fontId="3" fillId="2" borderId="4" xfId="20" applyNumberFormat="1" applyFont="1" applyFill="1" applyBorder="1" applyAlignment="1" applyProtection="1">
      <alignment horizontal="center"/>
      <protection/>
    </xf>
    <xf numFmtId="37" fontId="3" fillId="2" borderId="5" xfId="20" applyNumberFormat="1" applyFont="1" applyFill="1" applyBorder="1" applyAlignment="1" applyProtection="1">
      <alignment horizontal="center"/>
      <protection/>
    </xf>
    <xf numFmtId="37" fontId="3" fillId="2" borderId="13" xfId="20" applyNumberFormat="1" applyFont="1" applyFill="1" applyBorder="1" applyAlignment="1" applyProtection="1">
      <alignment horizontal="center" vertical="center" wrapText="1"/>
      <protection/>
    </xf>
    <xf numFmtId="37" fontId="3" fillId="2" borderId="12" xfId="20" applyNumberFormat="1" applyFont="1" applyFill="1" applyBorder="1" applyAlignment="1" applyProtection="1">
      <alignment horizontal="center" vertical="center"/>
      <protection/>
    </xf>
    <xf numFmtId="37" fontId="3" fillId="2" borderId="14" xfId="20" applyNumberFormat="1" applyFont="1" applyFill="1" applyBorder="1" applyAlignment="1" applyProtection="1">
      <alignment horizontal="center" vertical="center"/>
      <protection/>
    </xf>
    <xf numFmtId="37" fontId="3" fillId="2" borderId="8" xfId="20" applyNumberFormat="1" applyFont="1" applyFill="1" applyBorder="1" applyAlignment="1" applyProtection="1">
      <alignment horizontal="center" vertical="center"/>
      <protection/>
    </xf>
    <xf numFmtId="37" fontId="3" fillId="2" borderId="0" xfId="20" applyNumberFormat="1" applyFont="1" applyFill="1" applyBorder="1" applyAlignment="1" applyProtection="1">
      <alignment horizontal="center" vertical="center"/>
      <protection/>
    </xf>
    <xf numFmtId="37" fontId="3" fillId="2" borderId="2" xfId="20" applyNumberFormat="1" applyFont="1" applyFill="1" applyBorder="1" applyAlignment="1" applyProtection="1">
      <alignment horizontal="center" vertical="center"/>
      <protection/>
    </xf>
    <xf numFmtId="37" fontId="3" fillId="2" borderId="3" xfId="20" applyNumberFormat="1" applyFont="1" applyFill="1" applyBorder="1" applyAlignment="1" applyProtection="1">
      <alignment horizontal="center" vertical="center"/>
      <protection/>
    </xf>
    <xf numFmtId="37" fontId="3" fillId="2" borderId="4" xfId="20" applyNumberFormat="1" applyFont="1" applyFill="1" applyBorder="1" applyAlignment="1" applyProtection="1">
      <alignment horizontal="center" vertical="center"/>
      <protection/>
    </xf>
    <xf numFmtId="37" fontId="3" fillId="2" borderId="5" xfId="20" applyNumberFormat="1" applyFont="1" applyFill="1" applyBorder="1" applyAlignment="1" applyProtection="1">
      <alignment horizontal="center" vertical="center"/>
      <protection/>
    </xf>
    <xf numFmtId="37" fontId="3" fillId="2" borderId="6" xfId="20" applyNumberFormat="1" applyFont="1" applyFill="1" applyBorder="1" applyAlignment="1" applyProtection="1">
      <alignment horizontal="center"/>
      <protection/>
    </xf>
    <xf numFmtId="37" fontId="3" fillId="2" borderId="10" xfId="20" applyNumberFormat="1" applyFont="1" applyFill="1" applyBorder="1" applyAlignment="1" applyProtection="1">
      <alignment horizontal="center"/>
      <protection/>
    </xf>
    <xf numFmtId="37" fontId="3" fillId="2" borderId="11" xfId="20" applyNumberFormat="1" applyFont="1" applyFill="1" applyBorder="1" applyAlignment="1" applyProtection="1">
      <alignment horizontal="center"/>
      <protection/>
    </xf>
    <xf numFmtId="37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7" fillId="3" borderId="15" xfId="24" applyNumberFormat="1" applyFont="1" applyFill="1" applyBorder="1" applyAlignment="1">
      <alignment horizontal="right"/>
    </xf>
    <xf numFmtId="164" fontId="7" fillId="3" borderId="9" xfId="24" applyNumberFormat="1" applyFont="1" applyFill="1" applyBorder="1" applyAlignment="1">
      <alignment horizontal="right"/>
    </xf>
    <xf numFmtId="0" fontId="3" fillId="0" borderId="6" xfId="21" applyFont="1" applyBorder="1" applyAlignment="1">
      <alignment horizontal="center" vertical="top" wrapText="1"/>
      <protection/>
    </xf>
    <xf numFmtId="0" fontId="3" fillId="0" borderId="11" xfId="21" applyFont="1" applyBorder="1" applyAlignment="1">
      <alignment horizontal="center" vertical="top" wrapText="1"/>
      <protection/>
    </xf>
    <xf numFmtId="0" fontId="4" fillId="3" borderId="8" xfId="21" applyFont="1" applyFill="1" applyBorder="1" applyAlignment="1">
      <alignment horizontal="left" vertical="center" wrapText="1"/>
      <protection/>
    </xf>
    <xf numFmtId="0" fontId="4" fillId="3" borderId="0" xfId="21" applyFont="1" applyFill="1" applyBorder="1" applyAlignment="1">
      <alignment horizontal="left" vertical="center" wrapText="1"/>
      <protection/>
    </xf>
    <xf numFmtId="0" fontId="4" fillId="3" borderId="2" xfId="21" applyFont="1" applyFill="1" applyBorder="1" applyAlignment="1">
      <alignment horizontal="left" vertical="center" wrapText="1"/>
      <protection/>
    </xf>
    <xf numFmtId="0" fontId="7" fillId="3" borderId="10" xfId="23" applyFont="1" applyFill="1" applyBorder="1" applyAlignment="1">
      <alignment horizontal="left" wrapText="1"/>
      <protection/>
    </xf>
    <xf numFmtId="0" fontId="7" fillId="3" borderId="11" xfId="23" applyFont="1" applyFill="1" applyBorder="1" applyAlignment="1">
      <alignment horizontal="left" wrapText="1"/>
      <protection/>
    </xf>
    <xf numFmtId="0" fontId="7" fillId="3" borderId="13" xfId="23" applyFont="1" applyFill="1" applyBorder="1" applyAlignment="1">
      <alignment horizontal="left" wrapText="1"/>
      <protection/>
    </xf>
    <xf numFmtId="0" fontId="7" fillId="3" borderId="12" xfId="23" applyFont="1" applyFill="1" applyBorder="1" applyAlignment="1">
      <alignment horizontal="left" wrapText="1"/>
      <protection/>
    </xf>
    <xf numFmtId="0" fontId="7" fillId="3" borderId="14" xfId="23" applyFont="1" applyFill="1" applyBorder="1" applyAlignment="1">
      <alignment horizontal="left" wrapText="1"/>
      <protection/>
    </xf>
    <xf numFmtId="0" fontId="9" fillId="3" borderId="8" xfId="23" applyFont="1" applyFill="1" applyBorder="1" applyAlignment="1">
      <alignment horizontal="center" vertical="center"/>
      <protection/>
    </xf>
    <xf numFmtId="0" fontId="9" fillId="3" borderId="0" xfId="23" applyFont="1" applyFill="1" applyBorder="1" applyAlignment="1">
      <alignment horizontal="center" vertical="center"/>
      <protection/>
    </xf>
    <xf numFmtId="0" fontId="9" fillId="3" borderId="2" xfId="23" applyFont="1" applyFill="1" applyBorder="1" applyAlignment="1">
      <alignment horizontal="center" vertical="center"/>
      <protection/>
    </xf>
    <xf numFmtId="0" fontId="7" fillId="3" borderId="8" xfId="23" applyFont="1" applyFill="1" applyBorder="1" applyAlignment="1">
      <alignment horizontal="left" wrapText="1"/>
      <protection/>
    </xf>
    <xf numFmtId="0" fontId="7" fillId="3" borderId="0" xfId="23" applyFont="1" applyFill="1" applyBorder="1" applyAlignment="1">
      <alignment horizontal="left" wrapText="1"/>
      <protection/>
    </xf>
    <xf numFmtId="0" fontId="7" fillId="3" borderId="2" xfId="23" applyFont="1" applyFill="1" applyBorder="1" applyAlignment="1">
      <alignment horizontal="left" wrapText="1"/>
      <protection/>
    </xf>
    <xf numFmtId="0" fontId="17" fillId="3" borderId="0" xfId="21" applyFont="1" applyFill="1" applyAlignment="1">
      <alignment horizontal="left" vertical="top" wrapText="1"/>
      <protection/>
    </xf>
    <xf numFmtId="0" fontId="17" fillId="0" borderId="0" xfId="21" applyFont="1" applyAlignment="1">
      <alignment horizontal="left" wrapText="1"/>
      <protection/>
    </xf>
    <xf numFmtId="0" fontId="7" fillId="3" borderId="8" xfId="23" applyFont="1" applyFill="1" applyBorder="1" applyAlignment="1">
      <alignment horizontal="left"/>
      <protection/>
    </xf>
    <xf numFmtId="0" fontId="7" fillId="3" borderId="0" xfId="23" applyFont="1" applyFill="1" applyBorder="1" applyAlignment="1">
      <alignment horizontal="left"/>
      <protection/>
    </xf>
    <xf numFmtId="0" fontId="7" fillId="3" borderId="2" xfId="23" applyFont="1" applyFill="1" applyBorder="1" applyAlignment="1">
      <alignment horizontal="left"/>
      <protection/>
    </xf>
    <xf numFmtId="0" fontId="14" fillId="3" borderId="0" xfId="21" applyFont="1" applyFill="1" applyAlignment="1">
      <alignment horizontal="left" vertical="top" wrapText="1"/>
      <protection/>
    </xf>
    <xf numFmtId="0" fontId="15" fillId="3" borderId="0" xfId="21" applyFont="1" applyFill="1" applyAlignment="1">
      <alignment horizontal="left" vertical="top" wrapText="1"/>
      <protection/>
    </xf>
    <xf numFmtId="3" fontId="9" fillId="3" borderId="15" xfId="28" applyNumberFormat="1" applyFont="1" applyFill="1" applyBorder="1" applyAlignment="1">
      <alignment/>
      <protection/>
    </xf>
    <xf numFmtId="3" fontId="9" fillId="3" borderId="9" xfId="28" applyNumberFormat="1" applyFont="1" applyFill="1" applyBorder="1" applyAlignment="1">
      <alignment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Millares" xfId="24"/>
    <cellStyle name="Millares 3" xfId="25"/>
    <cellStyle name="Millares 2" xfId="26"/>
    <cellStyle name="Normal 2" xfId="27"/>
    <cellStyle name="Normal 9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49</xdr:row>
      <xdr:rowOff>161925</xdr:rowOff>
    </xdr:from>
    <xdr:to>
      <xdr:col>8</xdr:col>
      <xdr:colOff>66675</xdr:colOff>
      <xdr:row>53</xdr:row>
      <xdr:rowOff>133350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448175" y="11296650"/>
          <a:ext cx="2076450" cy="7334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Aprobado por</a:t>
          </a:r>
        </a:p>
      </xdr:txBody>
    </xdr:sp>
    <xdr:clientData/>
  </xdr:twoCellAnchor>
  <xdr:twoCellAnchor>
    <xdr:from>
      <xdr:col>7</xdr:col>
      <xdr:colOff>257175</xdr:colOff>
      <xdr:row>49</xdr:row>
      <xdr:rowOff>171450</xdr:rowOff>
    </xdr:from>
    <xdr:to>
      <xdr:col>10</xdr:col>
      <xdr:colOff>123825</xdr:colOff>
      <xdr:row>53</xdr:row>
      <xdr:rowOff>114300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981700" y="11306175"/>
          <a:ext cx="2162175" cy="704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Contralor Interno y/o Comisario</a:t>
          </a:r>
        </a:p>
      </xdr:txBody>
    </xdr:sp>
    <xdr:clientData/>
  </xdr:twoCellAnchor>
  <xdr:twoCellAnchor editAs="oneCell">
    <xdr:from>
      <xdr:col>1</xdr:col>
      <xdr:colOff>152400</xdr:colOff>
      <xdr:row>2</xdr:row>
      <xdr:rowOff>28575</xdr:rowOff>
    </xdr:from>
    <xdr:to>
      <xdr:col>3</xdr:col>
      <xdr:colOff>57150</xdr:colOff>
      <xdr:row>6</xdr:row>
      <xdr:rowOff>19050</xdr:rowOff>
    </xdr:to>
    <xdr:pic>
      <xdr:nvPicPr>
        <xdr:cNvPr id="4" name="Imagen 6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390525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49</xdr:row>
      <xdr:rowOff>161925</xdr:rowOff>
    </xdr:from>
    <xdr:to>
      <xdr:col>3</xdr:col>
      <xdr:colOff>1085850</xdr:colOff>
      <xdr:row>54</xdr:row>
      <xdr:rowOff>47625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47625" y="11296650"/>
          <a:ext cx="2276475" cy="8382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Sergio Rogelio Díaz Ceballos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Director Administrativo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771525</xdr:colOff>
      <xdr:row>49</xdr:row>
      <xdr:rowOff>161925</xdr:rowOff>
    </xdr:from>
    <xdr:to>
      <xdr:col>6</xdr:col>
      <xdr:colOff>19050</xdr:colOff>
      <xdr:row>54</xdr:row>
      <xdr:rowOff>28575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009775" y="11296650"/>
          <a:ext cx="2952750" cy="819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Mtra. Olimpia María Azucena Godínez Viveros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Magistrada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48"/>
  <sheetViews>
    <sheetView tabSelected="1" workbookViewId="0" topLeftCell="A1">
      <selection activeCell="G21" sqref="G21"/>
    </sheetView>
  </sheetViews>
  <sheetFormatPr defaultColWidth="11.421875" defaultRowHeight="15"/>
  <cols>
    <col min="1" max="1" width="3.00390625" style="0" customWidth="1"/>
    <col min="2" max="2" width="4.140625" style="0" customWidth="1"/>
    <col min="4" max="4" width="26.28125" style="0" customWidth="1"/>
    <col min="5" max="5" width="14.57421875" style="0" customWidth="1"/>
    <col min="6" max="6" width="14.7109375" style="0" customWidth="1"/>
    <col min="7" max="7" width="11.7109375" style="0" customWidth="1"/>
    <col min="8" max="8" width="11.00390625" style="0" customWidth="1"/>
    <col min="9" max="9" width="11.57421875" style="0" customWidth="1"/>
    <col min="10" max="10" width="11.8515625" style="0" customWidth="1"/>
  </cols>
  <sheetData>
    <row r="1" ht="13.5" customHeight="1"/>
    <row r="2" spans="9:10" ht="15">
      <c r="I2" s="48" t="s">
        <v>0</v>
      </c>
      <c r="J2" s="48"/>
    </row>
    <row r="3" spans="2:11" ht="15">
      <c r="B3" s="49" t="s">
        <v>1</v>
      </c>
      <c r="C3" s="50"/>
      <c r="D3" s="50"/>
      <c r="E3" s="50"/>
      <c r="F3" s="50"/>
      <c r="G3" s="50"/>
      <c r="H3" s="50"/>
      <c r="I3" s="50"/>
      <c r="J3" s="51"/>
      <c r="K3" s="1"/>
    </row>
    <row r="4" spans="2:11" ht="15">
      <c r="B4" s="52" t="s">
        <v>2</v>
      </c>
      <c r="C4" s="53"/>
      <c r="D4" s="53"/>
      <c r="E4" s="53"/>
      <c r="F4" s="53"/>
      <c r="G4" s="53"/>
      <c r="H4" s="53"/>
      <c r="I4" s="53"/>
      <c r="J4" s="54"/>
      <c r="K4" s="1"/>
    </row>
    <row r="5" spans="2:11" ht="15">
      <c r="B5" s="55" t="s">
        <v>3</v>
      </c>
      <c r="C5" s="56"/>
      <c r="D5" s="56"/>
      <c r="E5" s="56"/>
      <c r="F5" s="56"/>
      <c r="G5" s="56"/>
      <c r="H5" s="56"/>
      <c r="I5" s="56"/>
      <c r="J5" s="57"/>
      <c r="K5" s="1"/>
    </row>
    <row r="6" spans="2:11" ht="15">
      <c r="B6" s="58" t="s">
        <v>4</v>
      </c>
      <c r="C6" s="59"/>
      <c r="D6" s="60"/>
      <c r="E6" s="67" t="s">
        <v>5</v>
      </c>
      <c r="F6" s="68"/>
      <c r="G6" s="68"/>
      <c r="H6" s="68"/>
      <c r="I6" s="69"/>
      <c r="J6" s="70" t="s">
        <v>6</v>
      </c>
      <c r="K6" s="1"/>
    </row>
    <row r="7" spans="2:11" ht="29.25" customHeight="1">
      <c r="B7" s="61"/>
      <c r="C7" s="62"/>
      <c r="D7" s="63"/>
      <c r="E7" s="2" t="s">
        <v>7</v>
      </c>
      <c r="F7" s="3" t="s">
        <v>8</v>
      </c>
      <c r="G7" s="2" t="s">
        <v>9</v>
      </c>
      <c r="H7" s="2" t="s">
        <v>10</v>
      </c>
      <c r="I7" s="2" t="s">
        <v>11</v>
      </c>
      <c r="J7" s="70"/>
      <c r="K7" s="1"/>
    </row>
    <row r="8" spans="2:11" ht="15">
      <c r="B8" s="64"/>
      <c r="C8" s="65"/>
      <c r="D8" s="66"/>
      <c r="E8" s="4" t="str">
        <f>E24</f>
        <v>(1)</v>
      </c>
      <c r="F8" s="4" t="s">
        <v>12</v>
      </c>
      <c r="G8" s="4" t="s">
        <v>13</v>
      </c>
      <c r="H8" s="4" t="s">
        <v>14</v>
      </c>
      <c r="I8" s="4" t="s">
        <v>15</v>
      </c>
      <c r="J8" s="4" t="s">
        <v>16</v>
      </c>
      <c r="K8" s="1"/>
    </row>
    <row r="9" spans="2:11" ht="15">
      <c r="B9" s="75" t="s">
        <v>17</v>
      </c>
      <c r="C9" s="76"/>
      <c r="D9" s="77"/>
      <c r="E9" s="5">
        <v>0</v>
      </c>
      <c r="F9" s="5">
        <v>0</v>
      </c>
      <c r="G9" s="47">
        <f aca="true" t="shared" si="0" ref="G9:G18">+E9+F9</f>
        <v>0</v>
      </c>
      <c r="H9" s="5">
        <v>0</v>
      </c>
      <c r="I9" s="5">
        <v>0</v>
      </c>
      <c r="J9" s="31">
        <f aca="true" t="shared" si="1" ref="J9:J13">+I9-E9</f>
        <v>0</v>
      </c>
      <c r="K9" s="1"/>
    </row>
    <row r="10" spans="2:11" ht="15">
      <c r="B10" s="75" t="s">
        <v>18</v>
      </c>
      <c r="C10" s="76"/>
      <c r="D10" s="77"/>
      <c r="E10" s="5">
        <v>0</v>
      </c>
      <c r="F10" s="5">
        <v>0</v>
      </c>
      <c r="G10" s="47">
        <f t="shared" si="0"/>
        <v>0</v>
      </c>
      <c r="H10" s="5">
        <v>0</v>
      </c>
      <c r="I10" s="5">
        <v>0</v>
      </c>
      <c r="J10" s="31">
        <f t="shared" si="1"/>
        <v>0</v>
      </c>
      <c r="K10" s="1"/>
    </row>
    <row r="11" spans="2:11" ht="15">
      <c r="B11" s="75" t="s">
        <v>19</v>
      </c>
      <c r="C11" s="76"/>
      <c r="D11" s="77"/>
      <c r="E11" s="5">
        <v>0</v>
      </c>
      <c r="F11" s="5">
        <v>0</v>
      </c>
      <c r="G11" s="47">
        <f t="shared" si="0"/>
        <v>0</v>
      </c>
      <c r="H11" s="5">
        <v>0</v>
      </c>
      <c r="I11" s="5">
        <v>0</v>
      </c>
      <c r="J11" s="31">
        <f t="shared" si="1"/>
        <v>0</v>
      </c>
      <c r="K11" s="1"/>
    </row>
    <row r="12" spans="2:11" ht="15">
      <c r="B12" s="75" t="s">
        <v>20</v>
      </c>
      <c r="C12" s="76"/>
      <c r="D12" s="77"/>
      <c r="E12" s="5">
        <v>0</v>
      </c>
      <c r="F12" s="5">
        <v>0</v>
      </c>
      <c r="G12" s="47">
        <f t="shared" si="0"/>
        <v>0</v>
      </c>
      <c r="H12" s="5">
        <v>0</v>
      </c>
      <c r="I12" s="5">
        <v>0</v>
      </c>
      <c r="J12" s="31">
        <f t="shared" si="1"/>
        <v>0</v>
      </c>
      <c r="K12" s="1"/>
    </row>
    <row r="13" spans="2:11" ht="15">
      <c r="B13" s="75" t="s">
        <v>21</v>
      </c>
      <c r="C13" s="76"/>
      <c r="D13" s="77"/>
      <c r="E13" s="6">
        <v>0</v>
      </c>
      <c r="F13" s="6">
        <v>0</v>
      </c>
      <c r="G13" s="47">
        <f t="shared" si="0"/>
        <v>0</v>
      </c>
      <c r="H13" s="6">
        <v>0</v>
      </c>
      <c r="I13" s="6">
        <v>0</v>
      </c>
      <c r="J13" s="31">
        <f t="shared" si="1"/>
        <v>0</v>
      </c>
      <c r="K13" s="1"/>
    </row>
    <row r="14" spans="2:11" ht="15">
      <c r="B14" s="75" t="s">
        <v>22</v>
      </c>
      <c r="C14" s="76"/>
      <c r="D14" s="77"/>
      <c r="E14" s="6">
        <v>0</v>
      </c>
      <c r="F14" s="30">
        <v>261363.95</v>
      </c>
      <c r="G14" s="32">
        <f>+E14+F14</f>
        <v>261363.95</v>
      </c>
      <c r="H14" s="34">
        <v>261363.95</v>
      </c>
      <c r="I14" s="34">
        <v>261363.95</v>
      </c>
      <c r="J14" s="31">
        <f>+I14-E14</f>
        <v>261363.95</v>
      </c>
      <c r="K14" s="1"/>
    </row>
    <row r="15" spans="2:11" ht="25.5" customHeight="1">
      <c r="B15" s="75" t="s">
        <v>23</v>
      </c>
      <c r="C15" s="76"/>
      <c r="D15" s="77"/>
      <c r="E15" s="5">
        <v>0</v>
      </c>
      <c r="F15" s="32">
        <v>23885.69</v>
      </c>
      <c r="G15" s="47">
        <f t="shared" si="0"/>
        <v>23885.69</v>
      </c>
      <c r="H15" s="33">
        <v>35481.67</v>
      </c>
      <c r="I15" s="47">
        <v>35481.67</v>
      </c>
      <c r="J15" s="31">
        <f>+I15-E15</f>
        <v>35481.67</v>
      </c>
      <c r="K15" s="1"/>
    </row>
    <row r="16" spans="2:11" ht="36.75" customHeight="1">
      <c r="B16" s="75" t="s">
        <v>24</v>
      </c>
      <c r="C16" s="76"/>
      <c r="D16" s="77"/>
      <c r="E16" s="5">
        <v>0</v>
      </c>
      <c r="F16" s="5">
        <v>0</v>
      </c>
      <c r="G16" s="47">
        <f t="shared" si="0"/>
        <v>0</v>
      </c>
      <c r="H16" s="5">
        <v>0</v>
      </c>
      <c r="I16" s="5">
        <v>0</v>
      </c>
      <c r="J16" s="31">
        <f>+I16-E16</f>
        <v>0</v>
      </c>
      <c r="K16" s="1"/>
    </row>
    <row r="17" spans="2:11" ht="25.5" customHeight="1">
      <c r="B17" s="75" t="s">
        <v>25</v>
      </c>
      <c r="C17" s="76"/>
      <c r="D17" s="77"/>
      <c r="E17" s="36">
        <v>78989300</v>
      </c>
      <c r="F17" s="5">
        <v>0</v>
      </c>
      <c r="G17" s="47">
        <f t="shared" si="0"/>
        <v>78989300</v>
      </c>
      <c r="H17" s="37">
        <v>30306238.66</v>
      </c>
      <c r="I17" s="37">
        <v>30306238.66</v>
      </c>
      <c r="J17" s="31">
        <f>+I17-E17</f>
        <v>-48683061.34</v>
      </c>
      <c r="K17" s="1"/>
    </row>
    <row r="18" spans="2:11" ht="15">
      <c r="B18" s="75" t="s">
        <v>26</v>
      </c>
      <c r="C18" s="76"/>
      <c r="D18" s="77"/>
      <c r="E18" s="5">
        <v>0</v>
      </c>
      <c r="F18" s="5">
        <v>0</v>
      </c>
      <c r="G18" s="47">
        <f t="shared" si="0"/>
        <v>0</v>
      </c>
      <c r="H18" s="5">
        <v>0</v>
      </c>
      <c r="I18" s="5">
        <v>0</v>
      </c>
      <c r="J18" s="6"/>
      <c r="K18" s="1"/>
    </row>
    <row r="19" spans="2:11" ht="6.75" customHeight="1">
      <c r="B19" s="7"/>
      <c r="C19" s="8"/>
      <c r="D19" s="9"/>
      <c r="E19" s="10"/>
      <c r="F19" s="10"/>
      <c r="G19" s="10"/>
      <c r="H19" s="10"/>
      <c r="I19" s="10"/>
      <c r="J19" s="10"/>
      <c r="K19" s="1"/>
    </row>
    <row r="20" spans="2:11" ht="15">
      <c r="B20" s="11"/>
      <c r="C20" s="78" t="s">
        <v>27</v>
      </c>
      <c r="D20" s="79"/>
      <c r="E20" s="35">
        <f>SUM(E10:E18)</f>
        <v>78989300</v>
      </c>
      <c r="F20" s="35">
        <f>SUM(F10:F18)</f>
        <v>285249.64</v>
      </c>
      <c r="G20" s="35">
        <f>SUM(G10:G18)</f>
        <v>79274549.64</v>
      </c>
      <c r="H20" s="35">
        <f aca="true" t="shared" si="2" ref="G20:I20">SUM(H10:H18)</f>
        <v>30603084.28</v>
      </c>
      <c r="I20" s="35">
        <f t="shared" si="2"/>
        <v>30603084.28</v>
      </c>
      <c r="J20" s="71">
        <f>+J14+J15+J17</f>
        <v>-48386215.720000006</v>
      </c>
      <c r="K20" s="1"/>
    </row>
    <row r="21" spans="2:11" ht="12.75" customHeight="1">
      <c r="B21" s="1"/>
      <c r="C21" s="1"/>
      <c r="D21" s="1"/>
      <c r="E21" s="12"/>
      <c r="F21" s="12"/>
      <c r="G21" s="12"/>
      <c r="H21" s="73" t="s">
        <v>28</v>
      </c>
      <c r="I21" s="74"/>
      <c r="J21" s="72"/>
      <c r="K21" s="1"/>
    </row>
    <row r="22" spans="2:11" ht="15">
      <c r="B22" s="58" t="s">
        <v>29</v>
      </c>
      <c r="C22" s="59"/>
      <c r="D22" s="60"/>
      <c r="E22" s="67" t="s">
        <v>5</v>
      </c>
      <c r="F22" s="68"/>
      <c r="G22" s="68"/>
      <c r="H22" s="68"/>
      <c r="I22" s="69"/>
      <c r="J22" s="70" t="s">
        <v>6</v>
      </c>
      <c r="K22" s="1"/>
    </row>
    <row r="23" spans="2:11" ht="24">
      <c r="B23" s="61"/>
      <c r="C23" s="62"/>
      <c r="D23" s="63"/>
      <c r="E23" s="2" t="s">
        <v>7</v>
      </c>
      <c r="F23" s="3" t="s">
        <v>30</v>
      </c>
      <c r="G23" s="2" t="s">
        <v>9</v>
      </c>
      <c r="H23" s="2" t="s">
        <v>10</v>
      </c>
      <c r="I23" s="2" t="s">
        <v>11</v>
      </c>
      <c r="J23" s="70"/>
      <c r="K23" s="1"/>
    </row>
    <row r="24" spans="2:11" ht="14.25" customHeight="1">
      <c r="B24" s="64"/>
      <c r="C24" s="65"/>
      <c r="D24" s="66"/>
      <c r="E24" s="4" t="s">
        <v>31</v>
      </c>
      <c r="F24" s="4" t="s">
        <v>12</v>
      </c>
      <c r="G24" s="4" t="s">
        <v>13</v>
      </c>
      <c r="H24" s="4" t="s">
        <v>14</v>
      </c>
      <c r="I24" s="4" t="s">
        <v>15</v>
      </c>
      <c r="J24" s="4" t="s">
        <v>16</v>
      </c>
      <c r="K24" s="1"/>
    </row>
    <row r="25" spans="2:11" ht="24" customHeight="1">
      <c r="B25" s="80" t="s">
        <v>32</v>
      </c>
      <c r="C25" s="81"/>
      <c r="D25" s="82"/>
      <c r="E25" s="13">
        <f aca="true" t="shared" si="3" ref="E25:J25">SUM(E26:E33)</f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"/>
    </row>
    <row r="26" spans="2:11" ht="15">
      <c r="B26" s="14"/>
      <c r="C26" s="76" t="s">
        <v>17</v>
      </c>
      <c r="D26" s="77"/>
      <c r="E26" s="15">
        <v>0</v>
      </c>
      <c r="F26" s="15">
        <v>0</v>
      </c>
      <c r="G26" s="16">
        <f>+E26+F26</f>
        <v>0</v>
      </c>
      <c r="H26" s="15">
        <v>0</v>
      </c>
      <c r="I26" s="15">
        <v>0</v>
      </c>
      <c r="J26" s="16">
        <f>+I26-E26</f>
        <v>0</v>
      </c>
      <c r="K26" s="12"/>
    </row>
    <row r="27" spans="2:11" ht="15">
      <c r="B27" s="14"/>
      <c r="C27" s="76" t="s">
        <v>18</v>
      </c>
      <c r="D27" s="77"/>
      <c r="E27" s="15">
        <v>0</v>
      </c>
      <c r="F27" s="15">
        <v>0</v>
      </c>
      <c r="G27" s="16">
        <f aca="true" t="shared" si="4" ref="G27:G33">+E27+F27</f>
        <v>0</v>
      </c>
      <c r="H27" s="15">
        <v>0</v>
      </c>
      <c r="I27" s="15">
        <v>0</v>
      </c>
      <c r="J27" s="16">
        <f aca="true" t="shared" si="5" ref="J27:J33">+I27-E27</f>
        <v>0</v>
      </c>
      <c r="K27" s="12"/>
    </row>
    <row r="28" spans="2:11" ht="15">
      <c r="B28" s="14"/>
      <c r="C28" s="76" t="s">
        <v>19</v>
      </c>
      <c r="D28" s="77"/>
      <c r="E28" s="15">
        <v>0</v>
      </c>
      <c r="F28" s="15">
        <v>0</v>
      </c>
      <c r="G28" s="16">
        <f t="shared" si="4"/>
        <v>0</v>
      </c>
      <c r="H28" s="15">
        <v>0</v>
      </c>
      <c r="I28" s="15">
        <v>0</v>
      </c>
      <c r="J28" s="16">
        <f t="shared" si="5"/>
        <v>0</v>
      </c>
      <c r="K28" s="12"/>
    </row>
    <row r="29" spans="2:11" ht="15">
      <c r="B29" s="14"/>
      <c r="C29" s="76" t="s">
        <v>20</v>
      </c>
      <c r="D29" s="77"/>
      <c r="E29" s="15">
        <v>0</v>
      </c>
      <c r="F29" s="15">
        <v>0</v>
      </c>
      <c r="G29" s="16">
        <f t="shared" si="4"/>
        <v>0</v>
      </c>
      <c r="H29" s="15">
        <v>0</v>
      </c>
      <c r="I29" s="15">
        <v>0</v>
      </c>
      <c r="J29" s="16">
        <f t="shared" si="5"/>
        <v>0</v>
      </c>
      <c r="K29" s="12"/>
    </row>
    <row r="30" spans="2:11" ht="15">
      <c r="B30" s="14"/>
      <c r="C30" s="76" t="s">
        <v>33</v>
      </c>
      <c r="D30" s="77"/>
      <c r="E30" s="16">
        <v>0</v>
      </c>
      <c r="F30" s="16">
        <v>0</v>
      </c>
      <c r="G30" s="16">
        <f t="shared" si="4"/>
        <v>0</v>
      </c>
      <c r="H30" s="16">
        <v>0</v>
      </c>
      <c r="I30" s="16">
        <v>0</v>
      </c>
      <c r="J30" s="16">
        <f t="shared" si="5"/>
        <v>0</v>
      </c>
      <c r="K30" s="12"/>
    </row>
    <row r="31" spans="2:11" ht="15">
      <c r="B31" s="14"/>
      <c r="C31" s="76" t="s">
        <v>34</v>
      </c>
      <c r="D31" s="77"/>
      <c r="E31" s="16">
        <v>0</v>
      </c>
      <c r="F31" s="16">
        <v>0</v>
      </c>
      <c r="G31" s="16">
        <f t="shared" si="4"/>
        <v>0</v>
      </c>
      <c r="H31" s="16">
        <v>0</v>
      </c>
      <c r="I31" s="16">
        <v>0</v>
      </c>
      <c r="J31" s="16">
        <f t="shared" si="5"/>
        <v>0</v>
      </c>
      <c r="K31" s="12"/>
    </row>
    <row r="32" spans="2:11" ht="38.25" customHeight="1">
      <c r="B32" s="14"/>
      <c r="C32" s="76" t="s">
        <v>35</v>
      </c>
      <c r="D32" s="77"/>
      <c r="E32" s="15">
        <v>0</v>
      </c>
      <c r="F32" s="15">
        <v>0</v>
      </c>
      <c r="G32" s="16">
        <f t="shared" si="4"/>
        <v>0</v>
      </c>
      <c r="H32" s="15">
        <v>0</v>
      </c>
      <c r="I32" s="15">
        <v>0</v>
      </c>
      <c r="J32" s="16">
        <f t="shared" si="5"/>
        <v>0</v>
      </c>
      <c r="K32" s="12"/>
    </row>
    <row r="33" spans="2:11" ht="23.25" customHeight="1">
      <c r="B33" s="14"/>
      <c r="C33" s="76" t="s">
        <v>25</v>
      </c>
      <c r="D33" s="77"/>
      <c r="E33" s="15">
        <v>0</v>
      </c>
      <c r="F33" s="15">
        <v>0</v>
      </c>
      <c r="G33" s="16">
        <f t="shared" si="4"/>
        <v>0</v>
      </c>
      <c r="H33" s="15">
        <v>0</v>
      </c>
      <c r="I33" s="15">
        <v>0</v>
      </c>
      <c r="J33" s="16">
        <f t="shared" si="5"/>
        <v>0</v>
      </c>
      <c r="K33" s="12"/>
    </row>
    <row r="34" spans="2:11" ht="59.25" customHeight="1">
      <c r="B34" s="86" t="s">
        <v>36</v>
      </c>
      <c r="C34" s="87"/>
      <c r="D34" s="88"/>
      <c r="E34" s="45">
        <f>+E35+E36+E37+E38</f>
        <v>78989300</v>
      </c>
      <c r="F34" s="45">
        <f>+F35+F36+F37+F38</f>
        <v>23885.69</v>
      </c>
      <c r="G34" s="45">
        <f>+E34+F34</f>
        <v>79013185.69</v>
      </c>
      <c r="H34" s="45">
        <f aca="true" t="shared" si="6" ref="H34:I34">+H35+H36+H37+H38</f>
        <v>30341720.330000002</v>
      </c>
      <c r="I34" s="45">
        <f t="shared" si="6"/>
        <v>30341720.330000002</v>
      </c>
      <c r="J34" s="45">
        <f>+I34-E34</f>
        <v>-48647579.67</v>
      </c>
      <c r="K34" s="1"/>
    </row>
    <row r="35" spans="2:11" ht="15">
      <c r="B35" s="17"/>
      <c r="C35" s="76" t="s">
        <v>18</v>
      </c>
      <c r="D35" s="77"/>
      <c r="E35" s="18">
        <v>0</v>
      </c>
      <c r="F35" s="18">
        <v>0</v>
      </c>
      <c r="G35" s="41">
        <f aca="true" t="shared" si="7" ref="G35:G36">+E35+F35</f>
        <v>0</v>
      </c>
      <c r="H35" s="18">
        <v>0</v>
      </c>
      <c r="I35" s="18">
        <v>0</v>
      </c>
      <c r="J35" s="42">
        <f aca="true" t="shared" si="8" ref="J35:J36">+I35-E35</f>
        <v>0</v>
      </c>
      <c r="K35" s="1"/>
    </row>
    <row r="36" spans="2:11" ht="15">
      <c r="B36" s="17"/>
      <c r="C36" s="76" t="s">
        <v>33</v>
      </c>
      <c r="D36" s="77"/>
      <c r="E36" s="18">
        <v>0</v>
      </c>
      <c r="F36" s="18">
        <v>0</v>
      </c>
      <c r="G36" s="41">
        <f t="shared" si="7"/>
        <v>0</v>
      </c>
      <c r="H36" s="18">
        <v>0</v>
      </c>
      <c r="I36" s="18">
        <v>0</v>
      </c>
      <c r="J36" s="42">
        <f t="shared" si="8"/>
        <v>0</v>
      </c>
      <c r="K36" s="1"/>
    </row>
    <row r="37" spans="2:11" ht="26.25" customHeight="1">
      <c r="B37" s="19"/>
      <c r="C37" s="76" t="s">
        <v>37</v>
      </c>
      <c r="D37" s="77"/>
      <c r="E37" s="18">
        <v>0</v>
      </c>
      <c r="F37" s="39">
        <v>23885.69</v>
      </c>
      <c r="G37" s="41">
        <f>+E37+F37</f>
        <v>23885.69</v>
      </c>
      <c r="H37" s="43">
        <v>35481.67</v>
      </c>
      <c r="I37" s="44">
        <v>35481.67</v>
      </c>
      <c r="J37" s="42">
        <f>+I37-E37</f>
        <v>35481.67</v>
      </c>
      <c r="K37" s="1"/>
    </row>
    <row r="38" spans="2:11" ht="24.75" customHeight="1">
      <c r="B38" s="19"/>
      <c r="C38" s="76" t="s">
        <v>25</v>
      </c>
      <c r="D38" s="77"/>
      <c r="E38" s="38">
        <v>78989300</v>
      </c>
      <c r="F38" s="18">
        <v>0</v>
      </c>
      <c r="G38" s="40">
        <f>+E38+F38</f>
        <v>78989300</v>
      </c>
      <c r="H38" s="44">
        <v>30306238.66</v>
      </c>
      <c r="I38" s="44">
        <v>30306238.66</v>
      </c>
      <c r="J38" s="42">
        <f>+I38-E38</f>
        <v>-48683061.34</v>
      </c>
      <c r="K38" s="1"/>
    </row>
    <row r="39" spans="2:11" ht="7.5" customHeight="1">
      <c r="B39" s="83"/>
      <c r="C39" s="84"/>
      <c r="D39" s="85"/>
      <c r="E39" s="20"/>
      <c r="F39" s="20"/>
      <c r="G39" s="20"/>
      <c r="H39" s="20"/>
      <c r="I39" s="20"/>
      <c r="J39" s="20"/>
      <c r="K39" s="1"/>
    </row>
    <row r="40" spans="2:11" ht="14.25" customHeight="1">
      <c r="B40" s="91" t="s">
        <v>26</v>
      </c>
      <c r="C40" s="92"/>
      <c r="D40" s="93"/>
      <c r="E40" s="20">
        <f aca="true" t="shared" si="9" ref="E40:J40">+E41</f>
        <v>0</v>
      </c>
      <c r="F40" s="20">
        <f t="shared" si="9"/>
        <v>0</v>
      </c>
      <c r="G40" s="20">
        <f t="shared" si="9"/>
        <v>0</v>
      </c>
      <c r="H40" s="20">
        <f t="shared" si="9"/>
        <v>0</v>
      </c>
      <c r="I40" s="20">
        <f t="shared" si="9"/>
        <v>0</v>
      </c>
      <c r="J40" s="20">
        <f t="shared" si="9"/>
        <v>0</v>
      </c>
      <c r="K40" s="1"/>
    </row>
    <row r="41" spans="2:11" ht="15">
      <c r="B41" s="19"/>
      <c r="C41" s="76" t="s">
        <v>26</v>
      </c>
      <c r="D41" s="77"/>
      <c r="E41" s="18">
        <v>0</v>
      </c>
      <c r="F41" s="18">
        <v>0</v>
      </c>
      <c r="G41" s="40">
        <f>+E41+F41</f>
        <v>0</v>
      </c>
      <c r="H41" s="18">
        <v>0</v>
      </c>
      <c r="I41" s="18">
        <v>0</v>
      </c>
      <c r="J41" s="42">
        <f>+I41-E41</f>
        <v>0</v>
      </c>
      <c r="K41" s="1"/>
    </row>
    <row r="42" spans="2:11" ht="3.75" customHeight="1">
      <c r="B42" s="21"/>
      <c r="C42" s="22"/>
      <c r="D42" s="23"/>
      <c r="E42" s="24"/>
      <c r="F42" s="24"/>
      <c r="G42" s="24"/>
      <c r="H42" s="24"/>
      <c r="I42" s="24"/>
      <c r="J42" s="24"/>
      <c r="K42" s="1"/>
    </row>
    <row r="43" spans="2:11" ht="12" customHeight="1">
      <c r="B43" s="25"/>
      <c r="C43" s="26" t="s">
        <v>27</v>
      </c>
      <c r="D43" s="27"/>
      <c r="E43" s="46">
        <f>+E25+E34+E40</f>
        <v>78989300</v>
      </c>
      <c r="F43" s="46">
        <f aca="true" t="shared" si="10" ref="F43:H43">+F25+F34+F40</f>
        <v>23885.69</v>
      </c>
      <c r="G43" s="46">
        <f t="shared" si="10"/>
        <v>79013185.69</v>
      </c>
      <c r="H43" s="46">
        <f t="shared" si="10"/>
        <v>30341720.330000002</v>
      </c>
      <c r="I43" s="46">
        <f>+I25+I34+I40</f>
        <v>30341720.330000002</v>
      </c>
      <c r="J43" s="96">
        <f>+J25+J34+J40</f>
        <v>-48647579.67</v>
      </c>
      <c r="K43" s="1"/>
    </row>
    <row r="44" spans="2:11" ht="12.75" customHeight="1">
      <c r="B44" s="28"/>
      <c r="C44" s="28"/>
      <c r="D44" s="28"/>
      <c r="E44" s="28"/>
      <c r="F44" s="28"/>
      <c r="G44" s="28"/>
      <c r="H44" s="73" t="s">
        <v>28</v>
      </c>
      <c r="I44" s="74"/>
      <c r="J44" s="97"/>
      <c r="K44" s="1"/>
    </row>
    <row r="45" spans="2:11" ht="9" customHeight="1">
      <c r="B45" s="94"/>
      <c r="C45" s="94"/>
      <c r="D45" s="94"/>
      <c r="E45" s="94"/>
      <c r="F45" s="94"/>
      <c r="G45" s="94"/>
      <c r="H45" s="94"/>
      <c r="I45" s="94"/>
      <c r="J45" s="94"/>
      <c r="K45" s="1"/>
    </row>
    <row r="46" spans="2:11" ht="12.75" customHeight="1">
      <c r="B46" s="95" t="s">
        <v>38</v>
      </c>
      <c r="C46" s="95"/>
      <c r="D46" s="95"/>
      <c r="E46" s="95"/>
      <c r="F46" s="95"/>
      <c r="G46" s="95"/>
      <c r="H46" s="95"/>
      <c r="I46" s="95"/>
      <c r="J46" s="95"/>
      <c r="K46" s="1"/>
    </row>
    <row r="47" spans="2:11" ht="12" customHeight="1">
      <c r="B47" s="89" t="s">
        <v>39</v>
      </c>
      <c r="C47" s="89"/>
      <c r="D47" s="89"/>
      <c r="E47" s="89"/>
      <c r="F47" s="89"/>
      <c r="G47" s="89"/>
      <c r="H47" s="89"/>
      <c r="I47" s="89"/>
      <c r="J47" s="89"/>
      <c r="K47" s="1"/>
    </row>
    <row r="48" spans="2:11" ht="33.75" customHeight="1">
      <c r="B48" s="90" t="s">
        <v>40</v>
      </c>
      <c r="C48" s="90"/>
      <c r="D48" s="90"/>
      <c r="E48" s="90"/>
      <c r="F48" s="90"/>
      <c r="G48" s="90"/>
      <c r="H48" s="90"/>
      <c r="I48" s="90"/>
      <c r="J48" s="90"/>
      <c r="K48" s="29"/>
    </row>
  </sheetData>
  <mergeCells count="46">
    <mergeCell ref="B47:J47"/>
    <mergeCell ref="B48:J48"/>
    <mergeCell ref="B40:D40"/>
    <mergeCell ref="C41:D41"/>
    <mergeCell ref="H44:I44"/>
    <mergeCell ref="B45:J45"/>
    <mergeCell ref="B46:J46"/>
    <mergeCell ref="J43:J44"/>
    <mergeCell ref="E22:I22"/>
    <mergeCell ref="J22:J23"/>
    <mergeCell ref="B25:D25"/>
    <mergeCell ref="C26:D26"/>
    <mergeCell ref="B39:D39"/>
    <mergeCell ref="C28:D28"/>
    <mergeCell ref="C29:D29"/>
    <mergeCell ref="C30:D30"/>
    <mergeCell ref="C31:D31"/>
    <mergeCell ref="C32:D32"/>
    <mergeCell ref="C33:D33"/>
    <mergeCell ref="B34:D34"/>
    <mergeCell ref="C35:D35"/>
    <mergeCell ref="C36:D36"/>
    <mergeCell ref="C37:D37"/>
    <mergeCell ref="C38:D38"/>
    <mergeCell ref="C27:D27"/>
    <mergeCell ref="B15:D15"/>
    <mergeCell ref="B16:D16"/>
    <mergeCell ref="B17:D17"/>
    <mergeCell ref="B18:D18"/>
    <mergeCell ref="C20:D20"/>
    <mergeCell ref="B22:D24"/>
    <mergeCell ref="J20:J21"/>
    <mergeCell ref="H21:I21"/>
    <mergeCell ref="B9:D9"/>
    <mergeCell ref="B10:D10"/>
    <mergeCell ref="B11:D11"/>
    <mergeCell ref="B12:D12"/>
    <mergeCell ref="B13:D13"/>
    <mergeCell ref="B14:D14"/>
    <mergeCell ref="I2:J2"/>
    <mergeCell ref="B3:J3"/>
    <mergeCell ref="B4:J4"/>
    <mergeCell ref="B5:J5"/>
    <mergeCell ref="B6:D8"/>
    <mergeCell ref="E6:I6"/>
    <mergeCell ref="J6:J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2019-08-19T20:21:15Z</dcterms:modified>
  <cp:category/>
  <cp:version/>
  <cp:contentType/>
  <cp:contentStatus/>
</cp:coreProperties>
</file>