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/>
  <bookViews>
    <workbookView xWindow="65416" yWindow="65416" windowWidth="21840" windowHeight="13140" activeTab="0"/>
  </bookViews>
  <sheets>
    <sheet name="IC-5" sheetId="48" r:id="rId1"/>
  </sheets>
  <definedNames>
    <definedName name="_xlnm.Print_Area" localSheetId="0">'IC-5'!$A$1:$J$71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<sst xmlns="http://schemas.openxmlformats.org/spreadsheetml/2006/main" count="61" uniqueCount="53">
  <si>
    <t>Estado de Flujos de Efectivo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</si>
  <si>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</si>
  <si>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</si>
  <si>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</si>
  <si>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</si>
  <si>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</si>
  <si>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</si>
  <si>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</si>
  <si>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</si>
  <si>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</si>
  <si>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</si>
  <si>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</si>
  <si>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</si>
  <si>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</si>
  <si>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</si>
  <si>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</si>
  <si>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</si>
  <si>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</si>
  <si>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</si>
  <si>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</si>
  <si>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</si>
  <si>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</si>
  <si>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</si>
  <si>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</si>
  <si>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</si>
  <si>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</si>
  <si>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</si>
  <si>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</si>
  <si>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</si>
  <si>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</si>
  <si>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</si>
  <si>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</si>
  <si>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</si>
  <si>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</si>
  <si>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</si>
  <si>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</si>
  <si>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</si>
  <si>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</si>
  <si>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</si>
  <si>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</si>
  <si>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</si>
  <si>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</si>
  <si>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</si>
  <si>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</si>
  <si>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</si>
  <si>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</si>
  <si>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</si>
  <si>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</si>
  <si>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Formato IC-5</t>
  </si>
  <si>
    <t>Bajo protesta de decir verdad declaramos que los Estados Financieros y sus notas, son razonablemente correctos y son responsabilidad del emisor.</t>
  </si>
  <si>
    <t>TRIBUNAL  DE JUSTICIA ADMINISTRATIVA DEL ESTADO DE GUERRERO</t>
  </si>
  <si>
    <t>Del 01 de Enero al 30 de Junio de 2020</t>
  </si>
  <si>
    <t>Efectivo y Equivalentes al Efectivo al inicio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</si>
</sst>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* #,##0_-;\-* #,##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4"/>
      <color rgb="FF000000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5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91">
    <xf numFmtId="0" fontId="0" fillId="0" borderId="0" xfId="0"/>
    <xf numFmtId="164" fontId="2" fillId="2" borderId="1" xfId="22" applyNumberFormat="1" applyFont="1" applyFill="1" applyBorder="1" applyAlignment="1">
      <alignment horizontal="center" vertical="center"/>
    </xf>
    <xf numFmtId="0" fontId="3" fillId="3" borderId="2" xfId="21" applyFont="1" applyFill="1" applyBorder="1" applyAlignment="1">
      <alignment vertical="top"/>
      <protection/>
    </xf>
    <xf numFmtId="0" fontId="2" fillId="3" borderId="0" xfId="20" applyFont="1" applyFill="1" applyBorder="1" applyAlignment="1">
      <alignment vertical="top"/>
      <protection/>
    </xf>
    <xf numFmtId="0" fontId="3" fillId="3" borderId="0" xfId="21" applyFont="1" applyFill="1" applyBorder="1">
      <alignment/>
      <protection/>
    </xf>
    <xf numFmtId="0" fontId="3" fillId="3" borderId="3" xfId="21" applyFont="1" applyFill="1" applyBorder="1">
      <alignment/>
      <protection/>
    </xf>
    <xf numFmtId="3" fontId="4" fillId="3" borderId="0" xfId="20" applyNumberFormat="1" applyFont="1" applyFill="1" applyBorder="1" applyAlignment="1">
      <alignment vertical="top"/>
      <protection/>
    </xf>
    <xf numFmtId="3" fontId="2" fillId="3" borderId="0" xfId="20" applyNumberFormat="1" applyFont="1" applyFill="1" applyBorder="1" applyAlignment="1">
      <alignment vertical="top"/>
      <protection/>
    </xf>
    <xf numFmtId="3" fontId="4" fillId="3" borderId="0" xfId="20" applyNumberFormat="1" applyFont="1" applyFill="1" applyBorder="1" applyAlignment="1" applyProtection="1">
      <alignment vertical="top"/>
      <protection locked="0"/>
    </xf>
    <xf numFmtId="0" fontId="3" fillId="3" borderId="2" xfId="21" applyFont="1" applyFill="1" applyBorder="1" applyAlignment="1">
      <alignment horizontal="left" vertical="top" wrapText="1"/>
      <protection/>
    </xf>
    <xf numFmtId="3" fontId="2" fillId="3" borderId="0" xfId="20" applyNumberFormat="1" applyFont="1" applyFill="1" applyBorder="1" applyAlignment="1">
      <alignment horizontal="right" vertical="top" wrapText="1"/>
      <protection/>
    </xf>
    <xf numFmtId="3" fontId="2" fillId="3" borderId="0" xfId="20" applyNumberFormat="1" applyFont="1" applyFill="1" applyBorder="1" applyAlignment="1" applyProtection="1">
      <alignment horizontal="right" vertical="top" wrapText="1"/>
      <protection locked="0"/>
    </xf>
    <xf numFmtId="3" fontId="2" fillId="3" borderId="0" xfId="20" applyNumberFormat="1" applyFont="1" applyFill="1" applyBorder="1" applyAlignment="1" applyProtection="1">
      <alignment horizontal="right" vertical="top" wrapText="1"/>
      <protection/>
    </xf>
    <xf numFmtId="0" fontId="3" fillId="3" borderId="2" xfId="21" applyFont="1" applyFill="1" applyBorder="1" applyAlignment="1">
      <alignment/>
      <protection/>
    </xf>
    <xf numFmtId="0" fontId="3" fillId="3" borderId="0" xfId="21" applyFont="1" applyFill="1" applyBorder="1" applyAlignment="1">
      <alignment/>
      <protection/>
    </xf>
    <xf numFmtId="0" fontId="4" fillId="3" borderId="2" xfId="21" applyFont="1" applyFill="1" applyBorder="1" applyAlignment="1">
      <alignment vertical="top"/>
      <protection/>
    </xf>
    <xf numFmtId="0" fontId="4" fillId="3" borderId="0" xfId="21" applyFont="1" applyFill="1" applyBorder="1" applyAlignment="1">
      <alignment vertical="top"/>
      <protection/>
    </xf>
    <xf numFmtId="0" fontId="3" fillId="3" borderId="0" xfId="21" applyFont="1" applyFill="1" applyBorder="1" applyAlignment="1" applyProtection="1">
      <alignment horizontal="center"/>
      <protection locked="0"/>
    </xf>
    <xf numFmtId="0" fontId="2" fillId="3" borderId="2" xfId="21" applyFont="1" applyFill="1" applyBorder="1" applyAlignment="1">
      <alignment horizontal="right" vertical="top"/>
      <protection/>
    </xf>
    <xf numFmtId="0" fontId="4" fillId="3" borderId="2" xfId="21" applyFont="1" applyFill="1" applyBorder="1" applyAlignment="1">
      <alignment horizontal="right"/>
      <protection/>
    </xf>
    <xf numFmtId="0" fontId="4" fillId="3" borderId="0" xfId="21" applyFont="1" applyFill="1" applyBorder="1" applyAlignment="1" applyProtection="1">
      <alignment horizontal="center" vertical="top" wrapText="1"/>
      <protection locked="0"/>
    </xf>
    <xf numFmtId="0" fontId="3" fillId="3" borderId="0" xfId="21" applyFont="1" applyFill="1">
      <alignment/>
      <protection/>
    </xf>
    <xf numFmtId="164" fontId="2" fillId="2" borderId="4" xfId="22" applyNumberFormat="1" applyFont="1" applyFill="1" applyBorder="1" applyAlignment="1">
      <alignment horizontal="center" vertical="center"/>
    </xf>
    <xf numFmtId="0" fontId="3" fillId="3" borderId="5" xfId="21" applyFont="1" applyFill="1" applyBorder="1">
      <alignment/>
      <protection/>
    </xf>
    <xf numFmtId="3" fontId="4" fillId="3" borderId="3" xfId="20" applyNumberFormat="1" applyFont="1" applyFill="1" applyBorder="1" applyAlignment="1">
      <alignment vertical="top"/>
      <protection/>
    </xf>
    <xf numFmtId="3" fontId="2" fillId="3" borderId="3" xfId="20" applyNumberFormat="1" applyFont="1" applyFill="1" applyBorder="1" applyAlignment="1">
      <alignment vertical="top"/>
      <protection/>
    </xf>
    <xf numFmtId="3" fontId="4" fillId="3" borderId="3" xfId="20" applyNumberFormat="1" applyFont="1" applyFill="1" applyBorder="1" applyAlignment="1" applyProtection="1">
      <alignment vertical="top"/>
      <protection locked="0"/>
    </xf>
    <xf numFmtId="3" fontId="2" fillId="3" borderId="3" xfId="20" applyNumberFormat="1" applyFont="1" applyFill="1" applyBorder="1" applyAlignment="1">
      <alignment horizontal="right" vertical="top" wrapText="1"/>
      <protection/>
    </xf>
    <xf numFmtId="0" fontId="3" fillId="3" borderId="6" xfId="21" applyFont="1" applyFill="1" applyBorder="1">
      <alignment/>
      <protection/>
    </xf>
    <xf numFmtId="0" fontId="2" fillId="3" borderId="0" xfId="20" applyFont="1" applyFill="1" applyBorder="1" applyAlignment="1">
      <alignment horizontal="left" vertical="top"/>
      <protection/>
    </xf>
    <xf numFmtId="0" fontId="4" fillId="3" borderId="0" xfId="20" applyFont="1" applyFill="1" applyBorder="1" applyAlignment="1">
      <alignment horizontal="left" vertical="top"/>
      <protection/>
    </xf>
    <xf numFmtId="0" fontId="3" fillId="3" borderId="0" xfId="21" applyFont="1" applyFill="1" applyBorder="1" applyAlignment="1">
      <alignment horizontal="left" vertical="top"/>
      <protection/>
    </xf>
    <xf numFmtId="0" fontId="5" fillId="3" borderId="2" xfId="20" applyFont="1" applyFill="1" applyBorder="1" applyAlignment="1">
      <alignment horizontal="left" vertical="top" wrapText="1"/>
      <protection/>
    </xf>
    <xf numFmtId="0" fontId="5" fillId="3" borderId="0" xfId="20" applyFont="1" applyFill="1" applyBorder="1" applyAlignment="1">
      <alignment horizontal="left" vertical="top" wrapText="1"/>
      <protection/>
    </xf>
    <xf numFmtId="166" fontId="4" fillId="3" borderId="0" xfId="48" applyNumberFormat="1" applyFont="1" applyFill="1" applyBorder="1" applyAlignment="1" applyProtection="1">
      <alignment horizontal="right" vertical="top"/>
      <protection locked="0"/>
    </xf>
    <xf numFmtId="166" fontId="4" fillId="3" borderId="3" xfId="48" applyNumberFormat="1" applyFont="1" applyFill="1" applyBorder="1" applyAlignment="1" applyProtection="1">
      <alignment horizontal="right" vertical="top"/>
      <protection locked="0"/>
    </xf>
    <xf numFmtId="166" fontId="3" fillId="3" borderId="0" xfId="48" applyNumberFormat="1" applyFont="1" applyFill="1" applyBorder="1" applyAlignment="1">
      <alignment horizontal="right"/>
    </xf>
    <xf numFmtId="166" fontId="3" fillId="3" borderId="3" xfId="48" applyNumberFormat="1" applyFont="1" applyFill="1" applyBorder="1" applyAlignment="1">
      <alignment horizontal="right"/>
    </xf>
    <xf numFmtId="166" fontId="4" fillId="3" borderId="0" xfId="48" applyNumberFormat="1" applyFont="1" applyFill="1" applyBorder="1" applyAlignment="1">
      <alignment horizontal="right" vertical="top"/>
    </xf>
    <xf numFmtId="166" fontId="4" fillId="3" borderId="3" xfId="48" applyNumberFormat="1" applyFont="1" applyFill="1" applyBorder="1" applyAlignment="1">
      <alignment horizontal="right" vertical="top"/>
    </xf>
    <xf numFmtId="166" fontId="4" fillId="3" borderId="0" xfId="48" applyNumberFormat="1" applyFont="1" applyFill="1" applyBorder="1" applyAlignment="1">
      <alignment vertical="top"/>
    </xf>
    <xf numFmtId="166" fontId="4" fillId="3" borderId="0" xfId="48" applyNumberFormat="1" applyFont="1" applyFill="1" applyBorder="1" applyAlignment="1" applyProtection="1">
      <alignment vertical="top"/>
      <protection locked="0"/>
    </xf>
    <xf numFmtId="3" fontId="4" fillId="4" borderId="0" xfId="20" applyNumberFormat="1" applyFont="1" applyFill="1" applyAlignment="1" applyProtection="1">
      <alignment vertical="top"/>
      <protection locked="0"/>
    </xf>
    <xf numFmtId="3" fontId="4" fillId="4" borderId="3" xfId="20" applyNumberFormat="1" applyFont="1" applyFill="1" applyBorder="1" applyAlignment="1" applyProtection="1">
      <alignment vertical="top"/>
      <protection locked="0"/>
    </xf>
    <xf numFmtId="3" fontId="4" fillId="3" borderId="0" xfId="20" applyNumberFormat="1" applyFont="1" applyFill="1" applyBorder="1" applyAlignment="1">
      <alignment horizontal="right" vertical="top" wrapText="1"/>
      <protection/>
    </xf>
    <xf numFmtId="3" fontId="4" fillId="3" borderId="0" xfId="20" applyNumberFormat="1" applyFont="1" applyFill="1" applyBorder="1" applyAlignment="1" applyProtection="1">
      <alignment horizontal="right" vertical="top" wrapText="1"/>
      <protection locked="0"/>
    </xf>
    <xf numFmtId="3" fontId="4" fillId="3" borderId="0" xfId="20" applyNumberFormat="1" applyFont="1" applyFill="1" applyBorder="1" applyAlignment="1" applyProtection="1">
      <alignment horizontal="right" vertical="top" wrapText="1"/>
      <protection/>
    </xf>
    <xf numFmtId="3" fontId="4" fillId="3" borderId="3" xfId="20" applyNumberFormat="1" applyFont="1" applyFill="1" applyBorder="1" applyAlignment="1">
      <alignment horizontal="right" vertical="top" wrapText="1"/>
      <protection/>
    </xf>
    <xf numFmtId="3" fontId="4" fillId="3" borderId="3" xfId="20" applyNumberFormat="1" applyFont="1" applyFill="1" applyBorder="1" applyAlignment="1" applyProtection="1">
      <alignment horizontal="right" vertical="top" wrapText="1"/>
      <protection locked="0"/>
    </xf>
    <xf numFmtId="3" fontId="4" fillId="3" borderId="3" xfId="20" applyNumberFormat="1" applyFont="1" applyFill="1" applyBorder="1" applyAlignment="1" applyProtection="1">
      <alignment horizontal="right" vertical="top" wrapText="1"/>
      <protection/>
    </xf>
    <xf numFmtId="3" fontId="3" fillId="3" borderId="3" xfId="21" applyNumberFormat="1" applyFont="1" applyFill="1" applyBorder="1">
      <alignment/>
      <protection/>
    </xf>
    <xf numFmtId="0" fontId="4" fillId="3" borderId="0" xfId="21" applyFont="1" applyFill="1" applyBorder="1" applyAlignment="1" applyProtection="1">
      <alignment horizontal="right" vertical="top" wrapText="1"/>
      <protection locked="0"/>
    </xf>
    <xf numFmtId="0" fontId="10" fillId="3" borderId="0" xfId="21" applyFont="1" applyFill="1">
      <alignment/>
      <protection/>
    </xf>
    <xf numFmtId="0" fontId="10" fillId="3" borderId="0" xfId="21" applyFont="1" applyFill="1" applyBorder="1" applyAlignment="1" applyProtection="1">
      <alignment horizontal="right"/>
      <protection locked="0"/>
    </xf>
    <xf numFmtId="0" fontId="10" fillId="3" borderId="3" xfId="21" applyFont="1" applyFill="1" applyBorder="1" applyAlignment="1" applyProtection="1">
      <alignment horizontal="right"/>
      <protection locked="0"/>
    </xf>
    <xf numFmtId="0" fontId="4" fillId="3" borderId="3" xfId="21" applyFont="1" applyFill="1" applyBorder="1" applyAlignment="1" applyProtection="1">
      <alignment horizontal="right" vertical="top" wrapText="1"/>
      <protection locked="0"/>
    </xf>
    <xf numFmtId="0" fontId="10" fillId="3" borderId="3" xfId="21" applyFont="1" applyFill="1" applyBorder="1">
      <alignment/>
      <protection/>
    </xf>
    <xf numFmtId="3" fontId="10" fillId="3" borderId="0" xfId="21" applyNumberFormat="1" applyFont="1" applyFill="1">
      <alignment/>
      <protection/>
    </xf>
    <xf numFmtId="3" fontId="10" fillId="3" borderId="0" xfId="21" applyNumberFormat="1" applyFont="1" applyFill="1" applyBorder="1">
      <alignment/>
      <protection/>
    </xf>
    <xf numFmtId="3" fontId="10" fillId="3" borderId="3" xfId="21" applyNumberFormat="1" applyFont="1" applyFill="1" applyBorder="1">
      <alignment/>
      <protection/>
    </xf>
    <xf numFmtId="3" fontId="2" fillId="4" borderId="0" xfId="20" applyNumberFormat="1" applyFont="1" applyFill="1" applyAlignment="1" applyProtection="1">
      <alignment horizontal="right" vertical="top" wrapText="1"/>
      <protection locked="0"/>
    </xf>
    <xf numFmtId="3" fontId="2" fillId="4" borderId="3" xfId="20" applyNumberFormat="1" applyFont="1" applyFill="1" applyBorder="1" applyAlignment="1" applyProtection="1">
      <alignment horizontal="right" vertical="top" wrapText="1"/>
      <protection locked="0"/>
    </xf>
    <xf numFmtId="3" fontId="2" fillId="4" borderId="7" xfId="20" applyNumberFormat="1" applyFont="1" applyFill="1" applyBorder="1" applyAlignment="1">
      <alignment horizontal="right" vertical="top" wrapText="1"/>
      <protection/>
    </xf>
    <xf numFmtId="3" fontId="10" fillId="3" borderId="6" xfId="21" applyNumberFormat="1" applyFont="1" applyFill="1" applyBorder="1">
      <alignment/>
      <protection/>
    </xf>
    <xf numFmtId="0" fontId="4" fillId="3" borderId="0" xfId="20" applyFont="1" applyFill="1" applyBorder="1" applyAlignment="1">
      <alignment horizontal="left" vertical="top" wrapText="1"/>
      <protection/>
    </xf>
    <xf numFmtId="0" fontId="8" fillId="0" borderId="6" xfId="0" applyFont="1" applyBorder="1" applyAlignment="1">
      <alignment horizontal="center" vertical="center"/>
    </xf>
    <xf numFmtId="0" fontId="2" fillId="2" borderId="8" xfId="20" applyFont="1" applyFill="1" applyBorder="1" applyAlignment="1">
      <alignment horizontal="center"/>
      <protection/>
    </xf>
    <xf numFmtId="0" fontId="2" fillId="2" borderId="9" xfId="20" applyFont="1" applyFill="1" applyBorder="1" applyAlignment="1">
      <alignment horizontal="center"/>
      <protection/>
    </xf>
    <xf numFmtId="0" fontId="2" fillId="2" borderId="5" xfId="20" applyFont="1" applyFill="1" applyBorder="1" applyAlignment="1">
      <alignment horizontal="center"/>
      <protection/>
    </xf>
    <xf numFmtId="0" fontId="2" fillId="2" borderId="2" xfId="20" applyFont="1" applyFill="1" applyBorder="1" applyAlignment="1">
      <alignment horizontal="center"/>
      <protection/>
    </xf>
    <xf numFmtId="0" fontId="2" fillId="2" borderId="0" xfId="20" applyFont="1" applyFill="1" applyBorder="1" applyAlignment="1">
      <alignment horizontal="center"/>
      <protection/>
    </xf>
    <xf numFmtId="0" fontId="2" fillId="2" borderId="3" xfId="20" applyFont="1" applyFill="1" applyBorder="1" applyAlignment="1">
      <alignment horizontal="center"/>
      <protection/>
    </xf>
    <xf numFmtId="0" fontId="2" fillId="2" borderId="10" xfId="20" applyFont="1" applyFill="1" applyBorder="1" applyAlignment="1">
      <alignment horizontal="center"/>
      <protection/>
    </xf>
    <xf numFmtId="0" fontId="2" fillId="2" borderId="6" xfId="20" applyFont="1" applyFill="1" applyBorder="1" applyAlignment="1">
      <alignment horizontal="center"/>
      <protection/>
    </xf>
    <xf numFmtId="0" fontId="2" fillId="2" borderId="7" xfId="20" applyFont="1" applyFill="1" applyBorder="1" applyAlignment="1">
      <alignment horizont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3" borderId="2" xfId="20" applyFont="1" applyFill="1" applyBorder="1" applyAlignment="1">
      <alignment horizontal="left" vertical="top"/>
      <protection/>
    </xf>
    <xf numFmtId="0" fontId="2" fillId="3" borderId="0" xfId="20" applyFont="1" applyFill="1" applyBorder="1" applyAlignment="1">
      <alignment horizontal="left" vertical="top"/>
      <protection/>
    </xf>
    <xf numFmtId="0" fontId="5" fillId="3" borderId="2" xfId="20" applyFont="1" applyFill="1" applyBorder="1" applyAlignment="1">
      <alignment horizontal="left" vertical="top"/>
      <protection/>
    </xf>
    <xf numFmtId="0" fontId="5" fillId="3" borderId="0" xfId="20" applyFont="1" applyFill="1" applyBorder="1" applyAlignment="1">
      <alignment horizontal="left" vertical="top"/>
      <protection/>
    </xf>
    <xf numFmtId="0" fontId="4" fillId="3" borderId="0" xfId="21" applyFont="1" applyFill="1" applyBorder="1" applyAlignment="1" applyProtection="1">
      <alignment horizontal="left" vertical="top" wrapText="1"/>
      <protection locked="0"/>
    </xf>
    <xf numFmtId="0" fontId="4" fillId="3" borderId="0" xfId="20" applyFont="1" applyFill="1" applyBorder="1" applyAlignment="1">
      <alignment horizontal="left" vertical="top"/>
      <protection/>
    </xf>
    <xf numFmtId="0" fontId="4" fillId="0" borderId="0" xfId="31" applyFont="1" applyBorder="1" applyAlignment="1">
      <alignment horizontal="left" vertical="center"/>
      <protection/>
    </xf>
    <xf numFmtId="0" fontId="4" fillId="3" borderId="0" xfId="20" applyFont="1" applyFill="1" applyBorder="1" applyAlignment="1">
      <alignment vertical="top"/>
      <protection/>
    </xf>
    <xf numFmtId="0" fontId="5" fillId="3" borderId="2" xfId="20" applyFont="1" applyFill="1" applyBorder="1" applyAlignment="1">
      <alignment horizontal="left" vertical="top" wrapText="1"/>
      <protection/>
    </xf>
    <xf numFmtId="0" fontId="5" fillId="3" borderId="0" xfId="20" applyFont="1" applyFill="1" applyBorder="1" applyAlignment="1">
      <alignment horizontal="left" vertical="top" wrapText="1"/>
      <protection/>
    </xf>
    <xf numFmtId="0" fontId="6" fillId="3" borderId="10" xfId="21" applyFont="1" applyFill="1" applyBorder="1" applyAlignment="1">
      <alignment horizontal="left"/>
      <protection/>
    </xf>
    <xf numFmtId="0" fontId="6" fillId="3" borderId="6" xfId="21" applyFont="1" applyFill="1" applyBorder="1" applyAlignment="1">
      <alignment horizontal="left"/>
      <protection/>
    </xf>
    <xf numFmtId="0" fontId="2" fillId="4" borderId="2" xfId="20" applyFont="1" applyFill="1" applyBorder="1" applyAlignment="1">
      <alignment horizontal="left" vertical="top"/>
      <protection/>
    </xf>
    <xf numFmtId="0" fontId="2" fillId="4" borderId="0" xfId="20" applyFont="1" applyFill="1" applyAlignment="1">
      <alignment horizontal="left" vertical="top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=C:\WINNT\SYSTEM32\COMMAND.COM" xfId="23"/>
    <cellStyle name="Normal 3 2" xfId="24"/>
    <cellStyle name="Normal 2" xfId="25"/>
    <cellStyle name="Normal 6 7" xfId="26"/>
    <cellStyle name="Normal 2 2" xfId="27"/>
    <cellStyle name="Millares 2 2" xfId="28"/>
    <cellStyle name="Normal 3" xfId="29"/>
    <cellStyle name="Normal 5" xfId="30"/>
    <cellStyle name="Normal 15" xfId="31"/>
    <cellStyle name="Normal 4" xfId="32"/>
    <cellStyle name="Normal 10" xfId="33"/>
    <cellStyle name="Normal 11 2" xfId="34"/>
    <cellStyle name="Normal 2 5 2" xfId="35"/>
    <cellStyle name="Millares 6 2" xfId="36"/>
    <cellStyle name="Normal 11 3" xfId="37"/>
    <cellStyle name="Normal 2 5 3" xfId="38"/>
    <cellStyle name="Millares 6 3" xfId="39"/>
    <cellStyle name="Normal 4 2" xfId="40"/>
    <cellStyle name="Normal 13" xfId="41"/>
    <cellStyle name="Normal 6 3 2 2 3" xfId="42"/>
    <cellStyle name="Moneda 3" xfId="43"/>
    <cellStyle name="Moneda 2 2" xfId="44"/>
    <cellStyle name="Normal 6" xfId="45"/>
    <cellStyle name="Normal 7" xfId="46"/>
    <cellStyle name="Normal 7 4" xfId="47"/>
    <cellStyle name="Millares" xfId="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74</xdr:row>
      <xdr:rowOff>66675</xdr:rowOff>
    </xdr:from>
    <xdr:to>
      <xdr:col>8</xdr:col>
      <xdr:colOff>190500</xdr:colOff>
      <xdr:row>77</xdr:row>
      <xdr:rowOff>66675</xdr:rowOff>
    </xdr:to>
    <xdr:sp macro="" textlink="">
      <xdr:nvSpPr>
        <xdr:cNvPr id="2" name="3 CuadroTexto"/>
        <xdr:cNvSpPr txBox="1"/>
      </xdr:nvSpPr>
      <xdr:spPr>
        <a:xfrm>
          <a:off x="352425" y="14258925"/>
          <a:ext cx="7048500" cy="571500"/>
        </a:xfrm>
        <a:prstGeom prst="rect">
          <a:avLst/>
        </a:prstGeom>
        <a:solidFill>
          <a:srgbClr val="DAE3F3"/>
        </a:solidFill>
        <a:ln w="9525" cmpd="sng">
          <a:solidFill>
            <a:srgbClr val="44546A">
              <a:lumMod val="40000"/>
              <a:lumOff val="60000"/>
            </a:srgbClr>
          </a:solidFill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PERIODO ACTUAL (20XN):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periodo actual.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PERIODO ANTERIOR (20XN-1):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periodo anterior.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161925</xdr:colOff>
      <xdr:row>64</xdr:row>
      <xdr:rowOff>161925</xdr:rowOff>
    </xdr:from>
    <xdr:to>
      <xdr:col>3</xdr:col>
      <xdr:colOff>1495425</xdr:colOff>
      <xdr:row>71</xdr:row>
      <xdr:rowOff>95250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61925" y="12449175"/>
          <a:ext cx="1828800" cy="12668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Ana Isabel Alcaraz Espino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Jefe de departamento de Recursos Humanos y Financieros	</a:t>
          </a:r>
        </a:p>
      </xdr:txBody>
    </xdr:sp>
    <xdr:clientData/>
  </xdr:twoCellAnchor>
  <xdr:twoCellAnchor>
    <xdr:from>
      <xdr:col>3</xdr:col>
      <xdr:colOff>1857375</xdr:colOff>
      <xdr:row>64</xdr:row>
      <xdr:rowOff>180975</xdr:rowOff>
    </xdr:from>
    <xdr:to>
      <xdr:col>4</xdr:col>
      <xdr:colOff>342900</xdr:colOff>
      <xdr:row>70</xdr:row>
      <xdr:rowOff>123825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2352675" y="12468225"/>
          <a:ext cx="1495425" cy="10858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Sergio Rogelio Diaz Ceballos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Administrativo </a:t>
          </a:r>
        </a:p>
      </xdr:txBody>
    </xdr:sp>
    <xdr:clientData/>
  </xdr:twoCellAnchor>
  <xdr:twoCellAnchor>
    <xdr:from>
      <xdr:col>4</xdr:col>
      <xdr:colOff>514350</xdr:colOff>
      <xdr:row>64</xdr:row>
      <xdr:rowOff>161925</xdr:rowOff>
    </xdr:from>
    <xdr:to>
      <xdr:col>5</xdr:col>
      <xdr:colOff>1228725</xdr:colOff>
      <xdr:row>70</xdr:row>
      <xdr:rowOff>152400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4019550" y="12449175"/>
          <a:ext cx="2028825" cy="11334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Mtra. Olimpia Maria Azucena Godinez Viveros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Magistrada Presidente </a:t>
          </a:r>
        </a:p>
      </xdr:txBody>
    </xdr:sp>
    <xdr:clientData/>
  </xdr:twoCellAnchor>
  <xdr:twoCellAnchor>
    <xdr:from>
      <xdr:col>5</xdr:col>
      <xdr:colOff>1219200</xdr:colOff>
      <xdr:row>64</xdr:row>
      <xdr:rowOff>152400</xdr:rowOff>
    </xdr:from>
    <xdr:to>
      <xdr:col>9</xdr:col>
      <xdr:colOff>171450</xdr:colOff>
      <xdr:row>69</xdr:row>
      <xdr:rowOff>47625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6038850" y="12439650"/>
          <a:ext cx="2066925" cy="8477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3</xdr:col>
      <xdr:colOff>47625</xdr:colOff>
      <xdr:row>0</xdr:row>
      <xdr:rowOff>171450</xdr:rowOff>
    </xdr:from>
    <xdr:to>
      <xdr:col>3</xdr:col>
      <xdr:colOff>676275</xdr:colOff>
      <xdr:row>4</xdr:row>
      <xdr:rowOff>19050</xdr:rowOff>
    </xdr:to>
    <xdr:pic>
      <xdr:nvPicPr>
        <xdr:cNvPr id="7" name="Imagen 7" descr="LOGO TJ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17145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3"/>
  <sheetViews>
    <sheetView tabSelected="1" workbookViewId="0" topLeftCell="A1">
      <selection activeCell="D13" sqref="D13:F13"/>
    </sheetView>
  </sheetViews>
  <sheetFormatPr defaultColWidth="11.421875" defaultRowHeight="15"/>
  <cols>
    <col min="1" max="1" width="2.421875" style="0" customWidth="1"/>
    <col min="2" max="2" width="3.57421875" style="0" customWidth="1"/>
    <col min="3" max="3" width="1.421875" style="0" customWidth="1"/>
    <col min="4" max="4" width="45.140625" style="0" customWidth="1"/>
    <col min="5" max="5" width="19.7109375" style="0" customWidth="1"/>
    <col min="6" max="6" width="22.140625" style="0" customWidth="1"/>
    <col min="7" max="7" width="11.28125" style="0" customWidth="1"/>
    <col min="8" max="8" width="2.421875" style="0" customWidth="1"/>
    <col min="9" max="9" width="10.8515625" style="0" customWidth="1"/>
    <col min="10" max="10" width="2.57421875" style="0" customWidth="1"/>
  </cols>
  <sheetData>
    <row r="1" spans="7:9" ht="15" customHeight="1">
      <c r="G1" s="65" t="s">
        <v>48</v>
      </c>
      <c r="H1" s="65"/>
      <c r="I1" s="65"/>
    </row>
    <row r="2" spans="2:9" ht="14.25" customHeight="1">
      <c r="B2" s="66" t="s">
        <v>50</v>
      </c>
      <c r="C2" s="67"/>
      <c r="D2" s="67"/>
      <c r="E2" s="67"/>
      <c r="F2" s="67"/>
      <c r="G2" s="67"/>
      <c r="H2" s="67"/>
      <c r="I2" s="68"/>
    </row>
    <row r="3" spans="2:9" ht="17.25" customHeight="1">
      <c r="B3" s="69" t="s">
        <v>0</v>
      </c>
      <c r="C3" s="70"/>
      <c r="D3" s="70"/>
      <c r="E3" s="70"/>
      <c r="F3" s="70"/>
      <c r="G3" s="70"/>
      <c r="H3" s="70"/>
      <c r="I3" s="71"/>
    </row>
    <row r="4" spans="2:9" ht="15">
      <c r="B4" s="72" t="s">
        <v>51</v>
      </c>
      <c r="C4" s="73"/>
      <c r="D4" s="73"/>
      <c r="E4" s="73"/>
      <c r="F4" s="73"/>
      <c r="G4" s="73"/>
      <c r="H4" s="73"/>
      <c r="I4" s="74"/>
    </row>
    <row r="5" spans="2:9" ht="15.75" customHeight="1">
      <c r="B5" s="75" t="s">
        <v>1</v>
      </c>
      <c r="C5" s="76"/>
      <c r="D5" s="76"/>
      <c r="E5" s="76"/>
      <c r="F5" s="76"/>
      <c r="G5" s="1">
        <v>2020</v>
      </c>
      <c r="H5" s="1"/>
      <c r="I5" s="22">
        <v>2019</v>
      </c>
    </row>
    <row r="6" spans="2:9" ht="10.5" customHeight="1">
      <c r="B6" s="2"/>
      <c r="C6" s="3"/>
      <c r="D6" s="3"/>
      <c r="E6" s="3"/>
      <c r="F6" s="3"/>
      <c r="G6" s="4"/>
      <c r="H6" s="4"/>
      <c r="I6" s="23"/>
    </row>
    <row r="7" spans="2:9" ht="15">
      <c r="B7" s="77" t="s">
        <v>2</v>
      </c>
      <c r="C7" s="78"/>
      <c r="D7" s="78"/>
      <c r="E7" s="78"/>
      <c r="F7" s="78"/>
      <c r="G7" s="6"/>
      <c r="H7" s="6"/>
      <c r="I7" s="24"/>
    </row>
    <row r="8" spans="2:9" ht="15">
      <c r="B8" s="2"/>
      <c r="C8" s="78" t="s">
        <v>3</v>
      </c>
      <c r="D8" s="78"/>
      <c r="E8" s="78"/>
      <c r="F8" s="78"/>
      <c r="G8" s="7">
        <f>SUM(G9:G18)</f>
        <v>46754123.15</v>
      </c>
      <c r="H8" s="7"/>
      <c r="I8" s="25">
        <f>SUM(I9:I18)</f>
        <v>79854731.02</v>
      </c>
    </row>
    <row r="9" spans="2:9" ht="15">
      <c r="B9" s="2"/>
      <c r="C9" s="3"/>
      <c r="D9" s="64" t="s">
        <v>4</v>
      </c>
      <c r="E9" s="64"/>
      <c r="F9" s="64"/>
      <c r="G9" s="8">
        <v>0</v>
      </c>
      <c r="H9" s="8"/>
      <c r="I9" s="26">
        <v>0</v>
      </c>
    </row>
    <row r="10" spans="2:9" ht="15">
      <c r="B10" s="2"/>
      <c r="C10" s="3"/>
      <c r="D10" s="64" t="s">
        <v>5</v>
      </c>
      <c r="E10" s="64"/>
      <c r="F10" s="64"/>
      <c r="G10" s="8">
        <v>0</v>
      </c>
      <c r="H10" s="34"/>
      <c r="I10" s="26">
        <v>0</v>
      </c>
    </row>
    <row r="11" spans="2:9" ht="15">
      <c r="B11" s="2"/>
      <c r="C11" s="30"/>
      <c r="D11" s="64" t="s">
        <v>6</v>
      </c>
      <c r="E11" s="64"/>
      <c r="F11" s="64"/>
      <c r="G11" s="8">
        <v>0</v>
      </c>
      <c r="H11" s="34"/>
      <c r="I11" s="26">
        <v>0</v>
      </c>
    </row>
    <row r="12" spans="2:9" ht="15">
      <c r="B12" s="2"/>
      <c r="C12" s="30"/>
      <c r="D12" s="64" t="s">
        <v>7</v>
      </c>
      <c r="E12" s="64"/>
      <c r="F12" s="64"/>
      <c r="G12" s="8">
        <v>0</v>
      </c>
      <c r="H12" s="36"/>
      <c r="I12" s="26">
        <v>0</v>
      </c>
    </row>
    <row r="13" spans="2:9" ht="15">
      <c r="B13" s="2"/>
      <c r="C13" s="30"/>
      <c r="D13" s="64" t="s">
        <v>8</v>
      </c>
      <c r="E13" s="64"/>
      <c r="F13" s="64"/>
      <c r="G13" s="38">
        <v>32444.14</v>
      </c>
      <c r="H13" s="38"/>
      <c r="I13" s="39">
        <v>43859.53</v>
      </c>
    </row>
    <row r="14" spans="2:9" ht="15">
      <c r="B14" s="2"/>
      <c r="C14" s="30"/>
      <c r="D14" s="64" t="s">
        <v>9</v>
      </c>
      <c r="E14" s="64"/>
      <c r="F14" s="64"/>
      <c r="G14" s="8">
        <v>0</v>
      </c>
      <c r="H14" s="34"/>
      <c r="I14" s="35">
        <v>538672.15</v>
      </c>
    </row>
    <row r="15" spans="2:9" ht="15">
      <c r="B15" s="2"/>
      <c r="C15" s="30"/>
      <c r="D15" s="64" t="s">
        <v>10</v>
      </c>
      <c r="E15" s="64"/>
      <c r="F15" s="64"/>
      <c r="G15" s="34">
        <v>35001.01</v>
      </c>
      <c r="H15" s="34"/>
      <c r="I15" s="35">
        <v>33075.03</v>
      </c>
    </row>
    <row r="16" spans="2:9" ht="24" customHeight="1">
      <c r="B16" s="2"/>
      <c r="C16" s="30"/>
      <c r="D16" s="64" t="s">
        <v>11</v>
      </c>
      <c r="E16" s="64"/>
      <c r="F16" s="64"/>
      <c r="G16" s="8">
        <v>0</v>
      </c>
      <c r="H16" s="34"/>
      <c r="I16" s="26">
        <v>0</v>
      </c>
    </row>
    <row r="17" spans="2:9" ht="15">
      <c r="B17" s="2"/>
      <c r="C17" s="30"/>
      <c r="D17" s="64" t="s">
        <v>12</v>
      </c>
      <c r="E17" s="64"/>
      <c r="F17" s="64"/>
      <c r="G17" s="38">
        <v>46686678</v>
      </c>
      <c r="H17" s="38"/>
      <c r="I17" s="39">
        <v>74127619.11</v>
      </c>
    </row>
    <row r="18" spans="2:9" ht="15">
      <c r="B18" s="2"/>
      <c r="C18" s="3"/>
      <c r="D18" s="64" t="s">
        <v>13</v>
      </c>
      <c r="E18" s="64"/>
      <c r="F18" s="31"/>
      <c r="G18" s="8">
        <v>0</v>
      </c>
      <c r="H18" s="36"/>
      <c r="I18" s="37">
        <v>5111505.2</v>
      </c>
    </row>
    <row r="19" spans="2:9" ht="15">
      <c r="B19" s="2"/>
      <c r="C19" s="78" t="s">
        <v>14</v>
      </c>
      <c r="D19" s="78"/>
      <c r="E19" s="78"/>
      <c r="F19" s="78"/>
      <c r="G19" s="7">
        <f>SUM(G20:G35)</f>
        <v>35901161.37</v>
      </c>
      <c r="H19" s="7"/>
      <c r="I19" s="25">
        <f>SUM(I20:I35)</f>
        <v>74019072.94</v>
      </c>
    </row>
    <row r="20" spans="2:9" ht="15">
      <c r="B20" s="2"/>
      <c r="C20" s="29"/>
      <c r="D20" s="64" t="s">
        <v>15</v>
      </c>
      <c r="E20" s="64"/>
      <c r="F20" s="64"/>
      <c r="G20" s="40">
        <v>29595024.8</v>
      </c>
      <c r="H20" s="6"/>
      <c r="I20" s="43">
        <v>70768761.11</v>
      </c>
    </row>
    <row r="21" spans="2:9" ht="15">
      <c r="B21" s="2"/>
      <c r="C21" s="29"/>
      <c r="D21" s="64" t="s">
        <v>16</v>
      </c>
      <c r="E21" s="64"/>
      <c r="F21" s="64"/>
      <c r="G21" s="40">
        <v>333847.77</v>
      </c>
      <c r="H21" s="7"/>
      <c r="I21" s="43">
        <v>716268.28</v>
      </c>
    </row>
    <row r="22" spans="2:9" ht="15">
      <c r="B22" s="2"/>
      <c r="C22" s="29"/>
      <c r="D22" s="64" t="s">
        <v>17</v>
      </c>
      <c r="E22" s="64"/>
      <c r="F22" s="64"/>
      <c r="G22" s="41">
        <v>2022341.63</v>
      </c>
      <c r="H22" s="8"/>
      <c r="I22" s="43">
        <v>2534043.55</v>
      </c>
    </row>
    <row r="23" spans="2:9" ht="15">
      <c r="B23" s="2"/>
      <c r="C23" s="3"/>
      <c r="D23" s="64" t="s">
        <v>18</v>
      </c>
      <c r="E23" s="64"/>
      <c r="F23" s="64"/>
      <c r="G23" s="8">
        <v>0</v>
      </c>
      <c r="H23" s="8"/>
      <c r="I23" s="43">
        <v>0</v>
      </c>
    </row>
    <row r="24" spans="2:9" ht="15">
      <c r="B24" s="2"/>
      <c r="C24" s="29"/>
      <c r="D24" s="64" t="s">
        <v>19</v>
      </c>
      <c r="E24" s="64"/>
      <c r="F24" s="64"/>
      <c r="G24" s="8">
        <v>0</v>
      </c>
      <c r="H24" s="8"/>
      <c r="I24" s="43">
        <v>0</v>
      </c>
    </row>
    <row r="25" spans="2:9" ht="15">
      <c r="B25" s="2"/>
      <c r="C25" s="29"/>
      <c r="D25" s="64" t="s">
        <v>20</v>
      </c>
      <c r="E25" s="64"/>
      <c r="F25" s="64"/>
      <c r="G25" s="8">
        <v>0</v>
      </c>
      <c r="H25" s="8"/>
      <c r="I25" s="43">
        <v>0</v>
      </c>
    </row>
    <row r="26" spans="2:9" ht="15">
      <c r="B26" s="2"/>
      <c r="C26" s="29"/>
      <c r="D26" s="64" t="s">
        <v>21</v>
      </c>
      <c r="E26" s="64"/>
      <c r="F26" s="64"/>
      <c r="G26" s="8">
        <v>0</v>
      </c>
      <c r="H26" s="8"/>
      <c r="I26" s="43">
        <v>0</v>
      </c>
    </row>
    <row r="27" spans="2:9" ht="15">
      <c r="B27" s="2"/>
      <c r="C27" s="29"/>
      <c r="D27" s="64" t="s">
        <v>22</v>
      </c>
      <c r="E27" s="64"/>
      <c r="F27" s="64"/>
      <c r="G27" s="8">
        <v>0</v>
      </c>
      <c r="H27" s="4"/>
      <c r="I27" s="43">
        <v>0</v>
      </c>
    </row>
    <row r="28" spans="2:9" ht="15">
      <c r="B28" s="2"/>
      <c r="C28" s="29"/>
      <c r="D28" s="64" t="s">
        <v>23</v>
      </c>
      <c r="E28" s="64"/>
      <c r="F28" s="64"/>
      <c r="G28" s="8">
        <v>0</v>
      </c>
      <c r="H28" s="7"/>
      <c r="I28" s="43">
        <v>0</v>
      </c>
    </row>
    <row r="29" spans="2:9" ht="15">
      <c r="B29" s="2"/>
      <c r="C29" s="29"/>
      <c r="D29" s="64" t="s">
        <v>24</v>
      </c>
      <c r="E29" s="64"/>
      <c r="F29" s="64"/>
      <c r="G29" s="8">
        <v>0</v>
      </c>
      <c r="H29" s="8"/>
      <c r="I29" s="43">
        <v>0</v>
      </c>
    </row>
    <row r="30" spans="2:9" ht="15">
      <c r="B30" s="2"/>
      <c r="C30" s="29"/>
      <c r="D30" s="64" t="s">
        <v>25</v>
      </c>
      <c r="E30" s="64"/>
      <c r="F30" s="64"/>
      <c r="G30" s="8">
        <v>0</v>
      </c>
      <c r="H30" s="8"/>
      <c r="I30" s="43">
        <v>0</v>
      </c>
    </row>
    <row r="31" spans="2:9" ht="15">
      <c r="B31" s="2"/>
      <c r="C31" s="29"/>
      <c r="D31" s="64" t="s">
        <v>26</v>
      </c>
      <c r="E31" s="64"/>
      <c r="F31" s="64"/>
      <c r="G31" s="8">
        <v>0</v>
      </c>
      <c r="H31" s="8"/>
      <c r="I31" s="43">
        <v>0</v>
      </c>
    </row>
    <row r="32" spans="2:9" ht="15">
      <c r="B32" s="2"/>
      <c r="C32" s="29"/>
      <c r="D32" s="64" t="s">
        <v>27</v>
      </c>
      <c r="E32" s="64"/>
      <c r="F32" s="64"/>
      <c r="G32" s="8">
        <v>0</v>
      </c>
      <c r="H32" s="8"/>
      <c r="I32" s="43">
        <v>0</v>
      </c>
    </row>
    <row r="33" spans="2:9" ht="15">
      <c r="B33" s="2"/>
      <c r="C33" s="3"/>
      <c r="D33" s="64" t="s">
        <v>28</v>
      </c>
      <c r="E33" s="64"/>
      <c r="F33" s="64"/>
      <c r="G33" s="8">
        <v>0</v>
      </c>
      <c r="H33" s="8"/>
      <c r="I33" s="43">
        <v>0</v>
      </c>
    </row>
    <row r="34" spans="2:9" ht="15">
      <c r="B34" s="2"/>
      <c r="C34" s="29"/>
      <c r="D34" s="64" t="s">
        <v>29</v>
      </c>
      <c r="E34" s="64"/>
      <c r="F34" s="64"/>
      <c r="G34" s="8">
        <v>0</v>
      </c>
      <c r="H34" s="4"/>
      <c r="I34" s="43">
        <v>0</v>
      </c>
    </row>
    <row r="35" spans="2:9" ht="15">
      <c r="B35" s="2"/>
      <c r="C35" s="29"/>
      <c r="D35" s="64" t="s">
        <v>30</v>
      </c>
      <c r="E35" s="64"/>
      <c r="F35" s="64"/>
      <c r="G35" s="40">
        <v>3949947.17</v>
      </c>
      <c r="H35" s="7"/>
      <c r="I35" s="43">
        <v>0</v>
      </c>
    </row>
    <row r="36" spans="2:9" ht="15">
      <c r="B36" s="79" t="s">
        <v>31</v>
      </c>
      <c r="C36" s="80"/>
      <c r="D36" s="80"/>
      <c r="E36" s="80"/>
      <c r="F36" s="80"/>
      <c r="G36" s="7">
        <f>+G8-G19</f>
        <v>10852961.780000001</v>
      </c>
      <c r="H36" s="7"/>
      <c r="I36" s="25">
        <f>+I8-I19</f>
        <v>5835658.079999998</v>
      </c>
    </row>
    <row r="37" spans="2:9" ht="15">
      <c r="B37" s="77" t="s">
        <v>32</v>
      </c>
      <c r="C37" s="78"/>
      <c r="D37" s="78"/>
      <c r="E37" s="78"/>
      <c r="F37" s="78"/>
      <c r="G37" s="6"/>
      <c r="H37" s="6"/>
      <c r="I37" s="24"/>
    </row>
    <row r="38" spans="2:9" ht="15">
      <c r="B38" s="9"/>
      <c r="C38" s="78" t="s">
        <v>3</v>
      </c>
      <c r="D38" s="78"/>
      <c r="E38" s="78"/>
      <c r="F38" s="78"/>
      <c r="G38" s="10">
        <f>SUM(G39:G41)</f>
        <v>0</v>
      </c>
      <c r="H38" s="10"/>
      <c r="I38" s="27">
        <f>SUM(I39:I41)</f>
        <v>0</v>
      </c>
    </row>
    <row r="39" spans="2:9" ht="15">
      <c r="B39" s="9"/>
      <c r="C39" s="29"/>
      <c r="D39" s="82" t="s">
        <v>33</v>
      </c>
      <c r="E39" s="82"/>
      <c r="F39" s="82"/>
      <c r="G39" s="44">
        <v>0</v>
      </c>
      <c r="H39" s="10"/>
      <c r="I39" s="47">
        <v>0</v>
      </c>
    </row>
    <row r="40" spans="2:9" ht="15">
      <c r="B40" s="9"/>
      <c r="C40" s="29"/>
      <c r="D40" s="82" t="s">
        <v>34</v>
      </c>
      <c r="E40" s="82"/>
      <c r="F40" s="82"/>
      <c r="G40" s="45">
        <v>0</v>
      </c>
      <c r="H40" s="11"/>
      <c r="I40" s="48">
        <v>0</v>
      </c>
    </row>
    <row r="41" spans="2:9" ht="15">
      <c r="B41" s="9"/>
      <c r="C41" s="29"/>
      <c r="D41" s="82" t="s">
        <v>35</v>
      </c>
      <c r="E41" s="82"/>
      <c r="F41" s="82"/>
      <c r="G41" s="46">
        <v>0</v>
      </c>
      <c r="H41" s="12"/>
      <c r="I41" s="49">
        <v>0</v>
      </c>
    </row>
    <row r="42" spans="2:9" ht="15">
      <c r="B42" s="2"/>
      <c r="C42" s="78" t="s">
        <v>14</v>
      </c>
      <c r="D42" s="78"/>
      <c r="E42" s="78"/>
      <c r="F42" s="78"/>
      <c r="G42" s="10">
        <f>SUM(G43:G45)</f>
        <v>43616</v>
      </c>
      <c r="H42" s="4"/>
      <c r="I42" s="27">
        <f>SUM(I43:I45)</f>
        <v>0</v>
      </c>
    </row>
    <row r="43" spans="2:9" ht="15">
      <c r="B43" s="13"/>
      <c r="C43" s="14"/>
      <c r="D43" s="82" t="s">
        <v>33</v>
      </c>
      <c r="E43" s="82"/>
      <c r="F43" s="82"/>
      <c r="G43" s="42">
        <v>0</v>
      </c>
      <c r="H43" s="6"/>
      <c r="I43" s="43">
        <v>0</v>
      </c>
    </row>
    <row r="44" spans="2:9" ht="15">
      <c r="B44" s="13"/>
      <c r="C44" s="14"/>
      <c r="D44" s="82" t="s">
        <v>34</v>
      </c>
      <c r="E44" s="82"/>
      <c r="F44" s="82"/>
      <c r="G44" s="42">
        <v>43616</v>
      </c>
      <c r="H44" s="4"/>
      <c r="I44" s="43">
        <v>0</v>
      </c>
    </row>
    <row r="45" spans="2:9" ht="15">
      <c r="B45" s="15"/>
      <c r="C45" s="16"/>
      <c r="D45" s="82" t="s">
        <v>36</v>
      </c>
      <c r="E45" s="82"/>
      <c r="F45" s="82"/>
      <c r="G45" s="42">
        <v>0</v>
      </c>
      <c r="H45" s="4"/>
      <c r="I45" s="43">
        <v>0</v>
      </c>
    </row>
    <row r="46" spans="2:9" ht="15">
      <c r="B46" s="79" t="s">
        <v>37</v>
      </c>
      <c r="C46" s="80"/>
      <c r="D46" s="80"/>
      <c r="E46" s="80"/>
      <c r="F46" s="80"/>
      <c r="G46" s="58">
        <f>+G38-G42</f>
        <v>-43616</v>
      </c>
      <c r="H46" s="4"/>
      <c r="I46" s="50">
        <f>+I38-I42</f>
        <v>0</v>
      </c>
    </row>
    <row r="47" spans="2:9" ht="15">
      <c r="B47" s="77" t="s">
        <v>38</v>
      </c>
      <c r="C47" s="78"/>
      <c r="D47" s="78"/>
      <c r="E47" s="78"/>
      <c r="F47" s="78"/>
      <c r="G47" s="17"/>
      <c r="H47" s="17"/>
      <c r="I47" s="5"/>
    </row>
    <row r="48" spans="2:9" ht="15">
      <c r="B48" s="18"/>
      <c r="C48" s="78" t="s">
        <v>3</v>
      </c>
      <c r="D48" s="78"/>
      <c r="E48" s="78"/>
      <c r="F48" s="78"/>
      <c r="G48" s="53">
        <f>+G49+G52</f>
        <v>0</v>
      </c>
      <c r="H48" s="17"/>
      <c r="I48" s="54">
        <f>+I49+I52</f>
        <v>0</v>
      </c>
    </row>
    <row r="49" spans="2:9" ht="15">
      <c r="B49" s="19"/>
      <c r="C49" s="4"/>
      <c r="D49" s="81" t="s">
        <v>39</v>
      </c>
      <c r="E49" s="81"/>
      <c r="F49" s="81"/>
      <c r="G49" s="51">
        <f>SUM(G50:G51)</f>
        <v>0</v>
      </c>
      <c r="H49" s="20"/>
      <c r="I49" s="55">
        <f>SUM(I50:I51)</f>
        <v>0</v>
      </c>
    </row>
    <row r="50" spans="2:9" ht="15">
      <c r="B50" s="13"/>
      <c r="C50" s="14"/>
      <c r="D50" s="84" t="s">
        <v>40</v>
      </c>
      <c r="E50" s="84"/>
      <c r="F50" s="84"/>
      <c r="G50" s="21">
        <v>0</v>
      </c>
      <c r="H50" s="21"/>
      <c r="I50" s="5">
        <v>0</v>
      </c>
    </row>
    <row r="51" spans="2:9" ht="15">
      <c r="B51" s="13"/>
      <c r="C51" s="14"/>
      <c r="D51" s="82" t="s">
        <v>41</v>
      </c>
      <c r="E51" s="82"/>
      <c r="F51" s="82"/>
      <c r="G51" s="21">
        <v>0</v>
      </c>
      <c r="H51" s="21"/>
      <c r="I51" s="5">
        <v>0</v>
      </c>
    </row>
    <row r="52" spans="2:9" ht="15">
      <c r="B52" s="13"/>
      <c r="C52" s="14"/>
      <c r="D52" s="82" t="s">
        <v>42</v>
      </c>
      <c r="E52" s="82"/>
      <c r="F52" s="82"/>
      <c r="G52" s="21">
        <v>0</v>
      </c>
      <c r="H52" s="21"/>
      <c r="I52" s="5">
        <v>0</v>
      </c>
    </row>
    <row r="53" spans="2:9" ht="15">
      <c r="B53" s="13"/>
      <c r="C53" s="78" t="s">
        <v>14</v>
      </c>
      <c r="D53" s="78"/>
      <c r="E53" s="78"/>
      <c r="F53" s="78"/>
      <c r="G53" s="52">
        <f>+G54+G57</f>
        <v>0</v>
      </c>
      <c r="H53" s="21"/>
      <c r="I53" s="56">
        <f>+I54+I57</f>
        <v>0</v>
      </c>
    </row>
    <row r="54" spans="2:9" ht="15">
      <c r="B54" s="13"/>
      <c r="C54" s="14"/>
      <c r="D54" s="82" t="s">
        <v>43</v>
      </c>
      <c r="E54" s="82"/>
      <c r="F54" s="82"/>
      <c r="G54" s="21">
        <f>SUM(G55:G56)</f>
        <v>0</v>
      </c>
      <c r="H54" s="21"/>
      <c r="I54" s="5">
        <f>SUM(I55:I56)</f>
        <v>0</v>
      </c>
    </row>
    <row r="55" spans="2:9" ht="15">
      <c r="B55" s="13"/>
      <c r="C55" s="14"/>
      <c r="D55" s="82" t="s">
        <v>40</v>
      </c>
      <c r="E55" s="82"/>
      <c r="F55" s="82"/>
      <c r="G55" s="21">
        <v>0</v>
      </c>
      <c r="H55" s="21"/>
      <c r="I55" s="5">
        <v>0</v>
      </c>
    </row>
    <row r="56" spans="2:9" ht="15">
      <c r="B56" s="13"/>
      <c r="C56" s="14"/>
      <c r="D56" s="82" t="s">
        <v>41</v>
      </c>
      <c r="E56" s="82"/>
      <c r="F56" s="82"/>
      <c r="G56" s="21">
        <v>0</v>
      </c>
      <c r="H56" s="21"/>
      <c r="I56" s="5">
        <v>0</v>
      </c>
    </row>
    <row r="57" spans="2:9" ht="15">
      <c r="B57" s="13"/>
      <c r="C57" s="14"/>
      <c r="D57" s="82" t="s">
        <v>44</v>
      </c>
      <c r="E57" s="82"/>
      <c r="F57" s="82"/>
      <c r="G57" s="21">
        <v>0</v>
      </c>
      <c r="H57" s="21"/>
      <c r="I57" s="5">
        <v>0</v>
      </c>
    </row>
    <row r="58" spans="2:9" ht="15">
      <c r="B58" s="79" t="s">
        <v>45</v>
      </c>
      <c r="C58" s="80"/>
      <c r="D58" s="80"/>
      <c r="E58" s="80"/>
      <c r="F58" s="80"/>
      <c r="G58" s="52">
        <f>+G48-G53</f>
        <v>0</v>
      </c>
      <c r="H58" s="21"/>
      <c r="I58" s="56">
        <f>+I48-I53</f>
        <v>0</v>
      </c>
    </row>
    <row r="59" spans="2:9" ht="15">
      <c r="B59" s="85" t="s">
        <v>46</v>
      </c>
      <c r="C59" s="86"/>
      <c r="D59" s="86"/>
      <c r="E59" s="86"/>
      <c r="F59" s="86"/>
      <c r="G59" s="57">
        <f>+G36+G46+G58</f>
        <v>10809345.780000001</v>
      </c>
      <c r="H59" s="21"/>
      <c r="I59" s="59">
        <f>+I36+I46+I58</f>
        <v>5835658.079999998</v>
      </c>
    </row>
    <row r="60" spans="2:9" ht="15">
      <c r="B60" s="32"/>
      <c r="C60" s="33"/>
      <c r="D60" s="33"/>
      <c r="E60" s="33"/>
      <c r="F60" s="33"/>
      <c r="G60" s="21"/>
      <c r="H60" s="21"/>
      <c r="I60" s="5"/>
    </row>
    <row r="61" spans="2:9" ht="15">
      <c r="B61" s="89" t="s">
        <v>52</v>
      </c>
      <c r="C61" s="90"/>
      <c r="D61" s="90"/>
      <c r="E61" s="90"/>
      <c r="F61" s="90"/>
      <c r="G61" s="60">
        <v>6389800.18</v>
      </c>
      <c r="I61" s="61">
        <v>554142.1</v>
      </c>
    </row>
    <row r="62" spans="2:9" ht="15">
      <c r="B62" s="87" t="s">
        <v>47</v>
      </c>
      <c r="C62" s="88"/>
      <c r="D62" s="88"/>
      <c r="E62" s="88"/>
      <c r="F62" s="88"/>
      <c r="G62" s="63">
        <f>+G59+G61</f>
        <v>17199145.96</v>
      </c>
      <c r="H62" s="28"/>
      <c r="I62" s="62">
        <f>+I59+I61</f>
        <v>6389800.179999998</v>
      </c>
    </row>
    <row r="63" spans="2:10" ht="15.75" customHeight="1">
      <c r="B63" s="83" t="s">
        <v>49</v>
      </c>
      <c r="C63" s="83"/>
      <c r="D63" s="83"/>
      <c r="E63" s="83"/>
      <c r="F63" s="83"/>
      <c r="G63" s="83"/>
      <c r="H63" s="83"/>
      <c r="I63" s="83"/>
      <c r="J63" s="83"/>
    </row>
  </sheetData>
  <mergeCells count="61">
    <mergeCell ref="B63:J63"/>
    <mergeCell ref="D50:F50"/>
    <mergeCell ref="D51:F51"/>
    <mergeCell ref="D52:F52"/>
    <mergeCell ref="C53:F53"/>
    <mergeCell ref="D54:F54"/>
    <mergeCell ref="D55:F55"/>
    <mergeCell ref="D56:F56"/>
    <mergeCell ref="D57:F57"/>
    <mergeCell ref="B58:F58"/>
    <mergeCell ref="B59:F59"/>
    <mergeCell ref="B62:F62"/>
    <mergeCell ref="B61:F61"/>
    <mergeCell ref="D49:F49"/>
    <mergeCell ref="C38:F38"/>
    <mergeCell ref="D39:F39"/>
    <mergeCell ref="D40:F40"/>
    <mergeCell ref="D41:F41"/>
    <mergeCell ref="C42:F42"/>
    <mergeCell ref="D43:F43"/>
    <mergeCell ref="D44:F44"/>
    <mergeCell ref="D45:F45"/>
    <mergeCell ref="B46:F46"/>
    <mergeCell ref="B47:F47"/>
    <mergeCell ref="C48:F48"/>
    <mergeCell ref="B37:F37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B36:F36"/>
    <mergeCell ref="D25:F25"/>
    <mergeCell ref="D14:F14"/>
    <mergeCell ref="D15:F15"/>
    <mergeCell ref="D16:F16"/>
    <mergeCell ref="D17:F17"/>
    <mergeCell ref="D18:E18"/>
    <mergeCell ref="C19:F19"/>
    <mergeCell ref="D20:F20"/>
    <mergeCell ref="D21:F21"/>
    <mergeCell ref="D22:F22"/>
    <mergeCell ref="D23:F23"/>
    <mergeCell ref="D24:F24"/>
    <mergeCell ref="D13:F13"/>
    <mergeCell ref="G1:I1"/>
    <mergeCell ref="B2:I2"/>
    <mergeCell ref="B3:I3"/>
    <mergeCell ref="B4:I4"/>
    <mergeCell ref="B5:F5"/>
    <mergeCell ref="B7:F7"/>
    <mergeCell ref="C8:F8"/>
    <mergeCell ref="D9:F9"/>
    <mergeCell ref="D10:F10"/>
    <mergeCell ref="D11:F11"/>
    <mergeCell ref="D12:F12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SERGIO</cp:lastModifiedBy>
  <cp:lastPrinted>2020-09-01T16:56:00Z</cp:lastPrinted>
  <dcterms:created xsi:type="dcterms:W3CDTF">2018-10-31T19:27:45Z</dcterms:created>
  <dcterms:modified xsi:type="dcterms:W3CDTF">2020-09-01T17:01:59Z</dcterms:modified>
  <cp:category/>
  <cp:version/>
  <cp:contentType/>
  <cp:contentStatus/>
</cp:coreProperties>
</file>