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<sst xmlns="http://schemas.openxmlformats.org/spreadsheetml/2006/main" count="43" uniqueCount="34">
  <si>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</si>
  <si>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</si>
  <si>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</si>
  <si>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</si>
  <si>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</si>
  <si>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</si>
  <si>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</si>
  <si>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</si>
  <si>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</si>
  <si>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</si>
  <si>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</si>
  <si>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</si>
  <si>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</si>
  <si>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</si>
  <si>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</si>
  <si>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</si>
  <si>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</si>
  <si>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</si>
  <si>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</si>
  <si>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</si>
  <si>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</si>
  <si>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</si>
  <si>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</si>
  <si>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2018</t>
  </si>
  <si>
    <t>TRIBUNAL DE JUSTICIA ADMINISTRATIVA DEL ESTADO DE GUERRERO</t>
  </si>
  <si>
    <t>Cuenta Pública 2019</t>
  </si>
  <si>
    <t>Del 1 de enero al 31 de diciembre de 2019</t>
  </si>
  <si>
    <t>Hacienda Pública/Patrimonio Contribuido Neto 2018</t>
  </si>
  <si>
    <t>Exceso o Insuficiencia en la Actualización de la Hacienda Pública/Patrimonio Neto 2018</t>
  </si>
  <si>
    <t>Cambios en la Hacienda Pública/Patrimonio Contribuido Neto del Ejercicio 2019</t>
  </si>
  <si>
    <t>Variaciones de la Hacienda Pública/Patrimonio Generado Neto del Ejercicio 2019</t>
  </si>
  <si>
    <t>Cambios en el Exceso o Insuficiancia en la Actualización de la Hacienda Pública/Patrimonio Neto 2019</t>
  </si>
  <si>
    <t>Hacienda Pública/Patrimonio Neto Final 2019</t>
  </si>
  <si>
    <t>Hacienda Pública/Patrimonio Generado Neto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</si>
</sst>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3" fillId="34" borderId="10" xfId="48" applyNumberFormat="1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165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3" fontId="45" fillId="33" borderId="15" xfId="0" applyNumberFormat="1" applyFont="1" applyFill="1" applyBorder="1" applyAlignment="1">
      <alignment horizontal="right" vertical="top"/>
    </xf>
    <xf numFmtId="0" fontId="45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5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5" fillId="35" borderId="0" xfId="0" applyNumberFormat="1" applyFont="1" applyFill="1" applyBorder="1" applyAlignment="1" applyProtection="1">
      <alignment horizontal="right" vertical="top"/>
      <protection/>
    </xf>
    <xf numFmtId="3" fontId="42" fillId="35" borderId="0" xfId="0" applyNumberFormat="1" applyFont="1" applyFill="1" applyBorder="1" applyAlignment="1" applyProtection="1">
      <alignment horizontal="right" vertical="top"/>
      <protection/>
    </xf>
    <xf numFmtId="3" fontId="45" fillId="35" borderId="0" xfId="0" applyNumberFormat="1" applyFont="1" applyFill="1" applyBorder="1" applyAlignment="1">
      <alignment horizontal="right" vertical="top"/>
    </xf>
    <xf numFmtId="3" fontId="42" fillId="35" borderId="0" xfId="0" applyNumberFormat="1" applyFont="1" applyFill="1" applyBorder="1" applyAlignment="1" applyProtection="1">
      <alignment horizontal="right" vertical="top"/>
      <protection locked="0"/>
    </xf>
    <xf numFmtId="3" fontId="4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67" fontId="42" fillId="0" borderId="0" xfId="0" applyNumberFormat="1" applyFont="1" applyAlignment="1" applyProtection="1">
      <alignment horizontal="right" vertical="top"/>
      <protection locked="0"/>
    </xf>
    <xf numFmtId="167" fontId="4" fillId="0" borderId="0" xfId="0" applyNumberFormat="1" applyFont="1" applyFill="1" applyAlignment="1" applyProtection="1">
      <alignment horizontal="right" vertical="top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4</xdr:row>
      <xdr:rowOff>152400</xdr:rowOff>
    </xdr:from>
    <xdr:to>
      <xdr:col>3</xdr:col>
      <xdr:colOff>2324100</xdr:colOff>
      <xdr:row>9</xdr:row>
      <xdr:rowOff>19050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763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52</xdr:row>
      <xdr:rowOff>66675</xdr:rowOff>
    </xdr:from>
    <xdr:to>
      <xdr:col>4</xdr:col>
      <xdr:colOff>247650</xdr:colOff>
      <xdr:row>56</xdr:row>
      <xdr:rowOff>371475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81100" y="10287000"/>
          <a:ext cx="33432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6</xdr:col>
      <xdr:colOff>38100</xdr:colOff>
      <xdr:row>51</xdr:row>
      <xdr:rowOff>190500</xdr:rowOff>
    </xdr:from>
    <xdr:to>
      <xdr:col>8</xdr:col>
      <xdr:colOff>190500</xdr:colOff>
      <xdr:row>56</xdr:row>
      <xdr:rowOff>161925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962775" y="10220325"/>
          <a:ext cx="29718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="60" zoomScaleNormal="90" zoomScalePageLayoutView="0" workbookViewId="0" topLeftCell="A1">
      <selection activeCell="H42" sqref="H42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70" t="s">
        <v>25</v>
      </c>
      <c r="E2" s="70"/>
      <c r="F2" s="70"/>
      <c r="G2" s="70"/>
      <c r="H2" s="70"/>
      <c r="I2" s="4"/>
      <c r="J2" s="4"/>
    </row>
    <row r="3" spans="3:10" ht="15">
      <c r="C3" s="4"/>
      <c r="D3" s="70" t="s">
        <v>0</v>
      </c>
      <c r="E3" s="70"/>
      <c r="F3" s="70"/>
      <c r="G3" s="70"/>
      <c r="H3" s="70"/>
      <c r="I3" s="4"/>
      <c r="J3" s="4"/>
    </row>
    <row r="4" spans="3:10" ht="15">
      <c r="C4" s="4"/>
      <c r="D4" s="71" t="s">
        <v>26</v>
      </c>
      <c r="E4" s="71"/>
      <c r="F4" s="71"/>
      <c r="G4" s="71"/>
      <c r="H4" s="71"/>
      <c r="I4" s="4"/>
      <c r="J4" s="4"/>
    </row>
    <row r="5" spans="3:10" ht="15">
      <c r="C5" s="4"/>
      <c r="D5" s="70" t="s">
        <v>1</v>
      </c>
      <c r="E5" s="70"/>
      <c r="F5" s="70"/>
      <c r="G5" s="70"/>
      <c r="H5" s="70"/>
      <c r="I5" s="4"/>
      <c r="J5" s="4"/>
    </row>
    <row r="6" spans="2:10" ht="6.75" customHeight="1">
      <c r="B6" s="5"/>
      <c r="C6" s="6"/>
      <c r="D6" s="72"/>
      <c r="E6" s="72"/>
      <c r="F6" s="72"/>
      <c r="G6" s="72"/>
      <c r="H6" s="72"/>
      <c r="I6" s="72"/>
      <c r="J6" s="72"/>
    </row>
    <row r="7" spans="2:10" ht="15">
      <c r="B7" s="5"/>
      <c r="C7" s="6" t="s">
        <v>2</v>
      </c>
      <c r="D7" s="73" t="s">
        <v>24</v>
      </c>
      <c r="E7" s="73"/>
      <c r="F7" s="73"/>
      <c r="G7" s="73"/>
      <c r="H7" s="73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7"/>
      <c r="C10" s="68" t="s">
        <v>4</v>
      </c>
      <c r="D10" s="68"/>
      <c r="E10" s="8" t="s">
        <v>5</v>
      </c>
      <c r="F10" s="8" t="s">
        <v>6</v>
      </c>
      <c r="G10" s="8" t="s">
        <v>7</v>
      </c>
      <c r="H10" s="8" t="s">
        <v>20</v>
      </c>
      <c r="I10" s="8" t="s">
        <v>8</v>
      </c>
      <c r="J10" s="9"/>
    </row>
    <row r="11" spans="2:10" ht="6.75" customHeight="1">
      <c r="B11" s="10"/>
      <c r="C11" s="5"/>
      <c r="D11" s="5"/>
      <c r="E11" s="5"/>
      <c r="F11" s="5"/>
      <c r="G11" s="5"/>
      <c r="H11" s="5"/>
      <c r="I11" s="5"/>
      <c r="J11" s="11"/>
    </row>
    <row r="12" spans="2:10" ht="4.5" customHeight="1">
      <c r="B12" s="12"/>
      <c r="C12" s="13"/>
      <c r="D12" s="14"/>
      <c r="E12" s="15"/>
      <c r="F12" s="40"/>
      <c r="G12" s="41"/>
      <c r="H12" s="42"/>
      <c r="I12" s="43"/>
      <c r="J12" s="17"/>
    </row>
    <row r="13" spans="2:10" ht="8.25" customHeight="1" thickBot="1">
      <c r="B13" s="18"/>
      <c r="C13" s="69"/>
      <c r="D13" s="69"/>
      <c r="E13" s="19"/>
      <c r="F13" s="44"/>
      <c r="G13" s="44"/>
      <c r="H13" s="44"/>
      <c r="I13" s="45"/>
      <c r="J13" s="17"/>
    </row>
    <row r="14" spans="2:10" ht="15">
      <c r="B14" s="18"/>
      <c r="C14" s="46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65" t="s">
        <v>27</v>
      </c>
      <c r="D15" s="65"/>
      <c r="E15" s="35">
        <f>SUM(E16:E18)</f>
        <v>0</v>
      </c>
      <c r="F15" s="52"/>
      <c r="G15" s="52"/>
      <c r="H15" s="52"/>
      <c r="I15" s="35">
        <f>SUM(E15:H15)</f>
        <v>0</v>
      </c>
      <c r="J15" s="17"/>
    </row>
    <row r="16" spans="2:10" ht="15">
      <c r="B16" s="12"/>
      <c r="C16" s="60" t="s">
        <v>10</v>
      </c>
      <c r="D16" s="60"/>
      <c r="E16" s="36">
        <v>0</v>
      </c>
      <c r="F16" s="51"/>
      <c r="G16" s="51"/>
      <c r="H16" s="53"/>
      <c r="I16" s="34">
        <f>SUM(E16:H16)</f>
        <v>0</v>
      </c>
      <c r="J16" s="17"/>
    </row>
    <row r="17" spans="2:10" ht="15">
      <c r="B17" s="12"/>
      <c r="C17" s="60" t="s">
        <v>11</v>
      </c>
      <c r="D17" s="60"/>
      <c r="E17" s="36">
        <v>0</v>
      </c>
      <c r="F17" s="51"/>
      <c r="G17" s="51"/>
      <c r="H17" s="53"/>
      <c r="I17" s="34">
        <f>SUM(E17:H17)</f>
        <v>0</v>
      </c>
      <c r="J17" s="17"/>
    </row>
    <row r="18" spans="2:10" ht="15">
      <c r="B18" s="12"/>
      <c r="C18" s="60" t="s">
        <v>12</v>
      </c>
      <c r="D18" s="60"/>
      <c r="E18" s="36">
        <v>0</v>
      </c>
      <c r="F18" s="51"/>
      <c r="G18" s="51"/>
      <c r="H18" s="53"/>
      <c r="I18" s="34">
        <f>SUM(E18:H18)</f>
        <v>0</v>
      </c>
      <c r="J18" s="17"/>
    </row>
    <row r="19" spans="2:10" ht="15">
      <c r="B19" s="18"/>
      <c r="C19" s="46"/>
      <c r="D19" s="33"/>
      <c r="E19" s="38"/>
      <c r="F19" s="38"/>
      <c r="G19" s="38"/>
      <c r="H19" s="34"/>
      <c r="I19" s="34"/>
      <c r="J19" s="17"/>
    </row>
    <row r="20" spans="2:10" ht="23.25" customHeight="1">
      <c r="B20" s="18"/>
      <c r="C20" s="65" t="s">
        <v>33</v>
      </c>
      <c r="D20" s="65"/>
      <c r="E20" s="50"/>
      <c r="F20" s="35">
        <f>SUM(F22:F25)</f>
        <v>1208456.73</v>
      </c>
      <c r="G20" s="35">
        <f>G21</f>
        <v>-950995.62</v>
      </c>
      <c r="H20" s="52"/>
      <c r="I20" s="35">
        <f>SUM(E20:H20)</f>
        <v>257461.11</v>
      </c>
      <c r="J20" s="17"/>
    </row>
    <row r="21" spans="2:10" ht="15">
      <c r="B21" s="12"/>
      <c r="C21" s="60" t="s">
        <v>13</v>
      </c>
      <c r="D21" s="60"/>
      <c r="E21" s="51"/>
      <c r="F21" s="51"/>
      <c r="G21" s="57">
        <v>-950995.62</v>
      </c>
      <c r="H21" s="53"/>
      <c r="I21" s="34">
        <f>SUM(E21:H21)</f>
        <v>-950995.62</v>
      </c>
      <c r="J21" s="17"/>
    </row>
    <row r="22" spans="2:10" ht="15">
      <c r="B22" s="12"/>
      <c r="C22" s="60" t="s">
        <v>14</v>
      </c>
      <c r="D22" s="60"/>
      <c r="E22" s="51"/>
      <c r="F22" s="56">
        <v>1208456.73</v>
      </c>
      <c r="G22" s="51"/>
      <c r="H22" s="53"/>
      <c r="I22" s="34">
        <f>SUM(E22:H22)</f>
        <v>1208456.73</v>
      </c>
      <c r="J22" s="17"/>
    </row>
    <row r="23" spans="2:10" ht="15">
      <c r="B23" s="12"/>
      <c r="C23" s="60" t="s">
        <v>15</v>
      </c>
      <c r="D23" s="60"/>
      <c r="E23" s="51"/>
      <c r="F23" s="36">
        <v>0</v>
      </c>
      <c r="G23" s="51"/>
      <c r="H23" s="53"/>
      <c r="I23" s="34">
        <f>SUM(E23:H23)</f>
        <v>0</v>
      </c>
      <c r="J23" s="17"/>
    </row>
    <row r="24" spans="2:10" ht="15">
      <c r="B24" s="12"/>
      <c r="C24" s="60" t="s">
        <v>16</v>
      </c>
      <c r="D24" s="60"/>
      <c r="E24" s="51"/>
      <c r="F24" s="36">
        <v>0</v>
      </c>
      <c r="G24" s="51"/>
      <c r="H24" s="53"/>
      <c r="I24" s="34">
        <f>SUM(E24:H24)</f>
        <v>0</v>
      </c>
      <c r="J24" s="17"/>
    </row>
    <row r="25" spans="2:10" ht="15">
      <c r="B25" s="12"/>
      <c r="C25" s="60" t="s">
        <v>19</v>
      </c>
      <c r="D25" s="60"/>
      <c r="E25" s="51"/>
      <c r="F25" s="36">
        <v>0</v>
      </c>
      <c r="G25" s="51"/>
      <c r="H25" s="53"/>
      <c r="I25" s="34"/>
      <c r="J25" s="17"/>
    </row>
    <row r="26" spans="2:10" ht="15">
      <c r="B26" s="18"/>
      <c r="C26" s="46"/>
      <c r="D26" s="33"/>
      <c r="E26" s="38"/>
      <c r="F26" s="34"/>
      <c r="G26" s="38"/>
      <c r="H26" s="38"/>
      <c r="I26" s="38"/>
      <c r="J26" s="17"/>
    </row>
    <row r="27" spans="2:10" ht="22.5" customHeight="1">
      <c r="B27" s="18"/>
      <c r="C27" s="67" t="s">
        <v>28</v>
      </c>
      <c r="D27" s="67"/>
      <c r="E27" s="52"/>
      <c r="F27" s="52"/>
      <c r="G27" s="52"/>
      <c r="H27" s="35">
        <f>SUM(H28:H29)</f>
        <v>0</v>
      </c>
      <c r="I27" s="35">
        <f>SUM(E27:H27)</f>
        <v>0</v>
      </c>
      <c r="J27" s="17"/>
    </row>
    <row r="28" spans="2:10" ht="18" customHeight="1">
      <c r="B28" s="18"/>
      <c r="C28" s="60" t="s">
        <v>21</v>
      </c>
      <c r="D28" s="74"/>
      <c r="E28" s="52"/>
      <c r="F28" s="52"/>
      <c r="G28" s="52"/>
      <c r="H28" s="34">
        <v>0</v>
      </c>
      <c r="I28" s="35"/>
      <c r="J28" s="17"/>
    </row>
    <row r="29" spans="2:10" ht="15.75" customHeight="1">
      <c r="B29" s="18"/>
      <c r="C29" s="60" t="s">
        <v>22</v>
      </c>
      <c r="D29" s="67"/>
      <c r="E29" s="52"/>
      <c r="F29" s="52"/>
      <c r="G29" s="52"/>
      <c r="H29" s="34">
        <v>0</v>
      </c>
      <c r="I29" s="35"/>
      <c r="J29" s="17"/>
    </row>
    <row r="30" spans="2:10" ht="15.75" customHeight="1">
      <c r="B30" s="18"/>
      <c r="C30" s="48"/>
      <c r="D30" s="49"/>
      <c r="E30" s="35"/>
      <c r="F30" s="35"/>
      <c r="G30" s="35"/>
      <c r="H30" s="34"/>
      <c r="I30" s="35"/>
      <c r="J30" s="17"/>
    </row>
    <row r="31" spans="2:10" ht="15.75" customHeight="1">
      <c r="B31" s="18"/>
      <c r="C31" s="74" t="s">
        <v>23</v>
      </c>
      <c r="D31" s="60"/>
      <c r="E31" s="35">
        <f>E15</f>
        <v>0</v>
      </c>
      <c r="F31" s="35">
        <f>F20</f>
        <v>1208456.73</v>
      </c>
      <c r="G31" s="35">
        <f>G20</f>
        <v>-950995.62</v>
      </c>
      <c r="H31" s="35">
        <f>H27</f>
        <v>0</v>
      </c>
      <c r="I31" s="35">
        <f>E31+F31+G31+H31</f>
        <v>257461.11</v>
      </c>
      <c r="J31" s="17"/>
    </row>
    <row r="32" spans="2:10" ht="15">
      <c r="B32" s="12"/>
      <c r="C32" s="33"/>
      <c r="D32" s="37"/>
      <c r="E32" s="34"/>
      <c r="F32" s="38"/>
      <c r="G32" s="38"/>
      <c r="H32" s="34"/>
      <c r="I32" s="34"/>
      <c r="J32" s="17"/>
    </row>
    <row r="33" spans="2:10" ht="24" customHeight="1">
      <c r="B33" s="18"/>
      <c r="C33" s="65" t="s">
        <v>29</v>
      </c>
      <c r="D33" s="65"/>
      <c r="E33" s="35">
        <f>SUM(E34:E36)</f>
        <v>0</v>
      </c>
      <c r="F33" s="50"/>
      <c r="G33" s="50"/>
      <c r="H33" s="52"/>
      <c r="I33" s="35">
        <f>SUM(E33:H33)</f>
        <v>0</v>
      </c>
      <c r="J33" s="17"/>
    </row>
    <row r="34" spans="2:10" ht="15">
      <c r="B34" s="12"/>
      <c r="C34" s="60" t="s">
        <v>17</v>
      </c>
      <c r="D34" s="60"/>
      <c r="E34" s="36">
        <v>0</v>
      </c>
      <c r="F34" s="51"/>
      <c r="G34" s="51"/>
      <c r="H34" s="53"/>
      <c r="I34" s="34">
        <f>SUM(E34:H34)</f>
        <v>0</v>
      </c>
      <c r="J34" s="17"/>
    </row>
    <row r="35" spans="2:10" ht="15">
      <c r="B35" s="12"/>
      <c r="C35" s="60" t="s">
        <v>11</v>
      </c>
      <c r="D35" s="60"/>
      <c r="E35" s="36">
        <v>0</v>
      </c>
      <c r="F35" s="51"/>
      <c r="G35" s="51"/>
      <c r="H35" s="53"/>
      <c r="I35" s="34">
        <f>SUM(E35:H35)</f>
        <v>0</v>
      </c>
      <c r="J35" s="17"/>
    </row>
    <row r="36" spans="2:10" ht="15">
      <c r="B36" s="12"/>
      <c r="C36" s="60" t="s">
        <v>12</v>
      </c>
      <c r="D36" s="60"/>
      <c r="E36" s="36">
        <v>0</v>
      </c>
      <c r="F36" s="51"/>
      <c r="G36" s="51"/>
      <c r="H36" s="53"/>
      <c r="I36" s="34">
        <f>SUM(E36:H36)</f>
        <v>0</v>
      </c>
      <c r="J36" s="17"/>
    </row>
    <row r="37" spans="2:10" ht="15">
      <c r="B37" s="18"/>
      <c r="C37" s="46"/>
      <c r="D37" s="33"/>
      <c r="E37" s="34"/>
      <c r="F37" s="38"/>
      <c r="G37" s="38"/>
      <c r="H37" s="34"/>
      <c r="I37" s="34"/>
      <c r="J37" s="17"/>
    </row>
    <row r="38" spans="2:10" ht="22.5" customHeight="1">
      <c r="B38" s="18" t="s">
        <v>3</v>
      </c>
      <c r="C38" s="65" t="s">
        <v>30</v>
      </c>
      <c r="D38" s="65"/>
      <c r="E38" s="52"/>
      <c r="F38" s="35">
        <f>SUM(F40)</f>
        <v>-960054.62</v>
      </c>
      <c r="G38" s="35">
        <f>SUM(G39:G41)</f>
        <v>847007.31</v>
      </c>
      <c r="H38" s="52"/>
      <c r="I38" s="35">
        <f>SUM(E38:H38)</f>
        <v>-113047.30999999994</v>
      </c>
      <c r="J38" s="17"/>
    </row>
    <row r="39" spans="2:10" ht="15">
      <c r="B39" s="12"/>
      <c r="C39" s="60" t="s">
        <v>13</v>
      </c>
      <c r="D39" s="60"/>
      <c r="E39" s="51"/>
      <c r="F39" s="51"/>
      <c r="G39" s="36">
        <v>-103988.31</v>
      </c>
      <c r="H39" s="53"/>
      <c r="I39" s="34">
        <f>SUM(E39:H39)</f>
        <v>-103988.31</v>
      </c>
      <c r="J39" s="17"/>
    </row>
    <row r="40" spans="2:10" ht="15">
      <c r="B40" s="12"/>
      <c r="C40" s="60" t="s">
        <v>14</v>
      </c>
      <c r="D40" s="60"/>
      <c r="E40" s="51"/>
      <c r="F40" s="36">
        <v>-960054.62</v>
      </c>
      <c r="G40" s="38">
        <v>950995.62</v>
      </c>
      <c r="H40" s="53"/>
      <c r="I40" s="34">
        <f>SUM(E40:H40)</f>
        <v>-9059</v>
      </c>
      <c r="J40" s="17"/>
    </row>
    <row r="41" spans="2:10" ht="15">
      <c r="B41" s="12"/>
      <c r="C41" s="60" t="s">
        <v>15</v>
      </c>
      <c r="D41" s="60"/>
      <c r="E41" s="51"/>
      <c r="F41" s="53"/>
      <c r="G41" s="36">
        <v>0</v>
      </c>
      <c r="H41" s="53"/>
      <c r="I41" s="34">
        <f>SUM(E41:H41)</f>
        <v>0</v>
      </c>
      <c r="J41" s="17"/>
    </row>
    <row r="42" spans="2:10" ht="15">
      <c r="B42" s="12"/>
      <c r="C42" s="60" t="s">
        <v>16</v>
      </c>
      <c r="D42" s="60"/>
      <c r="E42" s="51"/>
      <c r="F42" s="53"/>
      <c r="G42" s="36">
        <v>0</v>
      </c>
      <c r="H42" s="53"/>
      <c r="I42" s="34">
        <f>SUM(E42:H42)</f>
        <v>0</v>
      </c>
      <c r="J42" s="17"/>
    </row>
    <row r="43" spans="2:10" ht="15">
      <c r="B43" s="12"/>
      <c r="C43" s="60" t="s">
        <v>9</v>
      </c>
      <c r="D43" s="60"/>
      <c r="E43" s="51"/>
      <c r="F43" s="53"/>
      <c r="G43" s="36">
        <v>0</v>
      </c>
      <c r="H43" s="53"/>
      <c r="I43" s="34"/>
      <c r="J43" s="17"/>
    </row>
    <row r="44" spans="2:10" ht="15">
      <c r="B44" s="12"/>
      <c r="C44" s="48"/>
      <c r="D44" s="48"/>
      <c r="E44" s="38"/>
      <c r="F44" s="36"/>
      <c r="G44" s="38"/>
      <c r="H44" s="36"/>
      <c r="I44" s="34"/>
      <c r="J44" s="17"/>
    </row>
    <row r="45" spans="2:10" ht="24.75" customHeight="1">
      <c r="B45" s="18"/>
      <c r="C45" s="65" t="s">
        <v>31</v>
      </c>
      <c r="D45" s="65"/>
      <c r="E45" s="51"/>
      <c r="F45" s="54"/>
      <c r="G45" s="51"/>
      <c r="H45" s="35">
        <f>SUM(H46:H48)</f>
        <v>0</v>
      </c>
      <c r="I45" s="39">
        <v>0</v>
      </c>
      <c r="J45" s="17"/>
    </row>
    <row r="46" spans="2:10" ht="16.5" customHeight="1">
      <c r="B46" s="18"/>
      <c r="C46" s="66" t="s">
        <v>21</v>
      </c>
      <c r="D46" s="66"/>
      <c r="E46" s="51"/>
      <c r="F46" s="54"/>
      <c r="G46" s="51"/>
      <c r="H46" s="38">
        <v>0</v>
      </c>
      <c r="I46" s="38">
        <v>0</v>
      </c>
      <c r="J46" s="17"/>
    </row>
    <row r="47" spans="2:10" ht="15">
      <c r="B47" s="18"/>
      <c r="C47" s="66" t="s">
        <v>22</v>
      </c>
      <c r="D47" s="66"/>
      <c r="E47" s="51"/>
      <c r="F47" s="54"/>
      <c r="G47" s="51"/>
      <c r="H47" s="38">
        <v>0</v>
      </c>
      <c r="I47" s="38">
        <v>0</v>
      </c>
      <c r="J47" s="17"/>
    </row>
    <row r="48" spans="2:10" ht="15">
      <c r="B48" s="18"/>
      <c r="C48" s="47"/>
      <c r="D48" s="33"/>
      <c r="E48" s="38"/>
      <c r="F48" s="34"/>
      <c r="G48" s="38"/>
      <c r="H48" s="38"/>
      <c r="I48" s="38"/>
      <c r="J48" s="17"/>
    </row>
    <row r="49" spans="2:10" ht="15">
      <c r="B49" s="20"/>
      <c r="C49" s="61" t="s">
        <v>32</v>
      </c>
      <c r="D49" s="61"/>
      <c r="E49" s="32">
        <f>E31+E33</f>
        <v>0</v>
      </c>
      <c r="F49" s="32">
        <f>F31+F38</f>
        <v>248402.11</v>
      </c>
      <c r="G49" s="32">
        <f>G31+G38</f>
        <v>-103988.30999999994</v>
      </c>
      <c r="H49" s="32">
        <f>H31+H45</f>
        <v>0</v>
      </c>
      <c r="I49" s="32">
        <f>SUM(E49:H49)</f>
        <v>144413.80000000005</v>
      </c>
      <c r="J49" s="21"/>
    </row>
    <row r="50" spans="2:10" ht="9" customHeight="1">
      <c r="B50" s="22"/>
      <c r="C50" s="22"/>
      <c r="D50" s="22"/>
      <c r="E50" s="22"/>
      <c r="F50" s="22"/>
      <c r="G50" s="22"/>
      <c r="H50" s="22"/>
      <c r="I50" s="22"/>
      <c r="J50" s="23"/>
    </row>
    <row r="51" spans="5:10" ht="8.25" customHeight="1">
      <c r="E51" s="24"/>
      <c r="F51" s="24"/>
      <c r="J51" s="14"/>
    </row>
    <row r="52" spans="2:11" ht="15">
      <c r="B52" s="2"/>
      <c r="C52" s="62" t="s">
        <v>18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5"/>
      <c r="E53" s="26"/>
      <c r="F53" s="26"/>
      <c r="G53" s="2"/>
      <c r="H53" s="27"/>
      <c r="I53" s="25"/>
      <c r="J53" s="26"/>
      <c r="K53" s="26"/>
    </row>
    <row r="54" spans="2:11" s="55" customFormat="1" ht="15">
      <c r="B54" s="2"/>
      <c r="C54" s="16"/>
      <c r="D54" s="63"/>
      <c r="E54" s="63"/>
      <c r="F54" s="26"/>
      <c r="G54" s="2"/>
      <c r="H54" s="64"/>
      <c r="I54" s="64"/>
      <c r="J54" s="26"/>
      <c r="K54" s="26"/>
    </row>
    <row r="55" spans="2:11" ht="15">
      <c r="B55" s="2"/>
      <c r="C55" s="28"/>
      <c r="D55" s="58"/>
      <c r="E55" s="58"/>
      <c r="F55" s="26"/>
      <c r="G55" s="26"/>
      <c r="H55" s="58"/>
      <c r="I55" s="58"/>
      <c r="J55" s="15"/>
      <c r="K55" s="26"/>
    </row>
    <row r="56" spans="2:11" ht="15">
      <c r="B56" s="2"/>
      <c r="C56" s="29"/>
      <c r="D56" s="59"/>
      <c r="E56" s="59"/>
      <c r="F56" s="30"/>
      <c r="G56" s="30"/>
      <c r="H56" s="59"/>
      <c r="I56" s="59"/>
      <c r="J56" s="15"/>
      <c r="K56" s="26"/>
    </row>
    <row r="57" ht="36.75" customHeight="1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ADMINISTRACION</cp:lastModifiedBy>
  <cp:lastPrinted>2020-03-05T21:08:04Z</cp:lastPrinted>
  <dcterms:created xsi:type="dcterms:W3CDTF">2014-09-04T19:19:04Z</dcterms:created>
  <dcterms:modified xsi:type="dcterms:W3CDTF">2020-03-11T19:01:05Z</dcterms:modified>
  <cp:category/>
  <cp:version/>
  <cp:contentType/>
  <cp:contentStatus/>
</cp:coreProperties>
</file>