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Default Extension="vml" ContentType="application/vnd.openxmlformats-officedocument.vmlDrawing"/>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1328"/>
  <workbookPr/>
  <bookViews>
    <workbookView xWindow="65416" yWindow="65416" windowWidth="20730" windowHeight="11760" activeTab="4"/>
  </bookViews>
  <sheets>
    <sheet name="IC-8" sheetId="16" r:id="rId1"/>
    <sheet name="IC-9" sheetId="17" r:id="rId2"/>
    <sheet name="IC-10" sheetId="18" r:id="rId3"/>
    <sheet name="IC-11" sheetId="19" r:id="rId4"/>
    <sheet name="IC-12" sheetId="20" r:id="rId5"/>
    <sheet name="IC-13" sheetId="21" r:id="rId6"/>
    <sheet name="IC-14" sheetId="22" r:id="rId7"/>
    <sheet name="IC-15" sheetId="23" r:id="rId8"/>
    <sheet name="IC-16" sheetId="24" r:id="rId9"/>
    <sheet name="IC-17" sheetId="25" r:id="rId10"/>
    <sheet name="IC-18" sheetId="26" r:id="rId11"/>
    <sheet name="IC-19" sheetId="27" r:id="rId12"/>
    <sheet name="IC-20" sheetId="28" r:id="rId13"/>
    <sheet name="IC-21" sheetId="29" r:id="rId14"/>
    <sheet name="IC-22" sheetId="30" r:id="rId15"/>
    <sheet name="IC-23" sheetId="31" r:id="rId16"/>
    <sheet name="IC-24" sheetId="33" r:id="rId17"/>
  </sheets>
  <definedNames>
    <definedName name="_xlnm.Print_Area" localSheetId="2">'IC-10'!$A$1:$G$25</definedName>
    <definedName name="_xlnm.Print_Area" localSheetId="3">'IC-11'!$A$1:$F$24</definedName>
    <definedName name="_xlnm.Print_Area" localSheetId="4">'IC-12'!$A$1:$F$43</definedName>
    <definedName name="_xlnm.Print_Area" localSheetId="5">'IC-13'!$A$1:$C$21</definedName>
    <definedName name="_xlnm.Print_Area" localSheetId="6">'IC-14'!$A$1:$D$23</definedName>
    <definedName name="_xlnm.Print_Area" localSheetId="7">'IC-15'!$A$1:$G$25</definedName>
    <definedName name="_xlnm.Print_Area" localSheetId="8">'IC-16'!$A$1:$F$23</definedName>
    <definedName name="_xlnm.Print_Area" localSheetId="9">'IC-17'!$A$1:$F$37</definedName>
    <definedName name="_xlnm.Print_Area" localSheetId="10">'IC-18'!$A$1:$E$20</definedName>
    <definedName name="_xlnm.Print_Area" localSheetId="11">'IC-19'!$A$1:$F$23</definedName>
    <definedName name="_xlnm.Print_Area" localSheetId="12">'IC-20'!$A$1:$G$47</definedName>
    <definedName name="_xlnm.Print_Area" localSheetId="13">'IC-21'!$A$1:$G$37</definedName>
    <definedName name="_xlnm.Print_Area" localSheetId="14">'IC-22'!$A$1:$E$30</definedName>
    <definedName name="_xlnm.Print_Area" localSheetId="15">'IC-23'!$A$1:$E$56</definedName>
    <definedName name="_xlnm.Print_Area" localSheetId="0">'IC-8'!$A$1:$G$29</definedName>
    <definedName name="_xlnm.Print_Area" localSheetId="1">'IC-9'!$A$1:$H$24</definedName>
    <definedName name="OLE_LINK1" localSheetId="16">'IC-24'!$A$1</definedName>
    <definedName name="OLE_LINK2" localSheetId="16">'IC-24'!$A$31</definedName>
    <definedName name="OLE_LINK8" localSheetId="16">'IC-24'!$A$79</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<sst xmlns="http://schemas.openxmlformats.org/spreadsheetml/2006/main" count="520" uniqueCount="293">
  <si>
    <t>Concepto</t>
  </si>
  <si>
    <t>Efectivo y Equivalentes</t>
  </si>
  <si>
    <t>Activos Intangibles</t>
  </si>
  <si>
    <t>Activos Diferidos</t>
  </si>
  <si>
    <t>Ingresos de Gestión</t>
  </si>
  <si>
    <t>Otros Ingresos y Beneficios</t>
  </si>
  <si>
    <t>Total</t>
  </si>
  <si>
    <t>Saldo Inicial</t>
  </si>
  <si>
    <t>Saldo Final</t>
  </si>
  <si>
    <t>Notas a los Estados Financieros / Notas de Desglose</t>
  </si>
  <si>
    <t>Notas al Estado de Situación Financiera</t>
  </si>
  <si>
    <t>Activo</t>
  </si>
  <si>
    <t>Fondos con Afectación Específica</t>
  </si>
  <si>
    <t>Cuenta</t>
  </si>
  <si>
    <t>Nombre de la cuenta</t>
  </si>
  <si>
    <t>Tipo</t>
  </si>
  <si>
    <t>Monto</t>
  </si>
  <si>
    <t>Inversiones financieras</t>
  </si>
  <si>
    <t>Clasificación a corto y largo plazo</t>
  </si>
  <si>
    <t>Menor a 3 meses</t>
  </si>
  <si>
    <t>De 3 a 12 meses</t>
  </si>
  <si>
    <t>mayor a 12 meses</t>
  </si>
  <si>
    <t>Glosario de Términos</t>
  </si>
  <si>
    <t>Derechos a Recibir Efectivo y Equivalentes y Bienes o Servicios a Recibir</t>
  </si>
  <si>
    <t>Ingresos por Recuperar a Corto Plazo</t>
  </si>
  <si>
    <t xml:space="preserve">Importe pendiente de cobro </t>
  </si>
  <si>
    <t>Montos sujetos a algún tipo de juicio</t>
  </si>
  <si>
    <t>Factibilidad de cobro</t>
  </si>
  <si>
    <t>Inversiones Financieras</t>
  </si>
  <si>
    <t>Fideicomisos, Mandatos y Contratos Análogos</t>
  </si>
  <si>
    <t>Características</t>
  </si>
  <si>
    <t>Nombre del Fideicomiso</t>
  </si>
  <si>
    <t>Objeto del Fideicomiso</t>
  </si>
  <si>
    <t>Total:</t>
  </si>
  <si>
    <t>Glosario de términos</t>
  </si>
  <si>
    <t>Inversiones Financieras (Fideicomisos)</t>
  </si>
  <si>
    <t>Participaciones y Aportaciones de Capital</t>
  </si>
  <si>
    <t>Ente público</t>
  </si>
  <si>
    <t>Bienes Muebles, Inmuebles e Intangibles</t>
  </si>
  <si>
    <t>Bienes Muebles e Inmuebles</t>
  </si>
  <si>
    <t>Nombre de la Cuenta</t>
  </si>
  <si>
    <t>Monto de Depreciación</t>
  </si>
  <si>
    <t>Acumulada</t>
  </si>
  <si>
    <t>Procedimiento</t>
  </si>
  <si>
    <t>Caracteristicas</t>
  </si>
  <si>
    <t>Saldo Inicial del Ejercicio</t>
  </si>
  <si>
    <t>Saldo Final del Ejercicio</t>
  </si>
  <si>
    <t>Flujo</t>
  </si>
  <si>
    <t>Criterio</t>
  </si>
  <si>
    <t>Amortización Acumulada</t>
  </si>
  <si>
    <t>Estimaciones y Deterioros</t>
  </si>
  <si>
    <t xml:space="preserve">Texto y Formato Libre </t>
  </si>
  <si>
    <t>Criterios para la Determinación de las Estimaciones</t>
  </si>
  <si>
    <t>Observaciones</t>
  </si>
  <si>
    <t>(especificar otras)</t>
  </si>
  <si>
    <t>Informar los criterios utilizados para la determinación de las estimaciones; por ejemplo: estimación de cuentas incobrables, estimación de inventarios, deterioro de activos biológicos y cualquier otra que aplique.</t>
  </si>
  <si>
    <t>Otros activos</t>
  </si>
  <si>
    <t>Pasivo</t>
  </si>
  <si>
    <t>Fondos y Bienes de Terceros en  Administración y/o en Garantía</t>
  </si>
  <si>
    <t>Naturaleza</t>
  </si>
  <si>
    <t>Clasificación</t>
  </si>
  <si>
    <t>Corto plazo</t>
  </si>
  <si>
    <t>Largo plazo</t>
  </si>
  <si>
    <t>Pasivos diferidos y otros</t>
  </si>
  <si>
    <t>Notas al Estado de Actividades</t>
  </si>
  <si>
    <t>Gastos y Otras Pérdidas</t>
  </si>
  <si>
    <t>Gastos, transferencias, subsidios, otras ayudas, participaciones y aportaciones, otros gastos y pérdidas extraordinarias e ingresos y gastos extraordinarios</t>
  </si>
  <si>
    <t>% Gasto</t>
  </si>
  <si>
    <t>Explicación</t>
  </si>
  <si>
    <t>Notas al Estado de Variación en la Hacienda Pública</t>
  </si>
  <si>
    <t>Patrimonio Contribuido y Generado</t>
  </si>
  <si>
    <t>Modificación</t>
  </si>
  <si>
    <t>Modificaciones al Patrimonio Contribuido</t>
  </si>
  <si>
    <t>Notas al Estado de Flujos de Efectivo</t>
  </si>
  <si>
    <t>Flujo de Efectivo</t>
  </si>
  <si>
    <t>Efectivo en bancos - Tesorería</t>
  </si>
  <si>
    <t>Efectivo en bancos - Dependencias</t>
  </si>
  <si>
    <t>Inversiones Temporales (hasta 3 meses)</t>
  </si>
  <si>
    <t>Fondos con  afectación específica</t>
  </si>
  <si>
    <t>Depósitos de Fondos de Terceros y otros</t>
  </si>
  <si>
    <t>Total efectivo y equivalentes</t>
  </si>
  <si>
    <t xml:space="preserve"> TOTAL </t>
  </si>
  <si>
    <t>…</t>
  </si>
  <si>
    <t>PRESUPUESTO DE EGRESOS PAGADO</t>
  </si>
  <si>
    <t>8270-00-0000-00-0000-0000</t>
  </si>
  <si>
    <t>8260-00-0000-00-0000-0000</t>
  </si>
  <si>
    <t>8250-00-0000-00-0000-0000</t>
  </si>
  <si>
    <t>8240-00-0000-00-0000-0000</t>
  </si>
  <si>
    <t>8230-00-0000-00-0000-0000</t>
  </si>
  <si>
    <t>PRESUPUESTO DE EGRESOS POR EJERCER</t>
  </si>
  <si>
    <t>8220-00-0000-00-0000-0000</t>
  </si>
  <si>
    <t>8210-00-0000-00-0000-0000</t>
  </si>
  <si>
    <t>8150-00-0000-00-0000-0000</t>
  </si>
  <si>
    <t>8140-00-0000-00-0000-0000</t>
  </si>
  <si>
    <t>8130-00-0000-00-0000-0000</t>
  </si>
  <si>
    <t>8120-00-0000-00-0000-0000</t>
  </si>
  <si>
    <t>8110-00-0000-00-0000-0000</t>
  </si>
  <si>
    <t>FLUJO</t>
  </si>
  <si>
    <t>SALDO FINAL</t>
  </si>
  <si>
    <t>SALDO INICIAL</t>
  </si>
  <si>
    <t>NOMBRE DE LA CUENTA</t>
  </si>
  <si>
    <t>CUENTA</t>
  </si>
  <si>
    <t>NOTAS DE MEMORIA</t>
  </si>
  <si>
    <t>Se informará, de manera agrupada, en las notas a los Estados Financieros las cuentas de orden contables y cuentas de orden presupuestario.</t>
  </si>
  <si>
    <t>Bienes concesionados o en comodato</t>
  </si>
  <si>
    <t>Los contratos firmados de construcciones por tipo de contrato.</t>
  </si>
  <si>
    <t>Contratos para Inversión Mediante Proyectos para Prestación de Servicios (PPS) y similares</t>
  </si>
  <si>
    <t>Como ejemplos de juicios se tienen de forma enunciativa y no limitativa: civiles, penales, fiscales, agrarios, administrativos, ambientales, laborales, mercantiles y procedimientos arbitrales.</t>
  </si>
  <si>
    <t>Juicios</t>
  </si>
  <si>
    <t>No obstante, las cuentas de Avales y Garantías y la de Juicios que se encuentran clasificadas como cuentas de orden se pueden reconocer como pasivos contingentes dada la naturaleza de las operaciones que realizan los entes públicos.</t>
  </si>
  <si>
    <t>Avales y garantías</t>
  </si>
  <si>
    <t>Por tipo de emisión de instrumento: monto, tasa y vencimiento.</t>
  </si>
  <si>
    <t>Emisión de obligaciones</t>
  </si>
  <si>
    <t>Los valores en custodia de instrumentos prestados a formadores de mercado e instrumentos de crédito recibidos en garantía de los formadores de mercado u otros.</t>
  </si>
  <si>
    <t>Valores</t>
  </si>
  <si>
    <t>A)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</si>
  <si>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</si>
  <si>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Notas de Memoria (Cuentas de orden)</t>
  </si>
  <si>
    <t>Notas a los Estados Financieros</t>
  </si>
  <si>
    <r>
      <rPr>
        <b/>
        <sz val="9"/>
        <color indexed="8"/>
        <rFont val="Arial"/>
        <family val="2"/>
      </rPr>
      <t xml:space="preserve">Cuenta: </t>
    </r>
    <r>
      <rPr>
        <sz val="9"/>
        <color indexed="8"/>
        <rFont val="Arial"/>
        <family val="2"/>
      </rPr>
      <t>Corresponde al número de la cuenta contable.</t>
    </r>
  </si>
  <si>
    <r>
      <rPr>
        <b/>
        <sz val="9"/>
        <color indexed="8"/>
        <rFont val="Arial"/>
        <family val="2"/>
      </rPr>
      <t xml:space="preserve">Nombre de la Cuenta: </t>
    </r>
    <r>
      <rPr>
        <sz val="9"/>
        <color indexed="8"/>
        <rFont val="Arial"/>
        <family val="2"/>
      </rPr>
      <t>Corresponde al nombre o descripción de la cuenta contable.</t>
    </r>
  </si>
  <si>
    <r>
      <rPr>
        <b/>
        <sz val="9"/>
        <color indexed="8"/>
        <rFont val="Arial"/>
        <family val="2"/>
      </rPr>
      <t xml:space="preserve">Monto: </t>
    </r>
    <r>
      <rPr>
        <sz val="9"/>
        <color indexed="8"/>
        <rFont val="Arial"/>
        <family val="2"/>
      </rPr>
      <t>Saldo final de la cuenta al cierre del ejercicio fiscal.</t>
    </r>
  </si>
  <si>
    <r>
      <rPr>
        <b/>
        <sz val="9"/>
        <rFont val="Arial"/>
        <family val="2"/>
      </rPr>
      <t xml:space="preserve">Monto: </t>
    </r>
    <r>
      <rPr>
        <sz val="9"/>
        <rFont val="Arial"/>
        <family val="2"/>
      </rPr>
      <t>Saldo final del importe fideicomitido al cierre del ejercicio fiscal.</t>
    </r>
  </si>
  <si>
    <r>
      <rPr>
        <b/>
        <sz val="9"/>
        <color indexed="8"/>
        <rFont val="Arial"/>
        <family val="2"/>
      </rPr>
      <t xml:space="preserve">Tipo: </t>
    </r>
    <r>
      <rPr>
        <sz val="9"/>
        <color indexed="8"/>
        <rFont val="Arial"/>
        <family val="2"/>
      </rPr>
      <t>Tipo de fideicomiso(s) que tiene la entidad derivado de los recursos asignados (Art. 32 LGCG.). Puede ser de: Administración, Inversión.</t>
    </r>
  </si>
  <si>
    <r>
      <rPr>
        <b/>
        <sz val="9"/>
        <color indexed="8"/>
        <rFont val="Arial"/>
        <family val="2"/>
      </rPr>
      <t xml:space="preserve">Características: </t>
    </r>
    <r>
      <rPr>
        <sz val="9"/>
        <color indexed="8"/>
        <rFont val="Arial"/>
        <family val="2"/>
      </rPr>
      <t>Caracterisiticas relevantes que tengan impacto financiero o situación de riesgo. Ejemplo: Becas a fondo perdido.</t>
    </r>
  </si>
  <si>
    <r>
      <rPr>
        <b/>
        <sz val="9"/>
        <color indexed="8"/>
        <rFont val="Arial"/>
        <family val="2"/>
      </rPr>
      <t xml:space="preserve">Nombre del Fideicomiso: </t>
    </r>
    <r>
      <rPr>
        <sz val="9"/>
        <color indexed="8"/>
        <rFont val="Arial"/>
        <family val="2"/>
      </rPr>
      <t>Nombre con el que se identifica el fideicomiso.</t>
    </r>
  </si>
  <si>
    <r>
      <t xml:space="preserve">Objeto del Fideicomiso: </t>
    </r>
    <r>
      <rPr>
        <sz val="9"/>
        <color indexed="8"/>
        <rFont val="Arial"/>
        <family val="2"/>
      </rPr>
      <t>Razón de existencia/fin del fideicomiso.</t>
    </r>
  </si>
  <si>
    <r>
      <rPr>
        <b/>
        <sz val="9"/>
        <color indexed="8"/>
        <rFont val="Arial"/>
        <family val="2"/>
      </rPr>
      <t xml:space="preserve">Monto: </t>
    </r>
    <r>
      <rPr>
        <sz val="9"/>
        <color indexed="8"/>
        <rFont val="Arial"/>
        <family val="2"/>
      </rPr>
      <t>Saldo final al cierre del ejercicio fiscal</t>
    </r>
  </si>
  <si>
    <r>
      <rPr>
        <b/>
        <sz val="9"/>
        <color indexed="8"/>
        <rFont val="Arial"/>
        <family val="2"/>
      </rPr>
      <t xml:space="preserve">Tipo: </t>
    </r>
    <r>
      <rPr>
        <sz val="9"/>
        <color indexed="8"/>
        <rFont val="Arial"/>
        <family val="2"/>
      </rPr>
      <t>Tipo de Participaciones y Aportaciones de capital que tiene la entidad. Ejemplo: ordinarias, preferentes, serie A, B, C.</t>
    </r>
  </si>
  <si>
    <r>
      <rPr>
        <b/>
        <sz val="9"/>
        <color indexed="8"/>
        <rFont val="Arial"/>
        <family val="2"/>
      </rPr>
      <t xml:space="preserve">Ente público: </t>
    </r>
    <r>
      <rPr>
        <sz val="9"/>
        <color indexed="8"/>
        <rFont val="Arial"/>
        <family val="2"/>
      </rPr>
      <t xml:space="preserve">Especificar el nombre de la Empresa u Organismo Público al que se realizó la aportación. </t>
    </r>
  </si>
  <si>
    <r>
      <rPr>
        <b/>
        <sz val="9"/>
        <color indexed="8"/>
        <rFont val="Arial"/>
        <family val="2"/>
      </rPr>
      <t xml:space="preserve">Monto de Depreciación: </t>
    </r>
    <r>
      <rPr>
        <sz val="9"/>
        <color indexed="8"/>
        <rFont val="Arial"/>
        <family val="2"/>
      </rPr>
      <t>Será el determinado en el ejercicio actual.</t>
    </r>
  </si>
  <si>
    <r>
      <rPr>
        <b/>
        <sz val="9"/>
        <color theme="1"/>
        <rFont val="Arial"/>
        <family val="2"/>
      </rPr>
      <t xml:space="preserve">Acumulado: </t>
    </r>
    <r>
      <rPr>
        <sz val="9"/>
        <color theme="1"/>
        <rFont val="Arial"/>
        <family val="2"/>
      </rPr>
      <t>Corresponde al monto acumulado de la depreciación de ejercicios anteriores mas el determinado en el ejercicio.</t>
    </r>
  </si>
  <si>
    <r>
      <rPr>
        <b/>
        <sz val="9"/>
        <color theme="1"/>
        <rFont val="Arial"/>
        <family val="2"/>
      </rPr>
      <t xml:space="preserve">Procedimiento: </t>
    </r>
    <r>
      <rPr>
        <sz val="9"/>
        <color theme="1"/>
        <rFont val="Arial"/>
        <family val="2"/>
      </rPr>
      <t>Método de depreciación.</t>
    </r>
  </si>
  <si>
    <r>
      <rPr>
        <b/>
        <sz val="9"/>
        <color theme="1"/>
        <rFont val="Arial"/>
        <family val="2"/>
      </rPr>
      <t>Características</t>
    </r>
    <r>
      <rPr>
        <sz val="9"/>
        <color theme="1"/>
        <rFont val="Arial"/>
        <family val="2"/>
      </rPr>
      <t>: Estado en el que se encuentran los activos.</t>
    </r>
  </si>
  <si>
    <r>
      <rPr>
        <b/>
        <sz val="9"/>
        <color indexed="8"/>
        <rFont val="Arial"/>
        <family val="2"/>
      </rPr>
      <t xml:space="preserve">Cuenta: </t>
    </r>
    <r>
      <rPr>
        <sz val="9"/>
        <color indexed="8"/>
        <rFont val="Arial"/>
        <family val="2"/>
      </rPr>
      <t>Corresponde al número de la cuenta contable</t>
    </r>
  </si>
  <si>
    <r>
      <rPr>
        <b/>
        <sz val="9"/>
        <color indexed="8"/>
        <rFont val="Arial"/>
        <family val="2"/>
      </rPr>
      <t xml:space="preserve">Saldo Inicial: </t>
    </r>
    <r>
      <rPr>
        <sz val="9"/>
        <color indexed="8"/>
        <rFont val="Arial"/>
        <family val="2"/>
      </rPr>
      <t>Saldo al 31 de diciembre del año anterior a la cuenta pública que se presenta.</t>
    </r>
  </si>
  <si>
    <r>
      <rPr>
        <b/>
        <sz val="9"/>
        <color indexed="8"/>
        <rFont val="Arial"/>
        <family val="2"/>
      </rPr>
      <t xml:space="preserve">Saldo Final: </t>
    </r>
    <r>
      <rPr>
        <sz val="9"/>
        <color indexed="8"/>
        <rFont val="Arial"/>
        <family val="2"/>
      </rPr>
      <t>Importe final al cierre del ejercicio fiscal.</t>
    </r>
  </si>
  <si>
    <r>
      <rPr>
        <b/>
        <sz val="9"/>
        <color indexed="8"/>
        <rFont val="Arial"/>
        <family val="2"/>
      </rPr>
      <t xml:space="preserve">Flujo: </t>
    </r>
    <r>
      <rPr>
        <sz val="9"/>
        <color indexed="8"/>
        <rFont val="Arial"/>
        <family val="2"/>
      </rPr>
      <t>Diferencia entre el saldo final y el inicial presentados.</t>
    </r>
  </si>
  <si>
    <r>
      <rPr>
        <b/>
        <sz val="9"/>
        <color indexed="8"/>
        <rFont val="Arial"/>
        <family val="2"/>
      </rPr>
      <t xml:space="preserve">Criterio: </t>
    </r>
    <r>
      <rPr>
        <sz val="9"/>
        <color indexed="8"/>
        <rFont val="Arial"/>
        <family val="2"/>
      </rPr>
      <t>Indicar el medio como se está amortizando el intangible, por tiempo, por uso.</t>
    </r>
  </si>
  <si>
    <r>
      <rPr>
        <b/>
        <sz val="9"/>
        <color indexed="8"/>
        <rFont val="Arial"/>
        <family val="2"/>
      </rPr>
      <t xml:space="preserve">Monto: </t>
    </r>
    <r>
      <rPr>
        <sz val="9"/>
        <color indexed="8"/>
        <rFont val="Arial"/>
        <family val="2"/>
      </rPr>
      <t>Saldo final al cierre del ejercicio fiscal.</t>
    </r>
  </si>
  <si>
    <r>
      <rPr>
        <b/>
        <sz val="9"/>
        <color indexed="8"/>
        <rFont val="Arial"/>
        <family val="2"/>
      </rPr>
      <t xml:space="preserve">Características: </t>
    </r>
    <r>
      <rPr>
        <sz val="9"/>
        <color indexed="8"/>
        <rFont val="Arial"/>
        <family val="2"/>
      </rPr>
      <t>Características cualitativas significativas que les impacten financieramente.</t>
    </r>
  </si>
  <si>
    <r>
      <rPr>
        <b/>
        <sz val="9"/>
        <color indexed="8"/>
        <rFont val="Arial"/>
        <family val="2"/>
      </rPr>
      <t xml:space="preserve">Nombre de la Cuenta: </t>
    </r>
    <r>
      <rPr>
        <sz val="9"/>
        <color indexed="8"/>
        <rFont val="Arial"/>
        <family val="2"/>
      </rPr>
      <t>Corresponde al nombre o descripción de la cuenta contable</t>
    </r>
  </si>
  <si>
    <r>
      <rPr>
        <b/>
        <sz val="9"/>
        <color indexed="8"/>
        <rFont val="Arial"/>
        <family val="2"/>
      </rPr>
      <t xml:space="preserve">Monto: </t>
    </r>
    <r>
      <rPr>
        <sz val="9"/>
        <color indexed="8"/>
        <rFont val="Arial"/>
        <family val="2"/>
      </rPr>
      <t>Saldo final al cierre del ejercicio.</t>
    </r>
  </si>
  <si>
    <r>
      <rPr>
        <b/>
        <sz val="9"/>
        <color indexed="8"/>
        <rFont val="Arial"/>
        <family val="2"/>
      </rPr>
      <t xml:space="preserve">Naturaleza: </t>
    </r>
    <r>
      <rPr>
        <sz val="9"/>
        <color indexed="8"/>
        <rFont val="Arial"/>
        <family val="2"/>
      </rPr>
      <t>Especificar origen de dicho recurso: Federal, Estatal, Municipal, Particulares.</t>
    </r>
  </si>
  <si>
    <r>
      <rPr>
        <b/>
        <sz val="9"/>
        <color indexed="8"/>
        <rFont val="Arial"/>
        <family val="2"/>
      </rPr>
      <t>Tipo:</t>
    </r>
    <r>
      <rPr>
        <sz val="9"/>
        <color indexed="8"/>
        <rFont val="Arial"/>
        <family val="2"/>
      </rPr>
      <t xml:space="preserve"> Función económica que realiza</t>
    </r>
  </si>
  <si>
    <r>
      <rPr>
        <b/>
        <sz val="9"/>
        <color indexed="8"/>
        <rFont val="Arial"/>
        <family val="2"/>
      </rPr>
      <t xml:space="preserve">% Gasto: </t>
    </r>
    <r>
      <rPr>
        <sz val="9"/>
        <color indexed="8"/>
        <rFont val="Arial"/>
        <family val="2"/>
      </rPr>
      <t>Porcentaje que representa el gasto con respecto del total ejercido.</t>
    </r>
  </si>
  <si>
    <r>
      <rPr>
        <b/>
        <sz val="9"/>
        <color indexed="8"/>
        <rFont val="Arial"/>
        <family val="2"/>
      </rPr>
      <t>Explicación:</t>
    </r>
    <r>
      <rPr>
        <sz val="9"/>
        <color indexed="8"/>
        <rFont val="Arial"/>
        <family val="2"/>
      </rPr>
      <t xml:space="preserve"> Justificar aquellas cuentas de gastos que en lo individual representen el 10% o más del total de los gastos.</t>
    </r>
  </si>
  <si>
    <r>
      <rPr>
        <b/>
        <sz val="9"/>
        <color indexed="8"/>
        <rFont val="Arial"/>
        <family val="2"/>
      </rPr>
      <t xml:space="preserve">Cuenta: </t>
    </r>
    <r>
      <rPr>
        <sz val="9"/>
        <color indexed="8"/>
        <rFont val="Arial"/>
        <family val="2"/>
      </rPr>
      <t>Corresponde al número de la cuenta de acuerdo al Plan de Cuentas emitido por el CONAC.</t>
    </r>
  </si>
  <si>
    <r>
      <rPr>
        <b/>
        <sz val="9"/>
        <color indexed="8"/>
        <rFont val="Arial"/>
        <family val="2"/>
      </rPr>
      <t xml:space="preserve">Nombre de la Cuenta: </t>
    </r>
    <r>
      <rPr>
        <sz val="9"/>
        <color indexed="8"/>
        <rFont val="Arial"/>
        <family val="2"/>
      </rPr>
      <t>Corresponde al nombre o descripción de la cuenta de acuerdo al Plan de Cuentas emitido por el CONAC.</t>
    </r>
  </si>
  <si>
    <r>
      <t xml:space="preserve">Saldo Inicial: </t>
    </r>
    <r>
      <rPr>
        <sz val="9"/>
        <color indexed="8"/>
        <rFont val="Arial"/>
        <family val="2"/>
      </rPr>
      <t>Saldo al 31 de diciembre del año anterior a la cuenta pública que se presenta.</t>
    </r>
  </si>
  <si>
    <r>
      <rPr>
        <b/>
        <sz val="9"/>
        <color indexed="8"/>
        <rFont val="Arial"/>
        <family val="2"/>
      </rPr>
      <t xml:space="preserve">Modificación: </t>
    </r>
    <r>
      <rPr>
        <sz val="9"/>
        <color indexed="8"/>
        <rFont val="Arial"/>
        <family val="2"/>
      </rPr>
      <t>Variación (aumento o disminución) del patrimonio en el periodo, (diferencia entre saldo final y el saldo inicial).</t>
    </r>
  </si>
  <si>
    <r>
      <rPr>
        <b/>
        <sz val="9"/>
        <color indexed="8"/>
        <rFont val="Arial"/>
        <family val="2"/>
      </rPr>
      <t xml:space="preserve">Tipo: </t>
    </r>
    <r>
      <rPr>
        <sz val="9"/>
        <color indexed="8"/>
        <rFont val="Arial"/>
        <family val="2"/>
      </rPr>
      <t>Tipo de patrimonio: Aportaciones, Donaciones de Capital y/o Actualización de la Hacienda Pública/Patrimonio.</t>
    </r>
  </si>
  <si>
    <r>
      <t xml:space="preserve">Las cuentas que se manejan para efectos de este documento son las siguientes:
</t>
    </r>
    <r>
      <rPr>
        <sz val="9"/>
        <color indexed="8"/>
        <rFont val="Arial"/>
        <family val="2"/>
      </rPr>
      <t xml:space="preserve">
</t>
    </r>
  </si>
  <si>
    <r>
      <rPr>
        <b/>
        <sz val="9"/>
        <color indexed="8"/>
        <rFont val="Arial"/>
        <family val="2"/>
      </rPr>
      <t xml:space="preserve">CUENTA:  </t>
    </r>
    <r>
      <rPr>
        <sz val="9"/>
        <color indexed="8"/>
        <rFont val="Arial"/>
        <family val="2"/>
      </rPr>
      <t>Corresponde al número de la cuenta de acuerdo al plan de cuentas emitido por el CONAC.</t>
    </r>
  </si>
  <si>
    <r>
      <rPr>
        <b/>
        <sz val="9"/>
        <color indexed="8"/>
        <rFont val="Arial"/>
        <family val="2"/>
      </rPr>
      <t xml:space="preserve">NOMBRE DE LA CUENTA:  </t>
    </r>
    <r>
      <rPr>
        <sz val="9"/>
        <color indexed="8"/>
        <rFont val="Arial"/>
        <family val="2"/>
      </rPr>
      <t>Corresponde al nombre o descripción de la cuenta de acuerdo al plan de cuentas emitido por el CONAC.</t>
    </r>
  </si>
  <si>
    <r>
      <rPr>
        <b/>
        <sz val="9"/>
        <color indexed="8"/>
        <rFont val="Arial"/>
        <family val="2"/>
      </rPr>
      <t xml:space="preserve">SALDO INICIAL: </t>
    </r>
    <r>
      <rPr>
        <sz val="9"/>
        <color indexed="8"/>
        <rFont val="Arial"/>
        <family val="2"/>
      </rPr>
      <t>Saldo al 31 de diciembre del año anterior a la Cuenta Pública que se presenta.</t>
    </r>
  </si>
  <si>
    <r>
      <rPr>
        <b/>
        <sz val="9"/>
        <color indexed="8"/>
        <rFont val="Arial"/>
        <family val="2"/>
      </rPr>
      <t xml:space="preserve">SALDO FINAL: </t>
    </r>
    <r>
      <rPr>
        <sz val="9"/>
        <color indexed="8"/>
        <rFont val="Arial"/>
        <family val="2"/>
      </rPr>
      <t xml:space="preserve">Importe final del periodo que corresponde la Cuenta Pública presentada. </t>
    </r>
  </si>
  <si>
    <r>
      <rPr>
        <b/>
        <sz val="9"/>
        <color indexed="8"/>
        <rFont val="Arial"/>
        <family val="2"/>
      </rPr>
      <t xml:space="preserve">FLUJO:  </t>
    </r>
    <r>
      <rPr>
        <sz val="9"/>
        <color indexed="8"/>
        <rFont val="Arial"/>
        <family val="2"/>
      </rPr>
      <t>Diferencia entre el saldo final y el inicial presentados.</t>
    </r>
  </si>
  <si>
    <r>
      <rPr>
        <b/>
        <sz val="9"/>
        <color indexed="8"/>
        <rFont val="Arial"/>
        <family val="2"/>
      </rPr>
      <t xml:space="preserve">Tipo: </t>
    </r>
    <r>
      <rPr>
        <sz val="9"/>
        <color indexed="8"/>
        <rFont val="Arial"/>
        <family val="2"/>
      </rPr>
      <t>Especificar el tipo de instrumento de inversión: Bonos, Petrobonos, Cetes, Mesa de dinero, etc.</t>
    </r>
  </si>
  <si>
    <r>
      <rPr>
        <b/>
        <sz val="9"/>
        <color indexed="8"/>
        <rFont val="Arial"/>
        <family val="2"/>
      </rPr>
      <t xml:space="preserve">Naturaleza: </t>
    </r>
    <r>
      <rPr>
        <sz val="9"/>
        <color indexed="8"/>
        <rFont val="Arial"/>
        <family val="2"/>
      </rPr>
      <t>Procedencia de los recursos: Federal, Estatal o Municipal.</t>
    </r>
  </si>
  <si>
    <t>B) Presupuestarias:</t>
  </si>
  <si>
    <r>
      <t xml:space="preserve">NOTA: </t>
    </r>
    <r>
      <rPr>
        <sz val="9"/>
        <rFont val="Arial"/>
        <family val="2"/>
      </rPr>
      <t>Las cuentas y conceptos utilizados en los instructivos es sólo para efectos de ejemplificar su llenado (se contemplarán las cuentas 7000 y 8000 del Plan de Cuentas).</t>
    </r>
  </si>
  <si>
    <t>Perirodo: del 1 de enero al 31 de Diciembre de 2018</t>
  </si>
  <si>
    <t xml:space="preserve">NOTA : SE ANEXA LA PROPUESTA DE PRESENTACIÓN DE ESTAS NOTAS DE GESTION ADMINISTRATIVA </t>
  </si>
  <si>
    <t xml:space="preserve">               EN FORMATO WORD MANIPULABLE</t>
  </si>
  <si>
    <t>1.-</t>
  </si>
  <si>
    <t>Efectivo</t>
  </si>
  <si>
    <t>2.-</t>
  </si>
  <si>
    <t>Bancos/Tesorería</t>
  </si>
  <si>
    <t>4.-Inversiones Financieras</t>
  </si>
  <si>
    <r>
      <t xml:space="preserve">Ente público: </t>
    </r>
    <r>
      <rPr>
        <b/>
        <u val="single"/>
        <sz val="11"/>
        <color theme="1"/>
        <rFont val="Arial"/>
        <family val="2"/>
      </rPr>
      <t>PARQUE PAPAGAYO ESTABLECIMIENTO PUBLICO DE BIENESTAR SOCIAL</t>
    </r>
  </si>
  <si>
    <t>Cuentas por Cobrar a Corto Plazo</t>
  </si>
  <si>
    <t>Deudores Diversos por Cobrar a Corto Plazo</t>
  </si>
  <si>
    <t>3.-</t>
  </si>
  <si>
    <t>Contribuciones por Recuperar</t>
  </si>
  <si>
    <t>Ingresos Propios</t>
  </si>
  <si>
    <t>Gastos por Comprobar</t>
  </si>
  <si>
    <t>Fiscales</t>
  </si>
  <si>
    <t>Muy Probable</t>
  </si>
  <si>
    <t>4.-Inversiones Financieras (Fideicomisos)</t>
  </si>
  <si>
    <t>Bienes Inmuebles</t>
  </si>
  <si>
    <t>se calcula por el método de línea recta con base en los porcentajes establecidos por la administración a partir del mes que se utilizan los bienes, registrando en los resultados del ejercicio el monto anual determinado.</t>
  </si>
  <si>
    <t>Son Requerido en el desempeño de las actividades, incluye los pagos por adjudicación y expropiacion e indemnización de bienes muebles e inmuebles a favor del Gobierno.</t>
  </si>
  <si>
    <t>1273-001</t>
  </si>
  <si>
    <t>Gastos de Instalación y Organización</t>
  </si>
  <si>
    <t>Edificios No Habitacionales</t>
  </si>
  <si>
    <t>Amortización de 5% anual</t>
  </si>
  <si>
    <t>De Activos Intangibles</t>
  </si>
  <si>
    <t xml:space="preserve">PARÁMETROS DE ESTIMACIÓN DE VIDA UTIL
Con la finalidad de apoyar en la transición para la aplicación de la Ley General de Contabilidad 
Gubernamental se emite a manera de recomendación la “Guía de vida útil estimada y porcentajes de 
depreciación”, considerando un uso normal y adecuado a las características del bien. 
Cuando el ente público no cuente con los elementos para estimar la vida útil, de conformidad con las 
Principales Reglas de Registro y Valoración del Patrimonio (Elementos Generales) publicadas en el Diario 
Oficial de la Federación (DOF) el 27 de diciembre de 2010 y con las Reglas Específicas del Registro y 
Valoración del Patrimonio publicadas en el DOF el 13 de diciembre de 2011, la estimación de la vida útil de un 
bien será una cuestión de criterio basada en la experiencia que el ente público tenga con activos similares o 
de la aplicación, de manera excepcional de esta Guía. </t>
  </si>
  <si>
    <t>Con fundamento en los artículos 11 dela Ley General de Contabilidad Gubernamental, 12, 
fracción IV, y 64 del Reglamento Interior de la Secretaría de Hacienda y Crédito Público, el Titular de la 
Unidad de Contabilidad Gubernamental e Informes sobre laGestión Pública de la Subsecretaría de Egresos 
de la Secretaría de Hacienda y Crédito Público, en mi calidad de Secretario Técnico del Consejo Nacional de 
Armonización Contable, HAGO CONSTAR Y CERTIFICOque el documento consistente en 2 fojas útiles, 
impresas por el anverso, rubricadas y cotejadas, denominado  Parámetros de Estimación de Vida Util, 
corresponde con el texto aprobado por el Consejo Nacional de Armonización Contable</t>
  </si>
  <si>
    <t>1260 a la 1265</t>
  </si>
  <si>
    <t>Otros Activos Circulantes</t>
  </si>
  <si>
    <t>Pasivos Diferidos a Corto Plazo</t>
  </si>
  <si>
    <t>Fondos y Bienes de Terceros en Garantía a Corto Plazo</t>
  </si>
  <si>
    <t>Fondos en Garantias por parte de los Arrendatarios</t>
  </si>
  <si>
    <t>Anticipo de Clientes por parte de los arrendatarios</t>
  </si>
  <si>
    <t>Particular (Ingresos Propios)</t>
  </si>
  <si>
    <t>si</t>
  </si>
  <si>
    <t>Ingresos para gastos corriente</t>
  </si>
  <si>
    <t>Recurso Estatal</t>
  </si>
  <si>
    <t>Gatos de Operación</t>
  </si>
  <si>
    <t xml:space="preserve">Servicios Personales </t>
  </si>
  <si>
    <t>Materiales y Suministros</t>
  </si>
  <si>
    <t>Servicios Generales</t>
  </si>
  <si>
    <t>Bienes Mueble, Inmuebles e Tangibles</t>
  </si>
  <si>
    <t>Resultados del Ejercicio (Ahorro/Desahorro)</t>
  </si>
  <si>
    <t>Resultados de Ejercicios Anteriores</t>
  </si>
  <si>
    <t xml:space="preserve">Revalúos  </t>
  </si>
  <si>
    <t>Reservas</t>
  </si>
  <si>
    <t>Rectificaciones de Resultados de Ejercicios Anteriores</t>
  </si>
  <si>
    <t xml:space="preserve">EXCESO O INSUFICIENCIA EN LA ACTUALIZACIÓN DE LA HACIENDA PÚBLICA/ PATRIMONIO NETO  2017 </t>
  </si>
  <si>
    <t>Resultado por Posición  Monetaria</t>
  </si>
  <si>
    <t>Resultado por Tenencia de Activos no Monetarios</t>
  </si>
  <si>
    <t xml:space="preserve">CAMBIOS EN LA HACIENDA PÚBLICA/PATRIMONIO CONTRIBUIDO NETO 2018 </t>
  </si>
  <si>
    <t>Aportaciones</t>
  </si>
  <si>
    <t>Donaciones de Capital</t>
  </si>
  <si>
    <t>Actualización de la Hacienda Pública/Patrimonio</t>
  </si>
  <si>
    <t xml:space="preserve">CAMBIOS EN EL EXCESO O INSUFICIENCIA EN LA ACTUALIZACIÓN DE LA HACIENDA PÚBLICA/ PATRIMONIO NETO 2018 </t>
  </si>
  <si>
    <t xml:space="preserve">HACIENDA PÚBLICA / PATRIMONIO NETO FINAL 2018 </t>
  </si>
  <si>
    <t>Actualización de la Hacienda Pública/Patrimonio.</t>
  </si>
  <si>
    <t>Estatal</t>
  </si>
  <si>
    <r>
      <t xml:space="preserve">Ente público:  </t>
    </r>
    <r>
      <rPr>
        <b/>
        <u val="single"/>
        <sz val="11"/>
        <color theme="1"/>
        <rFont val="Arial"/>
        <family val="2"/>
      </rPr>
      <t>PARQUE PAPAGAYO ESTABLECIMIENTO PUBLICO DE BIENESTAR SOCIAL</t>
    </r>
  </si>
  <si>
    <t>Efectivo y Equivalentes al Efectivo al final del Ejercicio</t>
  </si>
  <si>
    <t>INVERSION MEDIANTE PROYECTOS PARA</t>
  </si>
  <si>
    <t xml:space="preserve">1-     CUENTAS DE ORDEN CONTABLES           </t>
  </si>
  <si>
    <t xml:space="preserve"> Resolución de Demandas en Proceso Judicial              </t>
  </si>
  <si>
    <r>
      <t xml:space="preserve"> </t>
    </r>
    <r>
      <rPr>
        <sz val="10"/>
        <color theme="1"/>
        <rFont val="Arial"/>
        <family val="2"/>
      </rPr>
      <t xml:space="preserve">Demandas Judicial en Proceso de Resolución                                              </t>
    </r>
  </si>
  <si>
    <t xml:space="preserve">JUICIOS                                                                                </t>
  </si>
  <si>
    <t>LEY DE INGRESOS</t>
  </si>
  <si>
    <t xml:space="preserve">LEY DE INGRESOS ESTIMADA                                                                </t>
  </si>
  <si>
    <t xml:space="preserve">LEY DE INGRESOS POR EJECUTAR            </t>
  </si>
  <si>
    <t>MODIFICACIONES A LA LEY DE INGRESOS ESTIMADA</t>
  </si>
  <si>
    <t xml:space="preserve">LEY DE INGRESOS DEVENGADA           </t>
  </si>
  <si>
    <t xml:space="preserve">LEY DE INGRESOS RECAUDADA             </t>
  </si>
  <si>
    <t>PRESUPUESTOS DE EGRESOS</t>
  </si>
  <si>
    <t xml:space="preserve">PRESUPUESTO DE EGRESOS APROBADO     </t>
  </si>
  <si>
    <t xml:space="preserve">MODIFICACIONES AL PRESUPUESTO DE EGRESOS APROBADO                        </t>
  </si>
  <si>
    <t xml:space="preserve">PRESUPUESTO DE EGRESOS COMPROMETIDO              </t>
  </si>
  <si>
    <t xml:space="preserve">PRESUPUESTO DE EGRESOS DEVENGADO   </t>
  </si>
  <si>
    <t xml:space="preserve">PRESUPUESTO DE EGRESOS EJERCIDO      </t>
  </si>
  <si>
    <t>El Organismo No tiene Inversiones Financieras al 31 de Enero de 2019.</t>
  </si>
  <si>
    <t>Perirodo: del 1 de enero al 31 de Enero de 2019</t>
  </si>
  <si>
    <t>Perirodo: del 1 de enero al 31 de enero de 2019</t>
  </si>
  <si>
    <t>El Organismo No tiene Inversiones Financieras al 31 de enero de 2019.</t>
  </si>
  <si>
    <t>El Organismo No tiene Activos Intangibles ( Software, Patentes, Marcas, Derechos, Concenciones, Franquicias, Licencias) al 31 de enero de 2019.</t>
  </si>
  <si>
    <t>El Organismo No tiene Otros Activos Circulantes al 31 de enero de 2019.</t>
  </si>
  <si>
    <t>Periodo: del 1 de enero al 31 de enero de 2019</t>
  </si>
  <si>
    <t>cuentas por pagar a corto plazo</t>
  </si>
  <si>
    <t xml:space="preserve">obligaciones </t>
  </si>
  <si>
    <t>Servicos personales, proveedores y contribuciones, otros</t>
  </si>
  <si>
    <t>4173-1</t>
  </si>
  <si>
    <t>4173-2</t>
  </si>
  <si>
    <t>4173-3</t>
  </si>
  <si>
    <t>4173-4</t>
  </si>
  <si>
    <t>4173-5</t>
  </si>
  <si>
    <t>4173-6</t>
  </si>
  <si>
    <t>4173-7</t>
  </si>
  <si>
    <t>4173-8</t>
  </si>
  <si>
    <t>4173-9</t>
  </si>
  <si>
    <t>4221-0</t>
  </si>
  <si>
    <t>4221-100</t>
  </si>
  <si>
    <t>4221-200</t>
  </si>
  <si>
    <t>4221-300</t>
  </si>
  <si>
    <t>4300-0</t>
  </si>
  <si>
    <t>4319-002</t>
  </si>
  <si>
    <t>4390-0</t>
  </si>
  <si>
    <t>4390-1</t>
  </si>
  <si>
    <t>NGRESOS POR VENTA DE BIENES Y PRESTACIÓN DE SERVICIOS DE ENTIDADES PARAESTATALES Y FIDEICOMISOS NO EMPRESARIALES Y NO FINANCIERAS</t>
  </si>
  <si>
    <t>SERVICIOS DE ARRENDAMIENTO DE LOCAL/ESPACIO</t>
  </si>
  <si>
    <t>SERVICIOS DE ARRENDAMIENTO DE INMUEBLES Y AREAS</t>
  </si>
  <si>
    <t>INGRESOS POR SERVICIOS</t>
  </si>
  <si>
    <t>INGRESOS DE BIENES PRODUCIDOS</t>
  </si>
  <si>
    <t>INGRESOS POR VENTA</t>
  </si>
  <si>
    <t>ASOCIACIÓN EN PARTICIPACIONES</t>
  </si>
  <si>
    <t>OTROS INGRESOS</t>
  </si>
  <si>
    <t>INGRESOS POR PRESTACION DE SERVICIOS</t>
  </si>
  <si>
    <t>INGRESOS PROPIOS (DONATIVOS)</t>
  </si>
  <si>
    <t>TRANSFERENCIAS INTERNAS Y ASIGNACIONES DEL SECTOR PÚBLICO</t>
  </si>
  <si>
    <t>SERVICIOS PERSONALES (PARTIDA 1000)</t>
  </si>
  <si>
    <t>MATERIALES Y SUMINISTROS (PARTIDA 2000)</t>
  </si>
  <si>
    <t>SERVICIOS GENERALES (PARTIDA 3000)</t>
  </si>
  <si>
    <t>OTROS INGRESOS Y BENEFICIOS</t>
  </si>
  <si>
    <t>OTROS INGRESOS FINANCIEROS (RENDIMIENTOS/INTERESES)</t>
  </si>
  <si>
    <t>OTROS INGRESOS Y BENEFICIOS VARIOS</t>
  </si>
  <si>
    <t>FALTANTES Y SOBRANTES</t>
  </si>
  <si>
    <t>Nomina Mecanizada</t>
  </si>
  <si>
    <t>HACIENDA PÚBLICA /PATRIMONIO GENERADO NETO 2018</t>
  </si>
  <si>
    <t>HACIENDA PÚBLICA / PATRIMONIO  NETO  FINAL 2018</t>
  </si>
  <si>
    <t>VARIACIONES DE LA HACIENDA PÚBLICA / PATRIMONIO GENERADO NETO 2019</t>
  </si>
  <si>
    <t>VARIACIONES DE LA HACIENDA PÚBLICA / PATRIMONIO GENERADO NETO 20189</t>
  </si>
  <si>
    <t>Depresiacion acumulable de Bienes Muebles</t>
  </si>
  <si>
    <t>Deteriores acumulable activos Biologicos</t>
  </si>
  <si>
    <t>Amortizacion Acumulado Activo Intagibles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</si>
</sst>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Red]\-&quot;$&quot;#,##0.00"/>
    <numFmt numFmtId="44" formatCode="_-&quot;$&quot;* #,##0.00_-;\-&quot;$&quot;* #,##0.00_-;_-&quot;$&quot;* &quot;-&quot;??_-;_-@_-"/>
    <numFmt numFmtId="43" formatCode="_-* #,##0.00_-;\-* #,##0.00_-;_-* &quot;-&quot;??_-;_-@_-"/>
    <numFmt numFmtId="164" formatCode="General_)"/>
    <numFmt numFmtId="165" formatCode="#,##0_ ;[Red]\-#,##0\ "/>
    <numFmt numFmtId="166" formatCode="_-* #,##0_-;\-* #,##0_-;_-* &quot;-&quot;??_-;_-@_-"/>
  </numFmts>
  <fonts count="35">
    <font>
      <sz val="11"/>
      <color theme="1"/>
      <name val="Calibri"/>
      <family val="2"/>
      <scheme val="minor"/>
    </font>
    <font>
      <sz val="10"/>
      <name val="Arial"/>
      <family val="2"/>
    </font>
    <font>
      <b/>
      <sz val="9"/>
      <name val="Arial"/>
      <family val="2"/>
    </font>
    <font>
      <sz val="9"/>
      <color theme="1"/>
      <name val="Arial"/>
      <family val="2"/>
    </font>
    <font>
      <sz val="9"/>
      <name val="Arial"/>
      <family val="2"/>
    </font>
    <font>
      <b/>
      <sz val="9"/>
      <color theme="1"/>
      <name val="Arial"/>
      <family val="2"/>
    </font>
    <font>
      <sz val="11"/>
      <color rgb="FF000000"/>
      <name val="Calibri"/>
      <family val="2"/>
    </font>
    <font>
      <sz val="11"/>
      <color theme="1"/>
      <name val="Arial Narrow"/>
      <family val="2"/>
    </font>
    <font>
      <b/>
      <sz val="11"/>
      <color theme="1"/>
      <name val="Arial"/>
      <family val="2"/>
    </font>
    <font>
      <b/>
      <sz val="11"/>
      <name val="Arial"/>
      <family val="2"/>
    </font>
    <font>
      <sz val="10"/>
      <color theme="1"/>
      <name val="Arial"/>
      <family val="2"/>
    </font>
    <font>
      <b/>
      <sz val="10"/>
      <color theme="1"/>
      <name val="Arial"/>
      <family val="2"/>
    </font>
    <font>
      <sz val="11"/>
      <color theme="1"/>
      <name val="Arial"/>
      <family val="2"/>
    </font>
    <font>
      <sz val="8"/>
      <color theme="1"/>
      <name val="Arial Narrow"/>
      <family val="2"/>
    </font>
    <font>
      <sz val="8"/>
      <color theme="1"/>
      <name val="Calibri"/>
      <family val="2"/>
      <scheme val="minor"/>
    </font>
    <font>
      <b/>
      <sz val="8"/>
      <color theme="1"/>
      <name val="Arial Narrow"/>
      <family val="2"/>
    </font>
    <font>
      <b/>
      <sz val="9"/>
      <color theme="1"/>
      <name val="Calibri"/>
      <family val="2"/>
      <scheme val="minor"/>
    </font>
    <font>
      <sz val="10"/>
      <color theme="1"/>
      <name val="Arial Narrow"/>
      <family val="2"/>
    </font>
    <font>
      <sz val="8"/>
      <color theme="1"/>
      <name val="Arial"/>
      <family val="2"/>
    </font>
    <font>
      <b/>
      <sz val="10"/>
      <name val="Arial"/>
      <family val="2"/>
    </font>
    <font>
      <b/>
      <sz val="8"/>
      <name val="Arial"/>
      <family val="2"/>
    </font>
    <font>
      <sz val="8"/>
      <color indexed="8"/>
      <name val="Arial"/>
      <family val="2"/>
    </font>
    <font>
      <b/>
      <sz val="8"/>
      <color theme="1"/>
      <name val="Arial"/>
      <family val="2"/>
    </font>
    <font>
      <sz val="8"/>
      <name val="Arial"/>
      <family val="2"/>
    </font>
    <font>
      <sz val="11"/>
      <color theme="1"/>
      <name val="Garamond"/>
      <family val="2"/>
    </font>
    <font>
      <sz val="9"/>
      <color indexed="8"/>
      <name val="Arial"/>
      <family val="2"/>
    </font>
    <font>
      <b/>
      <sz val="9"/>
      <color indexed="8"/>
      <name val="Arial"/>
      <family val="2"/>
    </font>
    <font>
      <b/>
      <sz val="11"/>
      <color theme="1"/>
      <name val="Calibri"/>
      <family val="2"/>
      <scheme val="minor"/>
    </font>
    <font>
      <b/>
      <sz val="16"/>
      <color theme="1"/>
      <name val="Arial"/>
      <family val="2"/>
    </font>
    <font>
      <b/>
      <u val="single"/>
      <sz val="11"/>
      <color theme="1"/>
      <name val="Arial"/>
      <family val="2"/>
    </font>
    <font>
      <b/>
      <u val="single"/>
      <sz val="10"/>
      <color theme="1"/>
      <name val="Arial"/>
      <family val="2"/>
    </font>
    <font>
      <sz val="10"/>
      <name val="Calibri"/>
      <family val="2"/>
    </font>
    <font>
      <sz val="4"/>
      <color theme="1"/>
      <name val="Arial"/>
      <family val="2"/>
    </font>
    <font>
      <b/>
      <u val="single"/>
      <sz val="9"/>
      <color rgb="FF000000"/>
      <name val="Arial"/>
      <family val="2"/>
    </font>
    <font>
      <b/>
      <sz val="9"/>
      <color rgb="FF000000"/>
      <name val="Arial"/>
      <family val="2"/>
    </font>
  </fonts>
  <fills count="5">
    <fill>
      <patternFill/>
    </fill>
    <fill>
      <patternFill patternType="gray125"/>
    </fill>
    <fill>
      <patternFill patternType="solid">
        <fgColor theme="0" tint="-0.1499900072813034"/>
        <bgColor indexed="64"/>
      </patternFill>
    </fill>
    <fill>
      <patternFill patternType="solid">
        <fgColor indexed="9"/>
        <bgColor indexed="64"/>
      </patternFill>
    </fill>
    <fill>
      <patternFill patternType="solid">
        <fgColor theme="2"/>
        <bgColor indexed="64"/>
      </patternFill>
    </fill>
  </fills>
  <borders count="40">
    <border>
      <left/>
      <right/>
      <top/>
      <bottom/>
      <diagonal/>
    </border>
    <border>
      <left style="thin"/>
      <right style="thin"/>
      <top style="thin"/>
      <bottom style="thin"/>
    </border>
    <border>
      <left/>
      <right/>
      <top/>
      <bottom style="thin">
        <color rgb="FF000000"/>
      </bottom>
    </border>
    <border>
      <left/>
      <right/>
      <top style="thin">
        <color rgb="FF000000"/>
      </top>
      <bottom style="thin">
        <color rgb="FF000000"/>
      </bottom>
    </border>
    <border>
      <left/>
      <right/>
      <top style="thin"/>
      <bottom/>
    </border>
    <border>
      <left/>
      <right style="thin"/>
      <top style="thin"/>
      <bottom/>
    </border>
    <border>
      <left/>
      <right style="thin"/>
      <top/>
      <bottom/>
    </border>
    <border>
      <left/>
      <right/>
      <top/>
      <bottom style="thin"/>
    </border>
    <border>
      <left/>
      <right style="thin"/>
      <top/>
      <bottom style="thin"/>
    </border>
    <border>
      <left style="thin"/>
      <right style="thin"/>
      <top/>
      <bottom style="thin"/>
    </border>
    <border>
      <left/>
      <right/>
      <top style="thin">
        <color rgb="FF000000"/>
      </top>
      <bottom style="thin"/>
    </border>
    <border>
      <left style="thin">
        <color rgb="FF000000"/>
      </left>
      <right/>
      <top style="thin">
        <color rgb="FF000000"/>
      </top>
      <bottom style="thin">
        <color rgb="FF000000"/>
      </bottom>
    </border>
    <border>
      <left style="thin"/>
      <right/>
      <top/>
      <bottom/>
    </border>
    <border>
      <left/>
      <right/>
      <top style="thin"/>
      <bottom style="thin"/>
    </border>
    <border>
      <left style="thin"/>
      <right style="thin"/>
      <top style="thin"/>
      <bottom style="hair"/>
    </border>
    <border>
      <left style="thin"/>
      <right style="thin"/>
      <top style="hair"/>
      <bottom style="thin"/>
    </border>
    <border>
      <left style="thin">
        <color rgb="FF000000"/>
      </left>
      <right style="thin">
        <color rgb="FF000000"/>
      </right>
      <top style="hair"/>
      <bottom style="thin"/>
    </border>
    <border>
      <left style="thin"/>
      <right/>
      <top style="thin"/>
      <bottom style="hair"/>
    </border>
    <border>
      <left style="thin"/>
      <right/>
      <top style="hair"/>
      <bottom style="thin"/>
    </border>
    <border>
      <left/>
      <right style="thin"/>
      <top style="hair"/>
      <bottom style="thin"/>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right style="thin"/>
      <top style="thin"/>
      <bottom/>
    </border>
    <border>
      <left style="thin">
        <color rgb="FF000000"/>
      </left>
      <right style="thin">
        <color rgb="FF000000"/>
      </right>
      <top/>
      <bottom style="thin">
        <color rgb="FF000000"/>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style="thin"/>
      <bottom style="thin"/>
    </border>
    <border>
      <left style="thin"/>
      <right style="thin"/>
      <top/>
      <bottom/>
    </border>
    <border>
      <left style="thin"/>
      <right style="thin"/>
      <top/>
      <bottom style="medium"/>
    </border>
    <border>
      <left style="thin"/>
      <right/>
      <top style="thin"/>
      <bottom style="thin"/>
    </border>
    <border>
      <left/>
      <right style="thin">
        <color rgb="FF000000"/>
      </right>
      <top style="thin">
        <color rgb="FF000000"/>
      </top>
      <bottom style="thin">
        <color rgb="FF000000"/>
      </bottom>
    </border>
    <border>
      <left style="thin"/>
      <right/>
      <top style="thin"/>
      <bottom/>
    </border>
    <border>
      <left style="thin"/>
      <right/>
      <top/>
      <bottom style="thin"/>
    </border>
    <border>
      <left style="medium"/>
      <right style="thin"/>
      <top style="thin"/>
      <bottom/>
    </border>
    <border>
      <left style="medium"/>
      <right style="thin"/>
      <top/>
      <bottom/>
    </border>
    <border>
      <left style="medium"/>
      <right style="thin"/>
      <top/>
      <bottom style="medium"/>
    </border>
    <border>
      <left/>
      <right style="thin"/>
      <top/>
      <bottom style="medium"/>
    </border>
  </borders>
  <cellStyleXfs count="4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0" fillId="0" borderId="0">
      <alignment/>
      <protection/>
    </xf>
    <xf numFmtId="43" fontId="0" fillId="0" borderId="0" applyFont="0" applyFill="0" applyBorder="0" applyAlignment="0" applyProtection="0"/>
    <xf numFmtId="164" fontId="1" fillId="0" borderId="0">
      <alignment/>
      <protection/>
    </xf>
    <xf numFmtId="0" fontId="6" fillId="0" borderId="0">
      <alignment/>
      <protection/>
    </xf>
    <xf numFmtId="0" fontId="1" fillId="0" borderId="0">
      <alignment/>
      <protection/>
    </xf>
    <xf numFmtId="0" fontId="0" fillId="0" borderId="0">
      <alignment/>
      <protection/>
    </xf>
    <xf numFmtId="0" fontId="1" fillId="0" borderId="0">
      <alignment/>
      <protection/>
    </xf>
    <xf numFmtId="43" fontId="1" fillId="0" borderId="0" applyFont="0" applyFill="0" applyBorder="0" applyAlignment="0" applyProtection="0"/>
    <xf numFmtId="0" fontId="4" fillId="0" borderId="0">
      <alignment/>
      <protection/>
    </xf>
    <xf numFmtId="0" fontId="1" fillId="0" borderId="0">
      <alignment wrapText="1"/>
      <protection/>
    </xf>
    <xf numFmtId="0" fontId="1" fillId="0" borderId="0">
      <alignment/>
      <protection/>
    </xf>
    <xf numFmtId="0" fontId="1" fillId="0" borderId="0">
      <alignment wrapText="1"/>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43" fontId="0" fillId="0" borderId="0" applyFont="0" applyFill="0" applyBorder="0" applyAlignment="0" applyProtection="0"/>
    <xf numFmtId="0" fontId="24" fillId="0" borderId="0">
      <alignment/>
      <protection/>
    </xf>
    <xf numFmtId="0" fontId="0" fillId="0" borderId="0">
      <alignment/>
      <protection/>
    </xf>
    <xf numFmtId="0" fontId="0" fillId="0" borderId="0">
      <alignment/>
      <protection/>
    </xf>
    <xf numFmtId="44" fontId="0"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0" fillId="0" borderId="0">
      <alignment/>
      <protection/>
    </xf>
    <xf numFmtId="43" fontId="0" fillId="0" borderId="0" applyFont="0" applyFill="0" applyBorder="0" applyAlignment="0" applyProtection="0"/>
  </cellStyleXfs>
  <cellXfs count="391">
    <xf numFmtId="0" fontId="0" fillId="0" borderId="0" xfId="0"/>
    <xf numFmtId="0" fontId="10" fillId="0" borderId="0" xfId="34" applyFont="1">
      <alignment/>
      <protection/>
    </xf>
    <xf numFmtId="0" fontId="11" fillId="0" borderId="0" xfId="34" applyFont="1" applyAlignment="1">
      <alignment horizontal="right"/>
      <protection/>
    </xf>
    <xf numFmtId="0" fontId="9" fillId="0" borderId="0" xfId="34" applyFont="1" applyAlignment="1">
      <alignment horizontal="center"/>
      <protection/>
    </xf>
    <xf numFmtId="0" fontId="0" fillId="0" borderId="0" xfId="34">
      <alignment/>
      <protection/>
    </xf>
    <xf numFmtId="0" fontId="12" fillId="0" borderId="0" xfId="34" applyFont="1">
      <alignment/>
      <protection/>
    </xf>
    <xf numFmtId="0" fontId="9" fillId="0" borderId="0" xfId="35" applyFont="1" applyAlignment="1">
      <alignment vertical="top"/>
      <protection/>
    </xf>
    <xf numFmtId="4" fontId="10" fillId="0" borderId="0" xfId="34" applyNumberFormat="1" applyFont="1" applyAlignment="1">
      <alignment horizontal="right" vertical="center" wrapText="1"/>
      <protection/>
    </xf>
    <xf numFmtId="0" fontId="1" fillId="0" borderId="0" xfId="35" applyFont="1" applyAlignment="1">
      <alignment horizontal="center" vertical="top" wrapText="1"/>
      <protection/>
    </xf>
    <xf numFmtId="0" fontId="10" fillId="0" borderId="0" xfId="34" applyFont="1" applyAlignment="1">
      <alignment horizontal="left" vertical="center" wrapText="1"/>
      <protection/>
    </xf>
    <xf numFmtId="4" fontId="10" fillId="0" borderId="0" xfId="34" applyNumberFormat="1" applyFont="1" applyAlignment="1">
      <alignment horizontal="right" wrapText="1"/>
      <protection/>
    </xf>
    <xf numFmtId="0" fontId="13" fillId="0" borderId="0" xfId="34" applyFont="1">
      <alignment/>
      <protection/>
    </xf>
    <xf numFmtId="4" fontId="13" fillId="0" borderId="0" xfId="34" applyNumberFormat="1" applyFont="1" applyAlignment="1">
      <alignment horizontal="right" vertical="center"/>
      <protection/>
    </xf>
    <xf numFmtId="0" fontId="14" fillId="0" borderId="0" xfId="34" applyFont="1">
      <alignment/>
      <protection/>
    </xf>
    <xf numFmtId="0" fontId="9" fillId="0" borderId="0" xfId="34" applyFont="1" applyAlignment="1">
      <alignment horizontal="right"/>
      <protection/>
    </xf>
    <xf numFmtId="0" fontId="16" fillId="0" borderId="0" xfId="34" applyFont="1" applyAlignment="1">
      <alignment horizontal="right"/>
      <protection/>
    </xf>
    <xf numFmtId="0" fontId="13" fillId="0" borderId="0" xfId="34" applyFont="1" applyAlignment="1">
      <alignment horizontal="center"/>
      <protection/>
    </xf>
    <xf numFmtId="0" fontId="17" fillId="0" borderId="0" xfId="34" applyFont="1">
      <alignment/>
      <protection/>
    </xf>
    <xf numFmtId="0" fontId="17" fillId="0" borderId="0" xfId="34" applyFont="1" applyAlignment="1">
      <alignment horizontal="left" wrapText="1"/>
      <protection/>
    </xf>
    <xf numFmtId="4" fontId="17" fillId="0" borderId="0" xfId="34" applyNumberFormat="1" applyFont="1" applyAlignment="1">
      <alignment horizontal="left" wrapText="1"/>
      <protection/>
    </xf>
    <xf numFmtId="0" fontId="18" fillId="0" borderId="0" xfId="34" applyFont="1">
      <alignment/>
      <protection/>
    </xf>
    <xf numFmtId="4" fontId="10" fillId="0" borderId="0" xfId="34" applyNumberFormat="1" applyFont="1">
      <alignment/>
      <protection/>
    </xf>
    <xf numFmtId="4" fontId="17" fillId="0" borderId="0" xfId="34" applyNumberFormat="1" applyFont="1">
      <alignment/>
      <protection/>
    </xf>
    <xf numFmtId="4" fontId="10" fillId="0" borderId="0" xfId="34" applyNumberFormat="1" applyFont="1" applyAlignment="1">
      <alignment horizontal="left" wrapText="1"/>
      <protection/>
    </xf>
    <xf numFmtId="0" fontId="10" fillId="0" borderId="0" xfId="34" applyFont="1" applyAlignment="1">
      <alignment vertical="center"/>
      <protection/>
    </xf>
    <xf numFmtId="0" fontId="18" fillId="0" borderId="0" xfId="34" applyFont="1" applyAlignment="1">
      <alignment vertical="center"/>
      <protection/>
    </xf>
    <xf numFmtId="0" fontId="15" fillId="0" borderId="0" xfId="34" applyFont="1" applyAlignment="1">
      <alignment horizontal="left" vertical="center" wrapText="1"/>
      <protection/>
    </xf>
    <xf numFmtId="4" fontId="15" fillId="0" borderId="0" xfId="34" applyNumberFormat="1" applyFont="1" applyAlignment="1">
      <alignment horizontal="right" vertical="center" wrapText="1"/>
      <protection/>
    </xf>
    <xf numFmtId="4" fontId="15" fillId="0" borderId="0" xfId="34" applyNumberFormat="1" applyFont="1" applyAlignment="1">
      <alignment horizontal="right" wrapText="1"/>
      <protection/>
    </xf>
    <xf numFmtId="0" fontId="20" fillId="0" borderId="0" xfId="27" applyFont="1" applyAlignment="1">
      <alignment vertical="center" wrapText="1"/>
      <protection/>
    </xf>
    <xf numFmtId="0" fontId="21" fillId="0" borderId="0" xfId="27" applyFont="1" applyAlignment="1">
      <alignment vertical="center"/>
      <protection/>
    </xf>
    <xf numFmtId="0" fontId="21" fillId="0" borderId="0" xfId="27" applyFont="1" applyAlignment="1">
      <alignment vertical="center" wrapText="1"/>
      <protection/>
    </xf>
    <xf numFmtId="0" fontId="7" fillId="0" borderId="0" xfId="34" applyFont="1">
      <alignment/>
      <protection/>
    </xf>
    <xf numFmtId="4" fontId="11" fillId="0" borderId="0" xfId="34" applyNumberFormat="1" applyFont="1" applyAlignment="1">
      <alignment horizontal="right" wrapText="1"/>
      <protection/>
    </xf>
    <xf numFmtId="4" fontId="11" fillId="0" borderId="0" xfId="34" applyNumberFormat="1" applyFont="1" applyAlignment="1">
      <alignment horizontal="right" vertical="center" wrapText="1"/>
      <protection/>
    </xf>
    <xf numFmtId="0" fontId="11" fillId="0" borderId="0" xfId="34" applyFont="1" applyAlignment="1">
      <alignment horizontal="left" vertical="center" wrapText="1"/>
      <protection/>
    </xf>
    <xf numFmtId="4" fontId="15" fillId="0" borderId="0" xfId="36" applyNumberFormat="1" applyFont="1" applyAlignment="1">
      <alignment horizontal="right" wrapText="1"/>
    </xf>
    <xf numFmtId="2" fontId="15" fillId="0" borderId="0" xfId="34" applyNumberFormat="1" applyFont="1" applyAlignment="1">
      <alignment horizontal="right" wrapText="1"/>
      <protection/>
    </xf>
    <xf numFmtId="0" fontId="22" fillId="0" borderId="0" xfId="34" applyFont="1" applyAlignment="1">
      <alignment horizontal="left" vertical="center" wrapText="1"/>
      <protection/>
    </xf>
    <xf numFmtId="4" fontId="22" fillId="0" borderId="0" xfId="36" applyNumberFormat="1" applyFont="1" applyAlignment="1">
      <alignment horizontal="right" wrapText="1"/>
    </xf>
    <xf numFmtId="2" fontId="22" fillId="0" borderId="0" xfId="34" applyNumberFormat="1" applyFont="1" applyAlignment="1">
      <alignment horizontal="right" wrapText="1"/>
      <protection/>
    </xf>
    <xf numFmtId="0" fontId="10" fillId="0" borderId="0" xfId="37" applyFont="1">
      <alignment/>
      <protection/>
    </xf>
    <xf numFmtId="0" fontId="9" fillId="0" borderId="0" xfId="37" applyFont="1" applyAlignment="1">
      <alignment horizontal="center"/>
      <protection/>
    </xf>
    <xf numFmtId="0" fontId="0" fillId="0" borderId="0" xfId="37">
      <alignment/>
      <protection/>
    </xf>
    <xf numFmtId="0" fontId="10" fillId="0" borderId="1" xfId="37" applyFont="1" applyBorder="1">
      <alignment/>
      <protection/>
    </xf>
    <xf numFmtId="4" fontId="10" fillId="0" borderId="1" xfId="37" applyNumberFormat="1" applyFont="1" applyBorder="1" applyAlignment="1">
      <alignment horizontal="right" vertical="center" wrapText="1"/>
      <protection/>
    </xf>
    <xf numFmtId="0" fontId="10" fillId="0" borderId="0" xfId="37" applyFont="1" applyAlignment="1">
      <alignment horizontal="left" vertical="center" wrapText="1"/>
      <protection/>
    </xf>
    <xf numFmtId="4" fontId="10" fillId="0" borderId="0" xfId="37" applyNumberFormat="1" applyFont="1" applyAlignment="1">
      <alignment horizontal="right" vertical="center" wrapText="1"/>
      <protection/>
    </xf>
    <xf numFmtId="4" fontId="10" fillId="0" borderId="0" xfId="37" applyNumberFormat="1" applyFont="1" applyAlignment="1">
      <alignment horizontal="right" wrapText="1"/>
      <protection/>
    </xf>
    <xf numFmtId="0" fontId="7" fillId="0" borderId="0" xfId="37" applyFont="1">
      <alignment/>
      <protection/>
    </xf>
    <xf numFmtId="0" fontId="23" fillId="0" borderId="0" xfId="27" applyFont="1">
      <alignment/>
      <protection/>
    </xf>
    <xf numFmtId="0" fontId="14" fillId="0" borderId="0" xfId="37" applyFont="1">
      <alignment/>
      <protection/>
    </xf>
    <xf numFmtId="0" fontId="23" fillId="0" borderId="0" xfId="27" applyFont="1" applyAlignment="1">
      <alignment horizontal="left"/>
      <protection/>
    </xf>
    <xf numFmtId="0" fontId="10" fillId="0" borderId="0" xfId="37" applyFont="1" applyAlignment="1">
      <alignment vertical="center"/>
      <protection/>
    </xf>
    <xf numFmtId="0" fontId="23" fillId="0" borderId="0" xfId="27" applyFont="1" applyAlignment="1">
      <alignment horizontal="left" wrapText="1"/>
      <protection/>
    </xf>
    <xf numFmtId="0" fontId="8" fillId="0" borderId="0" xfId="37" applyFont="1">
      <alignment/>
      <protection/>
    </xf>
    <xf numFmtId="0" fontId="8" fillId="0" borderId="0" xfId="37" applyFont="1" applyAlignment="1">
      <alignment vertical="center"/>
      <protection/>
    </xf>
    <xf numFmtId="0" fontId="3" fillId="0" borderId="1" xfId="34" applyFont="1" applyBorder="1">
      <alignment/>
      <protection/>
    </xf>
    <xf numFmtId="49" fontId="3" fillId="0" borderId="2" xfId="34" applyNumberFormat="1" applyFont="1" applyBorder="1" applyAlignment="1">
      <alignment horizontal="left" vertical="center" wrapText="1"/>
      <protection/>
    </xf>
    <xf numFmtId="49" fontId="3" fillId="0" borderId="3" xfId="34" applyNumberFormat="1" applyFont="1" applyBorder="1" applyAlignment="1">
      <alignment horizontal="left" vertical="center" wrapText="1"/>
      <protection/>
    </xf>
    <xf numFmtId="0" fontId="3" fillId="0" borderId="0" xfId="34" applyFont="1">
      <alignment/>
      <protection/>
    </xf>
    <xf numFmtId="49" fontId="3" fillId="0" borderId="1" xfId="34" applyNumberFormat="1" applyFont="1" applyBorder="1" applyAlignment="1">
      <alignment horizontal="left" vertical="center" wrapText="1"/>
      <protection/>
    </xf>
    <xf numFmtId="4" fontId="3" fillId="0" borderId="1" xfId="34" applyNumberFormat="1" applyFont="1" applyBorder="1" applyAlignment="1">
      <alignment horizontal="right" vertical="center" wrapText="1"/>
      <protection/>
    </xf>
    <xf numFmtId="0" fontId="3" fillId="0" borderId="1" xfId="34" applyFont="1" applyBorder="1" applyAlignment="1">
      <alignment horizontal="left" vertical="center" wrapText="1"/>
      <protection/>
    </xf>
    <xf numFmtId="0" fontId="3" fillId="0" borderId="4" xfId="27" applyFont="1" applyBorder="1" applyAlignment="1">
      <alignment vertical="top"/>
      <protection/>
    </xf>
    <xf numFmtId="0" fontId="3" fillId="0" borderId="5" xfId="27" applyFont="1" applyBorder="1" applyAlignment="1">
      <alignment vertical="top"/>
      <protection/>
    </xf>
    <xf numFmtId="0" fontId="3" fillId="0" borderId="0" xfId="27" applyFont="1" applyAlignment="1">
      <alignment vertical="top"/>
      <protection/>
    </xf>
    <xf numFmtId="0" fontId="3" fillId="0" borderId="6" xfId="27" applyFont="1" applyBorder="1" applyAlignment="1">
      <alignment vertical="top"/>
      <protection/>
    </xf>
    <xf numFmtId="0" fontId="3" fillId="0" borderId="0" xfId="27" applyFont="1" applyAlignment="1">
      <alignment vertical="top" wrapText="1"/>
      <protection/>
    </xf>
    <xf numFmtId="0" fontId="3" fillId="0" borderId="6" xfId="27" applyFont="1" applyBorder="1" applyAlignment="1">
      <alignment vertical="top" wrapText="1"/>
      <protection/>
    </xf>
    <xf numFmtId="0" fontId="3" fillId="0" borderId="7" xfId="27" applyFont="1" applyBorder="1" applyAlignment="1">
      <alignment vertical="top"/>
      <protection/>
    </xf>
    <xf numFmtId="0" fontId="3" fillId="0" borderId="8" xfId="27" applyFont="1" applyBorder="1" applyAlignment="1">
      <alignment vertical="top"/>
      <protection/>
    </xf>
    <xf numFmtId="0" fontId="2" fillId="0" borderId="0" xfId="35" applyFont="1" applyAlignment="1">
      <alignment vertical="top"/>
      <protection/>
    </xf>
    <xf numFmtId="0" fontId="3" fillId="0" borderId="9" xfId="34" applyFont="1" applyBorder="1">
      <alignment/>
      <protection/>
    </xf>
    <xf numFmtId="0" fontId="2" fillId="0" borderId="7" xfId="35" applyFont="1" applyBorder="1" applyAlignment="1">
      <alignment vertical="top"/>
      <protection/>
    </xf>
    <xf numFmtId="4" fontId="3" fillId="0" borderId="1" xfId="34" applyNumberFormat="1" applyFont="1" applyBorder="1" applyAlignment="1">
      <alignment horizontal="right" wrapText="1"/>
      <protection/>
    </xf>
    <xf numFmtId="0" fontId="3" fillId="0" borderId="3" xfId="34" applyFont="1" applyBorder="1" applyAlignment="1">
      <alignment horizontal="left" vertical="center" wrapText="1"/>
      <protection/>
    </xf>
    <xf numFmtId="0" fontId="3" fillId="0" borderId="10" xfId="34" applyFont="1" applyBorder="1" applyAlignment="1">
      <alignment horizontal="left" vertical="center" wrapText="1"/>
      <protection/>
    </xf>
    <xf numFmtId="0" fontId="5" fillId="0" borderId="0" xfId="34" applyFont="1">
      <alignment/>
      <protection/>
    </xf>
    <xf numFmtId="4" fontId="3" fillId="0" borderId="0" xfId="34" applyNumberFormat="1" applyFont="1">
      <alignment/>
      <protection/>
    </xf>
    <xf numFmtId="4" fontId="3" fillId="0" borderId="1" xfId="34" applyNumberFormat="1" applyFont="1" applyBorder="1">
      <alignment/>
      <protection/>
    </xf>
    <xf numFmtId="4" fontId="3" fillId="0" borderId="1" xfId="34" applyNumberFormat="1" applyFont="1" applyBorder="1" applyAlignment="1">
      <alignment wrapText="1"/>
      <protection/>
    </xf>
    <xf numFmtId="0" fontId="3" fillId="0" borderId="1" xfId="34" applyFont="1" applyBorder="1" applyAlignment="1">
      <alignment horizontal="left" wrapText="1"/>
      <protection/>
    </xf>
    <xf numFmtId="0" fontId="5" fillId="0" borderId="11" xfId="34" applyFont="1" applyBorder="1" applyAlignment="1">
      <alignment horizontal="left" vertical="center" wrapText="1"/>
      <protection/>
    </xf>
    <xf numFmtId="4" fontId="5" fillId="0" borderId="1" xfId="34" applyNumberFormat="1" applyFont="1" applyBorder="1" applyAlignment="1">
      <alignment horizontal="right" vertical="center" wrapText="1"/>
      <protection/>
    </xf>
    <xf numFmtId="4" fontId="5" fillId="0" borderId="1" xfId="34" applyNumberFormat="1" applyFont="1" applyBorder="1" applyAlignment="1">
      <alignment horizontal="right" wrapText="1"/>
      <protection/>
    </xf>
    <xf numFmtId="0" fontId="3" fillId="0" borderId="12" xfId="27" applyFont="1" applyBorder="1" applyAlignment="1">
      <alignment horizontal="left" vertical="center"/>
      <protection/>
    </xf>
    <xf numFmtId="0" fontId="3" fillId="0" borderId="0" xfId="27" applyFont="1" applyAlignment="1">
      <alignment horizontal="left" vertical="center"/>
      <protection/>
    </xf>
    <xf numFmtId="0" fontId="3" fillId="0" borderId="6" xfId="27" applyFont="1" applyBorder="1" applyAlignment="1">
      <alignment horizontal="left" vertical="center"/>
      <protection/>
    </xf>
    <xf numFmtId="0" fontId="3" fillId="0" borderId="0" xfId="34" applyFont="1" applyAlignment="1">
      <alignment horizontal="left" wrapText="1"/>
      <protection/>
    </xf>
    <xf numFmtId="0" fontId="3" fillId="0" borderId="1" xfId="34" applyFont="1" applyBorder="1" applyAlignment="1">
      <alignment vertical="top"/>
      <protection/>
    </xf>
    <xf numFmtId="0" fontId="2" fillId="0" borderId="1" xfId="35" applyFont="1" applyBorder="1">
      <alignment/>
      <protection/>
    </xf>
    <xf numFmtId="0" fontId="2" fillId="0" borderId="13" xfId="35" applyFont="1" applyBorder="1">
      <alignment/>
      <protection/>
    </xf>
    <xf numFmtId="0" fontId="3" fillId="0" borderId="11" xfId="34" applyFont="1" applyBorder="1" applyAlignment="1">
      <alignment horizontal="left" vertical="center" wrapText="1"/>
      <protection/>
    </xf>
    <xf numFmtId="4" fontId="5" fillId="0" borderId="0" xfId="34" applyNumberFormat="1" applyFont="1" applyAlignment="1">
      <alignment horizontal="right" vertical="center" wrapText="1"/>
      <protection/>
    </xf>
    <xf numFmtId="4" fontId="5" fillId="0" borderId="0" xfId="34" applyNumberFormat="1" applyFont="1" applyAlignment="1">
      <alignment horizontal="right" wrapText="1"/>
      <protection/>
    </xf>
    <xf numFmtId="0" fontId="2" fillId="0" borderId="0" xfId="35" applyFont="1" applyAlignment="1">
      <alignment horizontal="left" vertical="top"/>
      <protection/>
    </xf>
    <xf numFmtId="0" fontId="3" fillId="0" borderId="0" xfId="34" applyFont="1" applyAlignment="1">
      <alignment horizontal="left" vertical="center" wrapText="1"/>
      <protection/>
    </xf>
    <xf numFmtId="4" fontId="3" fillId="0" borderId="0" xfId="34" applyNumberFormat="1" applyFont="1" applyAlignment="1">
      <alignment horizontal="right" vertical="center" wrapText="1"/>
      <protection/>
    </xf>
    <xf numFmtId="4" fontId="3" fillId="0" borderId="0" xfId="34" applyNumberFormat="1" applyFont="1" applyAlignment="1">
      <alignment horizontal="right" wrapText="1"/>
      <protection/>
    </xf>
    <xf numFmtId="0" fontId="5" fillId="0" borderId="0" xfId="34" applyFont="1" applyAlignment="1">
      <alignment horizontal="left" vertical="center" wrapText="1"/>
      <protection/>
    </xf>
    <xf numFmtId="0" fontId="2" fillId="0" borderId="0" xfId="38" applyFont="1" applyAlignment="1">
      <alignment vertical="top"/>
      <protection/>
    </xf>
    <xf numFmtId="0" fontId="3" fillId="0" borderId="1" xfId="37" applyFont="1" applyBorder="1" applyAlignment="1">
      <alignment horizontal="center"/>
      <protection/>
    </xf>
    <xf numFmtId="0" fontId="3" fillId="0" borderId="14" xfId="37" applyFont="1" applyBorder="1" applyAlignment="1">
      <alignment horizontal="center"/>
      <protection/>
    </xf>
    <xf numFmtId="0" fontId="3" fillId="0" borderId="15" xfId="37" applyFont="1" applyBorder="1" applyAlignment="1">
      <alignment horizontal="center"/>
      <protection/>
    </xf>
    <xf numFmtId="0" fontId="3" fillId="0" borderId="16" xfId="37" applyFont="1" applyBorder="1" applyAlignment="1">
      <alignment horizontal="left" vertical="center" wrapText="1"/>
      <protection/>
    </xf>
    <xf numFmtId="4" fontId="3" fillId="0" borderId="15" xfId="37" applyNumberFormat="1" applyFont="1" applyBorder="1" applyAlignment="1">
      <alignment horizontal="right" wrapText="1"/>
      <protection/>
    </xf>
    <xf numFmtId="0" fontId="3" fillId="0" borderId="17" xfId="37" applyFont="1" applyBorder="1" applyAlignment="1">
      <alignment horizontal="center"/>
      <protection/>
    </xf>
    <xf numFmtId="0" fontId="3" fillId="0" borderId="18" xfId="37" applyFont="1" applyBorder="1" applyAlignment="1">
      <alignment horizontal="center"/>
      <protection/>
    </xf>
    <xf numFmtId="0" fontId="3" fillId="0" borderId="19" xfId="37" applyFont="1" applyBorder="1" applyAlignment="1">
      <alignment horizontal="center"/>
      <protection/>
    </xf>
    <xf numFmtId="0" fontId="4" fillId="0" borderId="0" xfId="27" applyFont="1" applyAlignment="1">
      <alignment horizontal="left"/>
      <protection/>
    </xf>
    <xf numFmtId="0" fontId="4" fillId="0" borderId="0" xfId="27" applyFont="1">
      <alignment/>
      <protection/>
    </xf>
    <xf numFmtId="0" fontId="4" fillId="0" borderId="0" xfId="27" applyFont="1" applyAlignment="1">
      <alignment horizontal="left" vertical="top" wrapText="1"/>
      <protection/>
    </xf>
    <xf numFmtId="0" fontId="4" fillId="0" borderId="0" xfId="27" applyFont="1" applyAlignment="1">
      <alignment horizontal="left" vertical="top"/>
      <protection/>
    </xf>
    <xf numFmtId="0" fontId="4" fillId="0" borderId="0" xfId="27" applyFont="1" applyAlignment="1">
      <alignment wrapText="1"/>
      <protection/>
    </xf>
    <xf numFmtId="0" fontId="2" fillId="0" borderId="0" xfId="27" applyFont="1" applyAlignment="1">
      <alignment horizontal="left" wrapText="1"/>
      <protection/>
    </xf>
    <xf numFmtId="0" fontId="5" fillId="0" borderId="20" xfId="27" applyFont="1" applyBorder="1" applyAlignment="1">
      <alignment horizontal="center" vertical="center" wrapText="1"/>
      <protection/>
    </xf>
    <xf numFmtId="0" fontId="5" fillId="0" borderId="21" xfId="27" applyFont="1" applyBorder="1" applyAlignment="1">
      <alignment horizontal="center" vertical="center" wrapText="1"/>
      <protection/>
    </xf>
    <xf numFmtId="0" fontId="3" fillId="0" borderId="1" xfId="40" applyFont="1" applyBorder="1" quotePrefix="1">
      <alignment/>
      <protection/>
    </xf>
    <xf numFmtId="0" fontId="3" fillId="0" borderId="1" xfId="40" applyFont="1" applyBorder="1">
      <alignment/>
      <protection/>
    </xf>
    <xf numFmtId="0" fontId="3" fillId="0" borderId="22" xfId="40" applyFont="1" applyBorder="1">
      <alignment/>
      <protection/>
    </xf>
    <xf numFmtId="0" fontId="3" fillId="0" borderId="21" xfId="40" applyFont="1" applyBorder="1">
      <alignment/>
      <protection/>
    </xf>
    <xf numFmtId="0" fontId="5" fillId="0" borderId="23" xfId="27" applyFont="1" applyBorder="1" applyAlignment="1">
      <alignment horizontal="left" vertical="center" wrapText="1"/>
      <protection/>
    </xf>
    <xf numFmtId="4" fontId="5" fillId="0" borderId="23" xfId="27" applyNumberFormat="1" applyFont="1" applyBorder="1" applyAlignment="1">
      <alignment horizontal="right" wrapText="1"/>
      <protection/>
    </xf>
    <xf numFmtId="0" fontId="5" fillId="0" borderId="0" xfId="27" applyFont="1" applyAlignment="1">
      <alignment horizontal="left" vertical="center" wrapText="1"/>
      <protection/>
    </xf>
    <xf numFmtId="4" fontId="5" fillId="0" borderId="0" xfId="27" applyNumberFormat="1" applyFont="1" applyAlignment="1">
      <alignment horizontal="right" wrapText="1"/>
      <protection/>
    </xf>
    <xf numFmtId="0" fontId="4" fillId="0" borderId="0" xfId="27" applyFont="1" applyAlignment="1">
      <alignment vertical="top"/>
      <protection/>
    </xf>
    <xf numFmtId="0" fontId="3" fillId="0" borderId="0" xfId="37" applyFont="1">
      <alignment/>
      <protection/>
    </xf>
    <xf numFmtId="0" fontId="25" fillId="0" borderId="24" xfId="27" applyFont="1" applyBorder="1" applyAlignment="1">
      <alignment vertical="top"/>
      <protection/>
    </xf>
    <xf numFmtId="0" fontId="3" fillId="0" borderId="25" xfId="37" applyFont="1" applyBorder="1">
      <alignment/>
      <protection/>
    </xf>
    <xf numFmtId="0" fontId="3" fillId="0" borderId="24" xfId="27" applyFont="1" applyBorder="1" applyAlignment="1">
      <alignment vertical="top"/>
      <protection/>
    </xf>
    <xf numFmtId="0" fontId="3" fillId="0" borderId="25" xfId="27" applyFont="1" applyBorder="1" applyAlignment="1">
      <alignment vertical="top"/>
      <protection/>
    </xf>
    <xf numFmtId="0" fontId="25" fillId="0" borderId="26" xfId="27" applyFont="1" applyBorder="1" applyAlignment="1">
      <alignment vertical="top"/>
      <protection/>
    </xf>
    <xf numFmtId="0" fontId="3" fillId="0" borderId="27" xfId="37" applyFont="1" applyBorder="1">
      <alignment/>
      <protection/>
    </xf>
    <xf numFmtId="0" fontId="3" fillId="0" borderId="28" xfId="37" applyFont="1" applyBorder="1">
      <alignment/>
      <protection/>
    </xf>
    <xf numFmtId="0" fontId="8" fillId="0" borderId="0" xfId="34" applyFont="1" applyAlignment="1">
      <alignment horizontal="center"/>
      <protection/>
    </xf>
    <xf numFmtId="0" fontId="11" fillId="0" borderId="0" xfId="34" applyFont="1">
      <alignment/>
      <protection/>
    </xf>
    <xf numFmtId="0" fontId="8" fillId="0" borderId="0" xfId="34" applyFont="1" applyAlignment="1">
      <alignment vertical="center"/>
      <protection/>
    </xf>
    <xf numFmtId="0" fontId="8" fillId="0" borderId="0" xfId="34" applyFont="1">
      <alignment/>
      <protection/>
    </xf>
    <xf numFmtId="0" fontId="27" fillId="0" borderId="0" xfId="34" applyFont="1">
      <alignment/>
      <protection/>
    </xf>
    <xf numFmtId="0" fontId="27" fillId="0" borderId="0" xfId="37" applyFont="1">
      <alignment/>
      <protection/>
    </xf>
    <xf numFmtId="0" fontId="3" fillId="0" borderId="2" xfId="37" applyFont="1" applyBorder="1" applyAlignment="1">
      <alignment horizontal="center" vertical="center" wrapText="1"/>
      <protection/>
    </xf>
    <xf numFmtId="0" fontId="11" fillId="0" borderId="0" xfId="37" applyFont="1">
      <alignment/>
      <protection/>
    </xf>
    <xf numFmtId="0" fontId="5" fillId="2" borderId="29" xfId="34" applyFont="1" applyFill="1" applyBorder="1" applyAlignment="1">
      <alignment horizontal="center" vertical="center"/>
      <protection/>
    </xf>
    <xf numFmtId="0" fontId="5" fillId="2" borderId="1" xfId="34" applyFont="1" applyFill="1" applyBorder="1" applyAlignment="1">
      <alignment horizontal="center" vertical="center"/>
      <protection/>
    </xf>
    <xf numFmtId="4" fontId="5" fillId="2" borderId="1" xfId="36" applyNumberFormat="1" applyFont="1" applyFill="1" applyBorder="1" applyAlignment="1">
      <alignment horizontal="center" vertical="center" wrapText="1"/>
    </xf>
    <xf numFmtId="4" fontId="5" fillId="2" borderId="1" xfId="34" applyNumberFormat="1" applyFont="1" applyFill="1" applyBorder="1" applyAlignment="1">
      <alignment horizontal="center" vertical="center" wrapText="1"/>
      <protection/>
    </xf>
    <xf numFmtId="0" fontId="5" fillId="2" borderId="1" xfId="34" applyFont="1" applyFill="1" applyBorder="1" applyAlignment="1">
      <alignment horizontal="center" vertical="center" wrapText="1"/>
      <protection/>
    </xf>
    <xf numFmtId="0" fontId="5" fillId="2" borderId="1" xfId="37" applyFont="1" applyFill="1" applyBorder="1" applyAlignment="1">
      <alignment horizontal="center" vertical="center"/>
      <protection/>
    </xf>
    <xf numFmtId="0" fontId="5" fillId="2" borderId="29" xfId="37" applyFont="1" applyFill="1" applyBorder="1" applyAlignment="1">
      <alignment horizontal="center" vertical="center"/>
      <protection/>
    </xf>
    <xf numFmtId="0" fontId="2" fillId="0" borderId="0" xfId="37" applyFont="1" applyAlignment="1">
      <alignment horizontal="left" vertical="center" wrapText="1"/>
      <protection/>
    </xf>
    <xf numFmtId="0" fontId="4" fillId="0" borderId="4" xfId="27" applyFont="1" applyBorder="1" applyAlignment="1">
      <alignment vertical="top"/>
      <protection/>
    </xf>
    <xf numFmtId="0" fontId="5" fillId="2" borderId="22" xfId="34" applyFont="1" applyFill="1" applyBorder="1" applyAlignment="1">
      <alignment horizontal="center" vertical="center"/>
      <protection/>
    </xf>
    <xf numFmtId="4" fontId="5" fillId="2" borderId="22" xfId="36" applyNumberFormat="1" applyFont="1" applyFill="1" applyBorder="1" applyAlignment="1">
      <alignment horizontal="center" vertical="center" wrapText="1"/>
    </xf>
    <xf numFmtId="0" fontId="5" fillId="2" borderId="5" xfId="34" applyFont="1" applyFill="1" applyBorder="1" applyAlignment="1">
      <alignment horizontal="center" vertical="center"/>
      <protection/>
    </xf>
    <xf numFmtId="0" fontId="10" fillId="0" borderId="1" xfId="0" applyFont="1" applyBorder="1" applyAlignment="1">
      <alignment horizontal="justify" vertical="top" wrapText="1"/>
    </xf>
    <xf numFmtId="4" fontId="10" fillId="0" borderId="1" xfId="0" applyNumberFormat="1" applyFont="1" applyBorder="1" applyAlignment="1">
      <alignment horizontal="center" vertical="top" wrapText="1"/>
    </xf>
    <xf numFmtId="4" fontId="10" fillId="0" borderId="1" xfId="0" applyNumberFormat="1" applyFont="1" applyBorder="1" applyAlignment="1">
      <alignment vertical="top" wrapText="1"/>
    </xf>
    <xf numFmtId="0" fontId="11" fillId="0" borderId="1" xfId="0" applyFont="1" applyBorder="1" applyAlignment="1">
      <alignment horizontal="justify" vertical="top" wrapText="1"/>
    </xf>
    <xf numFmtId="4" fontId="11" fillId="0" borderId="1" xfId="0" applyNumberFormat="1" applyFont="1" applyBorder="1" applyAlignment="1">
      <alignment horizontal="center" vertical="top" wrapText="1"/>
    </xf>
    <xf numFmtId="4" fontId="11" fillId="0" borderId="1" xfId="0" applyNumberFormat="1" applyFont="1" applyBorder="1" applyAlignment="1">
      <alignment vertical="top" wrapText="1"/>
    </xf>
    <xf numFmtId="0" fontId="5" fillId="0" borderId="1" xfId="34" applyFont="1" applyBorder="1" applyAlignment="1">
      <alignment horizontal="left" vertical="center" wrapText="1"/>
      <protection/>
    </xf>
    <xf numFmtId="0" fontId="10" fillId="0" borderId="1" xfId="0" applyFont="1" applyBorder="1" applyAlignment="1">
      <alignment horizontal="center" vertical="top" wrapText="1"/>
    </xf>
    <xf numFmtId="0" fontId="28" fillId="0" borderId="0" xfId="0" applyFont="1"/>
    <xf numFmtId="0" fontId="3" fillId="0" borderId="22" xfId="34" applyFont="1" applyBorder="1">
      <alignment/>
      <protection/>
    </xf>
    <xf numFmtId="49" fontId="3" fillId="0" borderId="0" xfId="34" applyNumberFormat="1" applyFont="1" applyAlignment="1">
      <alignment horizontal="left" vertical="center" wrapText="1"/>
      <protection/>
    </xf>
    <xf numFmtId="4" fontId="3" fillId="0" borderId="22" xfId="34" applyNumberFormat="1" applyFont="1" applyBorder="1" applyAlignment="1">
      <alignment horizontal="right" vertical="center" wrapText="1"/>
      <protection/>
    </xf>
    <xf numFmtId="4" fontId="3" fillId="0" borderId="22" xfId="34" applyNumberFormat="1" applyFont="1" applyBorder="1" applyAlignment="1">
      <alignment horizontal="right" wrapText="1"/>
      <protection/>
    </xf>
    <xf numFmtId="4" fontId="3" fillId="0" borderId="9" xfId="34" applyNumberFormat="1" applyFont="1" applyBorder="1" applyAlignment="1">
      <alignment horizontal="right" vertical="center" wrapText="1"/>
      <protection/>
    </xf>
    <xf numFmtId="4" fontId="3" fillId="0" borderId="9" xfId="34" applyNumberFormat="1" applyFont="1" applyBorder="1" applyAlignment="1">
      <alignment horizontal="right" wrapText="1"/>
      <protection/>
    </xf>
    <xf numFmtId="0" fontId="11" fillId="0" borderId="1" xfId="0" applyFont="1" applyBorder="1" applyAlignment="1">
      <alignment horizontal="center" vertical="top" wrapText="1"/>
    </xf>
    <xf numFmtId="0" fontId="10" fillId="0" borderId="9" xfId="0" applyFont="1" applyBorder="1" applyAlignment="1">
      <alignment wrapText="1"/>
    </xf>
    <xf numFmtId="0" fontId="10" fillId="0" borderId="9" xfId="0" applyFont="1" applyBorder="1" applyAlignment="1">
      <alignment horizontal="justify" vertical="top" wrapText="1"/>
    </xf>
    <xf numFmtId="0" fontId="3" fillId="0" borderId="9" xfId="34" applyFont="1" applyBorder="1" applyAlignment="1">
      <alignment wrapText="1"/>
      <protection/>
    </xf>
    <xf numFmtId="0" fontId="10" fillId="0" borderId="22" xfId="0" applyFont="1" applyBorder="1" applyAlignment="1">
      <alignment vertical="center" wrapText="1"/>
    </xf>
    <xf numFmtId="4" fontId="11" fillId="0" borderId="29" xfId="0" applyNumberFormat="1" applyFont="1" applyBorder="1" applyAlignment="1">
      <alignment horizontal="center" vertical="top" wrapText="1"/>
    </xf>
    <xf numFmtId="0" fontId="11" fillId="0" borderId="30" xfId="0" applyFont="1" applyBorder="1" applyAlignment="1">
      <alignment horizontal="justify" vertical="top" wrapText="1"/>
    </xf>
    <xf numFmtId="4" fontId="10" fillId="0" borderId="29" xfId="0" applyNumberFormat="1" applyFont="1" applyBorder="1" applyAlignment="1">
      <alignment horizontal="center" vertical="top" wrapText="1"/>
    </xf>
    <xf numFmtId="0" fontId="10" fillId="0" borderId="30" xfId="0" applyFont="1" applyBorder="1" applyAlignment="1">
      <alignment horizontal="justify" vertical="top" wrapText="1"/>
    </xf>
    <xf numFmtId="0" fontId="10" fillId="0" borderId="31" xfId="0" applyFont="1" applyBorder="1" applyAlignment="1">
      <alignment horizontal="justify" vertical="top" wrapText="1"/>
    </xf>
    <xf numFmtId="4" fontId="10" fillId="0" borderId="30" xfId="0" applyNumberFormat="1" applyFont="1" applyBorder="1" applyAlignment="1">
      <alignment horizontal="center" vertical="top" wrapText="1"/>
    </xf>
    <xf numFmtId="0" fontId="10" fillId="0" borderId="30" xfId="0" applyFont="1" applyBorder="1" applyAlignment="1">
      <alignment horizontal="center" vertical="top" wrapText="1"/>
    </xf>
    <xf numFmtId="0" fontId="0" fillId="0" borderId="31" xfId="0" applyBorder="1" applyAlignment="1">
      <alignment vertical="top" wrapText="1"/>
    </xf>
    <xf numFmtId="4" fontId="3" fillId="0" borderId="29" xfId="34" applyNumberFormat="1" applyFont="1" applyBorder="1" applyAlignment="1">
      <alignment wrapText="1"/>
      <protection/>
    </xf>
    <xf numFmtId="49" fontId="3" fillId="0" borderId="22" xfId="34" applyNumberFormat="1" applyFont="1" applyBorder="1" applyAlignment="1">
      <alignment horizontal="left" vertical="center" wrapText="1"/>
      <protection/>
    </xf>
    <xf numFmtId="4" fontId="3" fillId="0" borderId="22" xfId="34" applyNumberFormat="1" applyFont="1" applyBorder="1" applyAlignment="1">
      <alignment wrapText="1"/>
      <protection/>
    </xf>
    <xf numFmtId="0" fontId="0" fillId="0" borderId="1" xfId="34" applyBorder="1">
      <alignment/>
      <protection/>
    </xf>
    <xf numFmtId="0" fontId="0" fillId="0" borderId="1" xfId="34" applyBorder="1" applyAlignment="1">
      <alignment horizontal="left"/>
      <protection/>
    </xf>
    <xf numFmtId="4" fontId="5" fillId="0" borderId="1" xfId="34" applyNumberFormat="1" applyFont="1" applyBorder="1" applyAlignment="1">
      <alignment horizontal="center" wrapText="1"/>
      <protection/>
    </xf>
    <xf numFmtId="0" fontId="10" fillId="0" borderId="32" xfId="0" applyFont="1" applyBorder="1" applyAlignment="1">
      <alignment horizontal="justify" vertical="top" wrapText="1"/>
    </xf>
    <xf numFmtId="0" fontId="10" fillId="0" borderId="7" xfId="0" applyFont="1" applyBorder="1" applyAlignment="1">
      <alignment horizontal="justify" vertical="top" wrapText="1"/>
    </xf>
    <xf numFmtId="0" fontId="3" fillId="0" borderId="1" xfId="34" applyFont="1" applyBorder="1" applyAlignment="1">
      <alignment vertical="center" wrapText="1"/>
      <protection/>
    </xf>
    <xf numFmtId="0" fontId="3" fillId="0" borderId="1" xfId="34" applyFont="1" applyBorder="1" applyAlignment="1">
      <alignment horizontal="center" vertical="center"/>
      <protection/>
    </xf>
    <xf numFmtId="4" fontId="5" fillId="2" borderId="22" xfId="34" applyNumberFormat="1" applyFont="1" applyFill="1" applyBorder="1" applyAlignment="1">
      <alignment horizontal="center" vertical="center" wrapText="1"/>
      <protection/>
    </xf>
    <xf numFmtId="4" fontId="3" fillId="0" borderId="1" xfId="34" applyNumberFormat="1" applyFont="1" applyBorder="1" applyAlignment="1">
      <alignment horizontal="left" wrapText="1"/>
      <protection/>
    </xf>
    <xf numFmtId="0" fontId="0" fillId="0" borderId="1" xfId="34" applyFont="1" applyBorder="1" applyAlignment="1">
      <alignment wrapText="1"/>
      <protection/>
    </xf>
    <xf numFmtId="0" fontId="3" fillId="0" borderId="32" xfId="34" applyFont="1" applyBorder="1">
      <alignment/>
      <protection/>
    </xf>
    <xf numFmtId="0" fontId="3" fillId="0" borderId="2" xfId="34" applyFont="1" applyBorder="1" applyAlignment="1">
      <alignment horizontal="left" vertical="center" wrapText="1"/>
      <protection/>
    </xf>
    <xf numFmtId="43" fontId="0" fillId="0" borderId="1" xfId="48" applyBorder="1"/>
    <xf numFmtId="43" fontId="0" fillId="0" borderId="1" xfId="34" applyNumberFormat="1" applyBorder="1">
      <alignment/>
      <protection/>
    </xf>
    <xf numFmtId="0" fontId="5" fillId="0" borderId="1" xfId="34" applyFont="1" applyBorder="1" applyAlignment="1">
      <alignment horizontal="center" vertical="center"/>
      <protection/>
    </xf>
    <xf numFmtId="4" fontId="5" fillId="0" borderId="1" xfId="36" applyNumberFormat="1" applyFont="1" applyBorder="1" applyAlignment="1">
      <alignment horizontal="center" vertical="center" wrapText="1"/>
    </xf>
    <xf numFmtId="165" fontId="5" fillId="0" borderId="0" xfId="0" applyNumberFormat="1" applyFont="1" applyAlignment="1">
      <alignment horizontal="right" vertical="top"/>
    </xf>
    <xf numFmtId="0" fontId="2" fillId="0" borderId="0" xfId="0" applyFont="1" applyAlignment="1">
      <alignment vertical="top"/>
    </xf>
    <xf numFmtId="165" fontId="5" fillId="0" borderId="1" xfId="0" applyNumberFormat="1" applyFont="1" applyBorder="1" applyAlignment="1">
      <alignment horizontal="right" vertical="top"/>
    </xf>
    <xf numFmtId="165" fontId="3" fillId="0" borderId="1" xfId="0" applyNumberFormat="1" applyFont="1" applyBorder="1" applyAlignment="1">
      <alignment horizontal="right" vertical="top"/>
    </xf>
    <xf numFmtId="165" fontId="3" fillId="0" borderId="1" xfId="0" applyNumberFormat="1" applyFont="1" applyBorder="1" applyAlignment="1" applyProtection="1">
      <alignment horizontal="right" vertical="top"/>
      <protection locked="0"/>
    </xf>
    <xf numFmtId="0" fontId="4" fillId="0" borderId="1" xfId="0" applyFont="1" applyBorder="1" applyAlignment="1">
      <alignment horizontal="left" vertical="top" wrapText="1"/>
    </xf>
    <xf numFmtId="0" fontId="5" fillId="0" borderId="1" xfId="0" applyFont="1" applyBorder="1" applyAlignment="1">
      <alignment horizontal="left" vertical="top" wrapText="1"/>
    </xf>
    <xf numFmtId="0" fontId="2" fillId="0" borderId="1" xfId="0" applyFont="1" applyBorder="1" applyAlignment="1">
      <alignment vertical="top"/>
    </xf>
    <xf numFmtId="166" fontId="0" fillId="0" borderId="1" xfId="48" applyNumberFormat="1" applyBorder="1"/>
    <xf numFmtId="0" fontId="5" fillId="0" borderId="32" xfId="0" applyFont="1" applyBorder="1" applyAlignment="1">
      <alignment vertical="top" wrapText="1"/>
    </xf>
    <xf numFmtId="0" fontId="4" fillId="0" borderId="32" xfId="0" applyFont="1" applyBorder="1" applyAlignment="1">
      <alignment vertical="top" wrapText="1"/>
    </xf>
    <xf numFmtId="0" fontId="2" fillId="0" borderId="32" xfId="0" applyFont="1" applyBorder="1" applyAlignment="1">
      <alignment vertical="top"/>
    </xf>
    <xf numFmtId="166" fontId="0" fillId="0" borderId="0" xfId="48" applyNumberFormat="1"/>
    <xf numFmtId="165" fontId="5" fillId="0" borderId="1" xfId="0" applyNumberFormat="1" applyFont="1" applyBorder="1" applyAlignment="1">
      <alignment horizontal="left" vertical="top" wrapText="1"/>
    </xf>
    <xf numFmtId="0" fontId="3" fillId="0" borderId="4" xfId="34" applyFont="1" applyBorder="1">
      <alignment/>
      <protection/>
    </xf>
    <xf numFmtId="0" fontId="3" fillId="0" borderId="15" xfId="37" applyFont="1" applyBorder="1" applyAlignment="1">
      <alignment horizontal="left"/>
      <protection/>
    </xf>
    <xf numFmtId="0" fontId="3" fillId="0" borderId="14" xfId="37" applyFont="1" applyBorder="1" applyAlignment="1">
      <alignment horizontal="left"/>
      <protection/>
    </xf>
    <xf numFmtId="3" fontId="2" fillId="3" borderId="1" xfId="20" applyNumberFormat="1" applyFont="1" applyFill="1" applyBorder="1" applyAlignment="1" applyProtection="1">
      <alignment horizontal="right" vertical="top" wrapText="1"/>
      <protection locked="0"/>
    </xf>
    <xf numFmtId="3" fontId="2" fillId="3" borderId="1" xfId="20" applyNumberFormat="1" applyFont="1" applyFill="1" applyBorder="1" applyAlignment="1">
      <alignment horizontal="right" vertical="top" wrapText="1"/>
      <protection/>
    </xf>
    <xf numFmtId="0" fontId="11" fillId="0" borderId="0" xfId="0" applyFont="1"/>
    <xf numFmtId="0" fontId="4" fillId="0" borderId="0" xfId="27" applyFont="1" applyAlignment="1">
      <alignment horizontal="left" vertical="center"/>
      <protection/>
    </xf>
    <xf numFmtId="0" fontId="10" fillId="0" borderId="0" xfId="0" applyFont="1" applyAlignment="1">
      <alignment horizontal="center"/>
    </xf>
    <xf numFmtId="0" fontId="10" fillId="0" borderId="0" xfId="0" applyFont="1" applyAlignment="1">
      <alignment vertical="center"/>
    </xf>
    <xf numFmtId="0" fontId="11" fillId="0" borderId="0" xfId="0" applyFont="1" applyAlignment="1">
      <alignment vertical="center"/>
    </xf>
    <xf numFmtId="4" fontId="4" fillId="0" borderId="0" xfId="27" applyNumberFormat="1" applyFont="1" applyAlignment="1">
      <alignment horizontal="center" vertical="center"/>
      <protection/>
    </xf>
    <xf numFmtId="0" fontId="30" fillId="0" borderId="1" xfId="0" applyFont="1" applyBorder="1" applyAlignment="1">
      <alignment horizontal="justify"/>
    </xf>
    <xf numFmtId="0" fontId="10" fillId="0" borderId="1" xfId="0" applyFont="1" applyBorder="1" applyAlignment="1">
      <alignment horizontal="justify"/>
    </xf>
    <xf numFmtId="0" fontId="30" fillId="0" borderId="1" xfId="0" applyFont="1" applyBorder="1" applyAlignment="1">
      <alignment horizontal="left" indent="5"/>
    </xf>
    <xf numFmtId="0" fontId="10" fillId="0" borderId="1" xfId="0" applyFont="1" applyBorder="1"/>
    <xf numFmtId="43" fontId="3" fillId="0" borderId="21" xfId="48" applyFont="1" applyBorder="1" applyAlignment="1">
      <alignment horizontal="center" vertical="center" wrapText="1"/>
    </xf>
    <xf numFmtId="0" fontId="3" fillId="0" borderId="21" xfId="27" applyFont="1" applyBorder="1" applyAlignment="1">
      <alignment horizontal="center" vertical="center" wrapText="1"/>
      <protection/>
    </xf>
    <xf numFmtId="43" fontId="3" fillId="0" borderId="33" xfId="48" applyFont="1" applyBorder="1" applyAlignment="1">
      <alignment horizontal="center" vertical="center" wrapText="1"/>
    </xf>
    <xf numFmtId="43" fontId="3" fillId="0" borderId="21" xfId="27" applyNumberFormat="1" applyFont="1" applyBorder="1" applyAlignment="1">
      <alignment horizontal="center" vertical="center" wrapText="1"/>
      <protection/>
    </xf>
    <xf numFmtId="0" fontId="9" fillId="0" borderId="0" xfId="35" applyFont="1" applyAlignment="1">
      <alignment horizontal="left" vertical="top"/>
      <protection/>
    </xf>
    <xf numFmtId="4" fontId="0" fillId="0" borderId="30" xfId="0" applyNumberFormat="1" applyBorder="1" applyAlignment="1">
      <alignment vertical="top" wrapText="1"/>
    </xf>
    <xf numFmtId="0" fontId="3" fillId="0" borderId="29" xfId="34" applyFont="1" applyBorder="1" applyAlignment="1">
      <alignment horizontal="left" vertical="center"/>
      <protection/>
    </xf>
    <xf numFmtId="4" fontId="3" fillId="0" borderId="1" xfId="36" applyNumberFormat="1" applyFont="1" applyBorder="1" applyAlignment="1">
      <alignment horizontal="center" vertical="center" wrapText="1"/>
    </xf>
    <xf numFmtId="4" fontId="3" fillId="0" borderId="1" xfId="36" applyNumberFormat="1" applyFont="1" applyBorder="1" applyAlignment="1">
      <alignment horizontal="left" vertical="center" wrapText="1"/>
    </xf>
    <xf numFmtId="0" fontId="3" fillId="0" borderId="1" xfId="34" applyFont="1" applyBorder="1" applyAlignment="1">
      <alignment horizontal="left" vertical="center"/>
      <protection/>
    </xf>
    <xf numFmtId="0" fontId="27" fillId="0" borderId="1" xfId="0" applyFont="1" applyBorder="1" applyAlignment="1">
      <alignment vertical="center"/>
    </xf>
    <xf numFmtId="0" fontId="27" fillId="0" borderId="1" xfId="0" applyFont="1" applyBorder="1" applyAlignment="1">
      <alignment horizontal="left"/>
    </xf>
    <xf numFmtId="8" fontId="0" fillId="0" borderId="1" xfId="0" applyNumberFormat="1" applyBorder="1"/>
    <xf numFmtId="0" fontId="27" fillId="0" borderId="1" xfId="0" applyFont="1" applyBorder="1"/>
    <xf numFmtId="0" fontId="0" fillId="0" borderId="1" xfId="0" applyBorder="1"/>
    <xf numFmtId="4" fontId="27" fillId="0" borderId="1" xfId="0" applyNumberFormat="1" applyFont="1" applyBorder="1"/>
    <xf numFmtId="0" fontId="0" fillId="0" borderId="1" xfId="0" applyBorder="1" applyAlignment="1">
      <alignment vertical="center"/>
    </xf>
    <xf numFmtId="0" fontId="0" fillId="0" borderId="1" xfId="0" applyBorder="1" applyAlignment="1">
      <alignment horizontal="left"/>
    </xf>
    <xf numFmtId="4" fontId="0" fillId="0" borderId="1" xfId="0" applyNumberFormat="1" applyBorder="1"/>
    <xf numFmtId="4" fontId="5" fillId="0" borderId="1" xfId="34" applyNumberFormat="1" applyFont="1" applyBorder="1" applyAlignment="1">
      <alignment horizontal="center" vertical="center" wrapText="1"/>
      <protection/>
    </xf>
    <xf numFmtId="4" fontId="3" fillId="0" borderId="9" xfId="34" applyNumberFormat="1" applyFont="1" applyBorder="1" applyAlignment="1">
      <alignment horizontal="center" vertical="center" wrapText="1"/>
      <protection/>
    </xf>
    <xf numFmtId="0" fontId="27" fillId="0" borderId="1" xfId="0" applyFont="1" applyBorder="1" applyAlignment="1">
      <alignment horizontal="center" vertical="center"/>
    </xf>
    <xf numFmtId="0" fontId="27" fillId="0" borderId="1" xfId="0" applyFont="1" applyBorder="1" applyAlignment="1">
      <alignment vertical="top" wrapText="1"/>
    </xf>
    <xf numFmtId="4" fontId="5" fillId="0" borderId="29" xfId="34" applyNumberFormat="1" applyFont="1" applyBorder="1" applyAlignment="1">
      <alignment horizontal="center" wrapText="1"/>
      <protection/>
    </xf>
    <xf numFmtId="4" fontId="3" fillId="0" borderId="1" xfId="34" applyNumberFormat="1" applyFont="1" applyBorder="1" applyAlignment="1">
      <alignment horizontal="center" vertical="center" wrapText="1"/>
      <protection/>
    </xf>
    <xf numFmtId="4" fontId="3" fillId="0" borderId="29" xfId="34" applyNumberFormat="1" applyFont="1" applyBorder="1" applyAlignment="1">
      <alignment horizontal="center" vertical="center" wrapText="1"/>
      <protection/>
    </xf>
    <xf numFmtId="10" fontId="3" fillId="0" borderId="1" xfId="34" applyNumberFormat="1" applyFont="1" applyBorder="1" applyAlignment="1">
      <alignment horizontal="center" vertical="center" wrapText="1"/>
      <protection/>
    </xf>
    <xf numFmtId="165" fontId="5" fillId="0" borderId="1" xfId="0" applyNumberFormat="1" applyFont="1" applyBorder="1" applyAlignment="1">
      <alignment horizontal="center" vertical="center"/>
    </xf>
    <xf numFmtId="166" fontId="0" fillId="0" borderId="1" xfId="48" applyNumberFormat="1" applyBorder="1" applyAlignment="1">
      <alignment horizontal="center" vertical="center"/>
    </xf>
    <xf numFmtId="0" fontId="25" fillId="0" borderId="34" xfId="27" applyFont="1" applyBorder="1" applyAlignment="1">
      <alignment horizontal="justify" vertical="center"/>
      <protection/>
    </xf>
    <xf numFmtId="0" fontId="25" fillId="0" borderId="4" xfId="27" applyFont="1" applyBorder="1" applyAlignment="1">
      <alignment horizontal="justify" vertical="center"/>
      <protection/>
    </xf>
    <xf numFmtId="0" fontId="25" fillId="0" borderId="12" xfId="27" applyFont="1" applyBorder="1" applyAlignment="1">
      <alignment horizontal="justify" vertical="center"/>
      <protection/>
    </xf>
    <xf numFmtId="0" fontId="25" fillId="0" borderId="0" xfId="27" applyFont="1" applyAlignment="1">
      <alignment horizontal="justify" vertical="center"/>
      <protection/>
    </xf>
    <xf numFmtId="0" fontId="25" fillId="0" borderId="12" xfId="27" applyFont="1" applyBorder="1" applyAlignment="1">
      <alignment horizontal="justify" vertical="center" wrapText="1"/>
      <protection/>
    </xf>
    <xf numFmtId="0" fontId="25" fillId="0" borderId="0" xfId="27" applyFont="1" applyAlignment="1">
      <alignment horizontal="justify" vertical="center" wrapText="1"/>
      <protection/>
    </xf>
    <xf numFmtId="0" fontId="25" fillId="0" borderId="35" xfId="27" applyFont="1" applyBorder="1" applyAlignment="1">
      <alignment horizontal="justify" vertical="center"/>
      <protection/>
    </xf>
    <xf numFmtId="0" fontId="25" fillId="0" borderId="7" xfId="27" applyFont="1" applyBorder="1" applyAlignment="1">
      <alignment horizontal="justify" vertical="center"/>
      <protection/>
    </xf>
    <xf numFmtId="0" fontId="5" fillId="2" borderId="22" xfId="34" applyFont="1" applyFill="1" applyBorder="1" applyAlignment="1">
      <alignment horizontal="center" vertical="center"/>
      <protection/>
    </xf>
    <xf numFmtId="0" fontId="5" fillId="2" borderId="9" xfId="34" applyFont="1" applyFill="1" applyBorder="1" applyAlignment="1">
      <alignment horizontal="center" vertical="center"/>
      <protection/>
    </xf>
    <xf numFmtId="4" fontId="5" fillId="2" borderId="22" xfId="36" applyNumberFormat="1" applyFont="1" applyFill="1" applyBorder="1" applyAlignment="1">
      <alignment horizontal="center" vertical="center" wrapText="1"/>
    </xf>
    <xf numFmtId="4" fontId="5" fillId="2" borderId="9" xfId="36" applyNumberFormat="1" applyFont="1" applyFill="1" applyBorder="1" applyAlignment="1">
      <alignment horizontal="center" vertical="center" wrapText="1"/>
    </xf>
    <xf numFmtId="4" fontId="5" fillId="2" borderId="1" xfId="36" applyNumberFormat="1" applyFont="1" applyFill="1" applyBorder="1" applyAlignment="1">
      <alignment horizontal="center" vertical="center" wrapText="1"/>
    </xf>
    <xf numFmtId="0" fontId="2" fillId="2" borderId="32" xfId="27" applyFont="1" applyFill="1" applyBorder="1" applyAlignment="1">
      <alignment horizontal="center" vertical="center" wrapText="1"/>
      <protection/>
    </xf>
    <xf numFmtId="0" fontId="2" fillId="2" borderId="13" xfId="27" applyFont="1" applyFill="1" applyBorder="1" applyAlignment="1">
      <alignment horizontal="center" vertical="center" wrapText="1"/>
      <protection/>
    </xf>
    <xf numFmtId="0" fontId="2" fillId="2" borderId="29" xfId="27" applyFont="1" applyFill="1" applyBorder="1" applyAlignment="1">
      <alignment horizontal="center" vertical="center" wrapText="1"/>
      <protection/>
    </xf>
    <xf numFmtId="0" fontId="28" fillId="0" borderId="34" xfId="0" applyFont="1" applyBorder="1" applyAlignment="1">
      <alignment horizontal="center"/>
    </xf>
    <xf numFmtId="0" fontId="28" fillId="0" borderId="4" xfId="0" applyFont="1" applyBorder="1" applyAlignment="1">
      <alignment horizontal="center"/>
    </xf>
    <xf numFmtId="0" fontId="28" fillId="0" borderId="5" xfId="0" applyFont="1" applyBorder="1" applyAlignment="1">
      <alignment horizontal="center"/>
    </xf>
    <xf numFmtId="0" fontId="28" fillId="0" borderId="35" xfId="0" applyFont="1" applyBorder="1" applyAlignment="1">
      <alignment horizontal="center"/>
    </xf>
    <xf numFmtId="0" fontId="28" fillId="0" borderId="7" xfId="0" applyFont="1" applyBorder="1" applyAlignment="1">
      <alignment horizontal="center"/>
    </xf>
    <xf numFmtId="0" fontId="28" fillId="0" borderId="8" xfId="0" applyFont="1" applyBorder="1" applyAlignment="1">
      <alignment horizontal="center"/>
    </xf>
    <xf numFmtId="0" fontId="8" fillId="0" borderId="0" xfId="34" applyFont="1" applyAlignment="1">
      <alignment horizontal="center" vertical="center"/>
      <protection/>
    </xf>
    <xf numFmtId="0" fontId="2" fillId="0" borderId="0" xfId="35" applyFont="1" applyAlignment="1">
      <alignment vertical="top"/>
      <protection/>
    </xf>
    <xf numFmtId="0" fontId="8" fillId="0" borderId="0" xfId="34" applyFont="1" applyAlignment="1">
      <alignment horizontal="center"/>
      <protection/>
    </xf>
    <xf numFmtId="0" fontId="2" fillId="0" borderId="0" xfId="35" applyFont="1" applyAlignment="1">
      <alignment horizontal="left" vertical="top"/>
      <protection/>
    </xf>
    <xf numFmtId="0" fontId="13" fillId="0" borderId="0" xfId="34" applyFont="1" applyAlignment="1">
      <alignment horizontal="center"/>
      <protection/>
    </xf>
    <xf numFmtId="0" fontId="13" fillId="0" borderId="0" xfId="34" applyFont="1">
      <alignment/>
      <protection/>
    </xf>
    <xf numFmtId="0" fontId="25" fillId="0" borderId="12" xfId="27" applyFont="1" applyBorder="1" applyAlignment="1">
      <alignment horizontal="left" vertical="center"/>
      <protection/>
    </xf>
    <xf numFmtId="0" fontId="25" fillId="0" borderId="0" xfId="27" applyFont="1" applyAlignment="1">
      <alignment horizontal="left" vertical="center"/>
      <protection/>
    </xf>
    <xf numFmtId="0" fontId="25" fillId="0" borderId="6" xfId="27" applyFont="1" applyBorder="1" applyAlignment="1">
      <alignment horizontal="left" vertical="center"/>
      <protection/>
    </xf>
    <xf numFmtId="0" fontId="25" fillId="0" borderId="35" xfId="27" applyFont="1" applyBorder="1" applyAlignment="1">
      <alignment horizontal="left" vertical="center"/>
      <protection/>
    </xf>
    <xf numFmtId="0" fontId="25" fillId="0" borderId="7" xfId="27" applyFont="1" applyBorder="1" applyAlignment="1">
      <alignment horizontal="left" vertical="center"/>
      <protection/>
    </xf>
    <xf numFmtId="0" fontId="25" fillId="0" borderId="8" xfId="27" applyFont="1" applyBorder="1" applyAlignment="1">
      <alignment horizontal="left" vertical="center"/>
      <protection/>
    </xf>
    <xf numFmtId="0" fontId="5" fillId="2" borderId="1" xfId="34" applyFont="1" applyFill="1" applyBorder="1" applyAlignment="1">
      <alignment horizontal="center" vertical="center"/>
      <protection/>
    </xf>
    <xf numFmtId="0" fontId="5" fillId="2" borderId="32" xfId="34" applyFont="1" applyFill="1" applyBorder="1" applyAlignment="1">
      <alignment horizontal="center" vertical="center" wrapText="1"/>
      <protection/>
    </xf>
    <xf numFmtId="0" fontId="5" fillId="2" borderId="29" xfId="34" applyFont="1" applyFill="1" applyBorder="1" applyAlignment="1">
      <alignment horizontal="center" vertical="center" wrapText="1"/>
      <protection/>
    </xf>
    <xf numFmtId="0" fontId="10" fillId="0" borderId="1" xfId="0" applyFont="1" applyBorder="1" applyAlignment="1">
      <alignment horizontal="justify" vertical="top" wrapText="1"/>
    </xf>
    <xf numFmtId="0" fontId="11" fillId="0" borderId="1" xfId="0" applyFont="1" applyBorder="1" applyAlignment="1">
      <alignment horizontal="justify" vertical="top" wrapText="1"/>
    </xf>
    <xf numFmtId="4" fontId="11" fillId="0" borderId="22" xfId="0" applyNumberFormat="1" applyFont="1" applyBorder="1" applyAlignment="1">
      <alignment horizontal="center" vertical="center" wrapText="1"/>
    </xf>
    <xf numFmtId="4" fontId="11" fillId="0" borderId="9" xfId="0" applyNumberFormat="1" applyFont="1" applyBorder="1" applyAlignment="1">
      <alignment horizontal="center" vertical="center" wrapText="1"/>
    </xf>
    <xf numFmtId="0" fontId="26" fillId="0" borderId="35" xfId="34" applyFont="1" applyBorder="1" applyAlignment="1">
      <alignment horizontal="justify" vertical="center"/>
      <protection/>
    </xf>
    <xf numFmtId="0" fontId="26" fillId="0" borderId="7" xfId="34" applyFont="1" applyBorder="1" applyAlignment="1">
      <alignment horizontal="justify" vertical="center"/>
      <protection/>
    </xf>
    <xf numFmtId="0" fontId="26" fillId="0" borderId="8" xfId="34" applyFont="1" applyBorder="1" applyAlignment="1">
      <alignment horizontal="justify" vertical="center"/>
      <protection/>
    </xf>
    <xf numFmtId="0" fontId="25" fillId="0" borderId="5" xfId="27" applyFont="1" applyBorder="1" applyAlignment="1">
      <alignment horizontal="justify" vertical="center"/>
      <protection/>
    </xf>
    <xf numFmtId="0" fontId="25" fillId="0" borderId="6" xfId="27" applyFont="1" applyBorder="1" applyAlignment="1">
      <alignment horizontal="justify" vertical="center"/>
      <protection/>
    </xf>
    <xf numFmtId="0" fontId="4" fillId="0" borderId="12" xfId="27" applyFont="1" applyBorder="1" applyAlignment="1">
      <alignment horizontal="justify" vertical="center"/>
      <protection/>
    </xf>
    <xf numFmtId="0" fontId="4" fillId="0" borderId="0" xfId="27" applyFont="1" applyAlignment="1">
      <alignment horizontal="justify" vertical="center"/>
      <protection/>
    </xf>
    <xf numFmtId="0" fontId="4" fillId="0" borderId="6" xfId="27" applyFont="1" applyBorder="1" applyAlignment="1">
      <alignment horizontal="justify" vertical="center"/>
      <protection/>
    </xf>
    <xf numFmtId="0" fontId="25" fillId="0" borderId="12" xfId="34" applyFont="1" applyBorder="1" applyAlignment="1">
      <alignment horizontal="justify" vertical="center"/>
      <protection/>
    </xf>
    <xf numFmtId="0" fontId="25" fillId="0" borderId="0" xfId="34" applyFont="1" applyAlignment="1">
      <alignment horizontal="justify" vertical="center"/>
      <protection/>
    </xf>
    <xf numFmtId="0" fontId="25" fillId="0" borderId="6" xfId="34" applyFont="1" applyBorder="1" applyAlignment="1">
      <alignment horizontal="justify" vertical="center"/>
      <protection/>
    </xf>
    <xf numFmtId="0" fontId="15" fillId="0" borderId="0" xfId="34" applyFont="1" applyAlignment="1">
      <alignment horizontal="center"/>
      <protection/>
    </xf>
    <xf numFmtId="0" fontId="15" fillId="0" borderId="0" xfId="34" applyFont="1">
      <alignment/>
      <protection/>
    </xf>
    <xf numFmtId="0" fontId="9" fillId="0" borderId="0" xfId="34" applyFont="1" applyAlignment="1">
      <alignment horizontal="center"/>
      <protection/>
    </xf>
    <xf numFmtId="0" fontId="25" fillId="0" borderId="35" xfId="34" applyFont="1" applyBorder="1" applyAlignment="1">
      <alignment horizontal="justify" vertical="center"/>
      <protection/>
    </xf>
    <xf numFmtId="0" fontId="25" fillId="0" borderId="7" xfId="34" applyFont="1" applyBorder="1" applyAlignment="1">
      <alignment horizontal="justify" vertical="center"/>
      <protection/>
    </xf>
    <xf numFmtId="0" fontId="25" fillId="0" borderId="8" xfId="34" applyFont="1" applyBorder="1" applyAlignment="1">
      <alignment horizontal="justify" vertical="center"/>
      <protection/>
    </xf>
    <xf numFmtId="0" fontId="8" fillId="0" borderId="0" xfId="34" applyFont="1" applyAlignment="1">
      <alignment horizontal="left" vertical="center"/>
      <protection/>
    </xf>
    <xf numFmtId="4" fontId="25" fillId="0" borderId="35" xfId="36" applyNumberFormat="1" applyFont="1" applyBorder="1" applyAlignment="1">
      <alignment horizontal="justify" vertical="center"/>
    </xf>
    <xf numFmtId="4" fontId="25" fillId="0" borderId="7" xfId="36" applyNumberFormat="1" applyFont="1" applyBorder="1" applyAlignment="1">
      <alignment horizontal="justify" vertical="center"/>
    </xf>
    <xf numFmtId="4" fontId="25" fillId="0" borderId="8" xfId="36" applyNumberFormat="1" applyFont="1" applyBorder="1" applyAlignment="1">
      <alignment horizontal="justify" vertical="center"/>
    </xf>
    <xf numFmtId="0" fontId="2" fillId="0" borderId="32" xfId="35" applyFont="1" applyBorder="1" applyAlignment="1">
      <alignment horizontal="left"/>
      <protection/>
    </xf>
    <xf numFmtId="0" fontId="2" fillId="0" borderId="13" xfId="35" applyFont="1" applyBorder="1" applyAlignment="1">
      <alignment horizontal="left"/>
      <protection/>
    </xf>
    <xf numFmtId="0" fontId="2" fillId="0" borderId="29" xfId="35" applyFont="1" applyBorder="1" applyAlignment="1">
      <alignment horizontal="left"/>
      <protection/>
    </xf>
    <xf numFmtId="0" fontId="2" fillId="0" borderId="35" xfId="35" applyFont="1" applyBorder="1" applyAlignment="1">
      <alignment horizontal="left"/>
      <protection/>
    </xf>
    <xf numFmtId="0" fontId="2" fillId="0" borderId="7" xfId="35" applyFont="1" applyBorder="1" applyAlignment="1">
      <alignment horizontal="left"/>
      <protection/>
    </xf>
    <xf numFmtId="0" fontId="25" fillId="0" borderId="34" xfId="27" applyFont="1" applyBorder="1" applyAlignment="1">
      <alignment horizontal="justify" vertical="center" wrapText="1"/>
      <protection/>
    </xf>
    <xf numFmtId="0" fontId="25" fillId="0" borderId="4" xfId="27" applyFont="1" applyBorder="1" applyAlignment="1">
      <alignment horizontal="justify" vertical="center" wrapText="1"/>
      <protection/>
    </xf>
    <xf numFmtId="0" fontId="25" fillId="0" borderId="5" xfId="27" applyFont="1" applyBorder="1" applyAlignment="1">
      <alignment horizontal="justify" vertical="center" wrapText="1"/>
      <protection/>
    </xf>
    <xf numFmtId="0" fontId="3" fillId="0" borderId="12" xfId="27" applyFont="1" applyBorder="1" applyAlignment="1">
      <alignment horizontal="left" vertical="center"/>
      <protection/>
    </xf>
    <xf numFmtId="0" fontId="3" fillId="0" borderId="0" xfId="27" applyFont="1" applyAlignment="1">
      <alignment horizontal="left" vertical="center"/>
      <protection/>
    </xf>
    <xf numFmtId="0" fontId="3" fillId="0" borderId="6" xfId="27" applyFont="1" applyBorder="1" applyAlignment="1">
      <alignment horizontal="left" vertical="center"/>
      <protection/>
    </xf>
    <xf numFmtId="0" fontId="25" fillId="0" borderId="6" xfId="27" applyFont="1" applyBorder="1" applyAlignment="1">
      <alignment horizontal="justify" vertical="center" wrapText="1"/>
      <protection/>
    </xf>
    <xf numFmtId="0" fontId="3" fillId="0" borderId="0" xfId="27" applyFont="1" applyAlignment="1">
      <alignment horizontal="justify" vertical="center"/>
      <protection/>
    </xf>
    <xf numFmtId="0" fontId="3" fillId="0" borderId="6" xfId="27" applyFont="1" applyBorder="1" applyAlignment="1">
      <alignment horizontal="justify" vertical="center"/>
      <protection/>
    </xf>
    <xf numFmtId="0" fontId="28" fillId="0" borderId="35" xfId="0" applyFont="1" applyBorder="1" applyAlignment="1">
      <alignment horizontal="center" wrapText="1"/>
    </xf>
    <xf numFmtId="0" fontId="28" fillId="0" borderId="7" xfId="0" applyFont="1" applyBorder="1" applyAlignment="1">
      <alignment horizontal="center" wrapText="1"/>
    </xf>
    <xf numFmtId="0" fontId="28" fillId="0" borderId="8" xfId="0" applyFont="1" applyBorder="1" applyAlignment="1">
      <alignment horizontal="center" wrapText="1"/>
    </xf>
    <xf numFmtId="0" fontId="10" fillId="0" borderId="0" xfId="34" applyFont="1" applyAlignment="1">
      <alignment horizontal="center"/>
      <protection/>
    </xf>
    <xf numFmtId="0" fontId="10" fillId="0" borderId="32" xfId="0" applyFont="1" applyBorder="1" applyAlignment="1">
      <alignment horizontal="justify" vertical="top" wrapText="1"/>
    </xf>
    <xf numFmtId="0" fontId="3" fillId="0" borderId="22" xfId="34" applyFont="1" applyBorder="1" applyAlignment="1">
      <alignment vertical="center" wrapText="1"/>
      <protection/>
    </xf>
    <xf numFmtId="0" fontId="3" fillId="0" borderId="9" xfId="34" applyFont="1" applyBorder="1" applyAlignment="1">
      <alignment vertical="center" wrapText="1"/>
      <protection/>
    </xf>
    <xf numFmtId="0" fontId="10" fillId="0" borderId="36" xfId="0" applyFont="1" applyBorder="1" applyAlignment="1">
      <alignment horizontal="justify" vertical="top" wrapText="1"/>
    </xf>
    <xf numFmtId="0" fontId="10" fillId="0" borderId="37" xfId="0" applyFont="1" applyBorder="1" applyAlignment="1">
      <alignment horizontal="justify" vertical="top" wrapText="1"/>
    </xf>
    <xf numFmtId="0" fontId="10" fillId="0" borderId="38" xfId="0" applyFont="1" applyBorder="1" applyAlignment="1">
      <alignment horizontal="justify" vertical="top" wrapText="1"/>
    </xf>
    <xf numFmtId="0" fontId="10" fillId="0" borderId="5" xfId="0" applyFont="1" applyBorder="1" applyAlignment="1">
      <alignment vertical="center" wrapText="1"/>
    </xf>
    <xf numFmtId="0" fontId="10" fillId="0" borderId="6" xfId="0" applyFont="1" applyBorder="1" applyAlignment="1">
      <alignment vertical="center" wrapText="1"/>
    </xf>
    <xf numFmtId="0" fontId="10" fillId="0" borderId="8" xfId="0" applyFont="1" applyBorder="1" applyAlignment="1">
      <alignment vertical="center" wrapText="1"/>
    </xf>
    <xf numFmtId="0" fontId="3" fillId="0" borderId="30" xfId="34" applyFont="1" applyBorder="1" applyAlignment="1">
      <alignment vertical="center" wrapText="1"/>
      <protection/>
    </xf>
    <xf numFmtId="4" fontId="11" fillId="0" borderId="5" xfId="0" applyNumberFormat="1" applyFont="1" applyBorder="1" applyAlignment="1">
      <alignment horizontal="center" vertical="center" wrapText="1"/>
    </xf>
    <xf numFmtId="4" fontId="11" fillId="0" borderId="6" xfId="0" applyNumberFormat="1" applyFont="1" applyBorder="1" applyAlignment="1">
      <alignment horizontal="center" vertical="center" wrapText="1"/>
    </xf>
    <xf numFmtId="4" fontId="11" fillId="0" borderId="39" xfId="0" applyNumberFormat="1" applyFont="1" applyBorder="1" applyAlignment="1">
      <alignment horizontal="center" vertical="center" wrapText="1"/>
    </xf>
    <xf numFmtId="0" fontId="3" fillId="0" borderId="0" xfId="34" applyFont="1" applyAlignment="1">
      <alignment horizontal="left" vertical="center" wrapText="1"/>
      <protection/>
    </xf>
    <xf numFmtId="0" fontId="25" fillId="0" borderId="34" xfId="27" applyFont="1" applyBorder="1" applyAlignment="1">
      <alignment horizontal="left" vertical="center"/>
      <protection/>
    </xf>
    <xf numFmtId="0" fontId="25" fillId="0" borderId="4" xfId="27" applyFont="1" applyBorder="1" applyAlignment="1">
      <alignment horizontal="left" vertical="center"/>
      <protection/>
    </xf>
    <xf numFmtId="0" fontId="25" fillId="0" borderId="5" xfId="27" applyFont="1" applyBorder="1" applyAlignment="1">
      <alignment horizontal="left" vertical="center"/>
      <protection/>
    </xf>
    <xf numFmtId="0" fontId="25" fillId="0" borderId="12" xfId="27" applyFont="1" applyBorder="1" applyAlignment="1">
      <alignment horizontal="left" vertical="center" wrapText="1"/>
      <protection/>
    </xf>
    <xf numFmtId="0" fontId="25" fillId="0" borderId="0" xfId="27" applyFont="1" applyAlignment="1">
      <alignment horizontal="left" vertical="center" wrapText="1"/>
      <protection/>
    </xf>
    <xf numFmtId="0" fontId="25" fillId="0" borderId="6" xfId="27" applyFont="1" applyBorder="1" applyAlignment="1">
      <alignment horizontal="left" vertical="center" wrapText="1"/>
      <protection/>
    </xf>
    <xf numFmtId="0" fontId="8" fillId="0" borderId="7" xfId="34" applyFont="1" applyBorder="1" applyAlignment="1">
      <alignment horizontal="center" vertical="center"/>
      <protection/>
    </xf>
    <xf numFmtId="0" fontId="25" fillId="0" borderId="12" xfId="34" applyFont="1" applyBorder="1" applyAlignment="1">
      <alignment horizontal="left" vertical="center"/>
      <protection/>
    </xf>
    <xf numFmtId="0" fontId="25" fillId="0" borderId="0" xfId="34" applyFont="1" applyAlignment="1">
      <alignment horizontal="left" vertical="center"/>
      <protection/>
    </xf>
    <xf numFmtId="0" fontId="25" fillId="0" borderId="6" xfId="34" applyFont="1" applyBorder="1" applyAlignment="1">
      <alignment horizontal="left" vertical="center"/>
      <protection/>
    </xf>
    <xf numFmtId="4" fontId="5" fillId="2" borderId="32" xfId="36" applyNumberFormat="1" applyFont="1" applyFill="1" applyBorder="1" applyAlignment="1">
      <alignment horizontal="center" vertical="center" wrapText="1"/>
    </xf>
    <xf numFmtId="4" fontId="5" fillId="2" borderId="29" xfId="36" applyNumberFormat="1" applyFont="1" applyFill="1" applyBorder="1" applyAlignment="1">
      <alignment horizontal="center" vertical="center" wrapText="1"/>
    </xf>
    <xf numFmtId="0" fontId="11" fillId="0" borderId="0" xfId="34" applyFont="1" applyAlignment="1">
      <alignment horizontal="center"/>
      <protection/>
    </xf>
    <xf numFmtId="0" fontId="11" fillId="0" borderId="0" xfId="34" applyFont="1">
      <alignment/>
      <protection/>
    </xf>
    <xf numFmtId="0" fontId="5" fillId="2" borderId="30" xfId="34" applyFont="1" applyFill="1" applyBorder="1" applyAlignment="1">
      <alignment horizontal="center" vertical="center"/>
      <protection/>
    </xf>
    <xf numFmtId="4" fontId="5" fillId="2" borderId="30" xfId="36" applyNumberFormat="1" applyFont="1" applyFill="1" applyBorder="1" applyAlignment="1">
      <alignment horizontal="center" vertical="center" wrapText="1"/>
    </xf>
    <xf numFmtId="0" fontId="25" fillId="0" borderId="8" xfId="27" applyFont="1" applyBorder="1" applyAlignment="1">
      <alignment horizontal="justify" vertical="center"/>
      <protection/>
    </xf>
    <xf numFmtId="0" fontId="9" fillId="0" borderId="0" xfId="35" applyFont="1" applyAlignment="1">
      <alignment horizontal="left" vertical="top"/>
      <protection/>
    </xf>
    <xf numFmtId="0" fontId="2" fillId="0" borderId="7" xfId="35" applyFont="1" applyBorder="1" applyAlignment="1">
      <alignment horizontal="left" vertical="top" wrapText="1"/>
      <protection/>
    </xf>
    <xf numFmtId="0" fontId="5" fillId="0" borderId="12" xfId="27" applyFont="1" applyBorder="1" applyAlignment="1">
      <alignment horizontal="justify" vertical="center"/>
      <protection/>
    </xf>
    <xf numFmtId="0" fontId="5" fillId="0" borderId="0" xfId="27" applyFont="1" applyAlignment="1">
      <alignment horizontal="justify" vertical="center"/>
      <protection/>
    </xf>
    <xf numFmtId="0" fontId="5" fillId="0" borderId="6" xfId="27" applyFont="1" applyBorder="1" applyAlignment="1">
      <alignment horizontal="justify" vertical="center"/>
      <protection/>
    </xf>
    <xf numFmtId="0" fontId="9" fillId="0" borderId="7" xfId="35" applyFont="1" applyBorder="1" applyAlignment="1">
      <alignment horizontal="left" vertical="top"/>
      <protection/>
    </xf>
    <xf numFmtId="0" fontId="3" fillId="2" borderId="32" xfId="37" applyFont="1" applyFill="1" applyBorder="1" applyAlignment="1">
      <alignment horizontal="left" vertical="center"/>
      <protection/>
    </xf>
    <xf numFmtId="0" fontId="3" fillId="2" borderId="29" xfId="37" applyFont="1" applyFill="1" applyBorder="1" applyAlignment="1">
      <alignment horizontal="left" vertical="center"/>
      <protection/>
    </xf>
    <xf numFmtId="0" fontId="8" fillId="0" borderId="0" xfId="37" applyFont="1" applyAlignment="1">
      <alignment horizontal="center" vertical="center"/>
      <protection/>
    </xf>
    <xf numFmtId="0" fontId="8" fillId="0" borderId="0" xfId="37" applyFont="1" applyAlignment="1">
      <alignment horizontal="center"/>
      <protection/>
    </xf>
    <xf numFmtId="0" fontId="2" fillId="0" borderId="0" xfId="38" applyFont="1" applyAlignment="1">
      <alignment horizontal="left" vertical="top"/>
      <protection/>
    </xf>
    <xf numFmtId="0" fontId="25" fillId="0" borderId="24" xfId="27" applyFont="1" applyBorder="1" applyAlignment="1">
      <alignment horizontal="left" vertical="top" wrapText="1"/>
      <protection/>
    </xf>
    <xf numFmtId="0" fontId="3" fillId="0" borderId="0" xfId="27" applyFont="1" applyAlignment="1">
      <alignment horizontal="left" vertical="top" wrapText="1"/>
      <protection/>
    </xf>
    <xf numFmtId="0" fontId="3" fillId="0" borderId="25" xfId="27" applyFont="1" applyBorder="1" applyAlignment="1">
      <alignment horizontal="left" vertical="top" wrapText="1"/>
      <protection/>
    </xf>
    <xf numFmtId="0" fontId="4" fillId="0" borderId="0" xfId="27" applyFont="1" applyAlignment="1">
      <alignment horizontal="left" wrapText="1"/>
      <protection/>
    </xf>
    <xf numFmtId="0" fontId="2" fillId="0" borderId="0" xfId="27" applyFont="1" applyAlignment="1">
      <alignment horizontal="left" wrapText="1"/>
      <protection/>
    </xf>
    <xf numFmtId="0" fontId="4" fillId="0" borderId="0" xfId="27" applyFont="1" applyAlignment="1">
      <alignment horizontal="left" vertical="top" wrapText="1"/>
      <protection/>
    </xf>
    <xf numFmtId="0" fontId="2" fillId="0" borderId="2" xfId="27" applyFont="1" applyBorder="1" applyAlignment="1">
      <alignment horizontal="center"/>
      <protection/>
    </xf>
    <xf numFmtId="0" fontId="2" fillId="4" borderId="1" xfId="27" applyFont="1" applyFill="1" applyBorder="1" applyAlignment="1">
      <alignment horizontal="center" vertical="center" wrapText="1"/>
      <protection/>
    </xf>
    <xf numFmtId="0" fontId="2" fillId="0" borderId="0" xfId="37" applyFont="1" applyAlignment="1">
      <alignment horizontal="left" vertical="center" wrapText="1"/>
      <protection/>
    </xf>
  </cellXfs>
  <cellStyles count="35">
    <cellStyle name="Normal" xfId="0"/>
    <cellStyle name="Percent" xfId="15"/>
    <cellStyle name="Currency" xfId="16"/>
    <cellStyle name="Currency [0]" xfId="17"/>
    <cellStyle name="Comma" xfId="18"/>
    <cellStyle name="Comma [0]" xfId="19"/>
    <cellStyle name="Normal 2 13" xfId="20"/>
    <cellStyle name="Normal 11" xfId="21"/>
    <cellStyle name="Millares 5" xfId="22"/>
    <cellStyle name="=C:\WINNT\SYSTEM32\COMMAND.COM" xfId="23"/>
    <cellStyle name="Normal 3 2" xfId="24"/>
    <cellStyle name="Normal 2" xfId="25"/>
    <cellStyle name="Normal 6 7" xfId="26"/>
    <cellStyle name="Normal 2 2" xfId="27"/>
    <cellStyle name="Millares 2 2" xfId="28"/>
    <cellStyle name="Normal 3" xfId="29"/>
    <cellStyle name="Normal 5" xfId="30"/>
    <cellStyle name="Normal 15" xfId="31"/>
    <cellStyle name="Normal 4" xfId="32"/>
    <cellStyle name="Normal 10" xfId="33"/>
    <cellStyle name="Normal 11 2" xfId="34"/>
    <cellStyle name="Normal 2 5 2" xfId="35"/>
    <cellStyle name="Millares 6 2" xfId="36"/>
    <cellStyle name="Normal 11 3" xfId="37"/>
    <cellStyle name="Normal 2 5 3" xfId="38"/>
    <cellStyle name="Millares 6 3" xfId="39"/>
    <cellStyle name="Normal 4 2" xfId="40"/>
    <cellStyle name="Normal 13" xfId="41"/>
    <cellStyle name="Normal 6 3 2 2 3" xfId="42"/>
    <cellStyle name="Moneda 3" xfId="43"/>
    <cellStyle name="Moneda 2 2" xfId="44"/>
    <cellStyle name="Normal 6" xfId="45"/>
    <cellStyle name="Normal 7" xfId="46"/>
    <cellStyle name="Normal 7 4" xfId="47"/>
    <cellStyle name="Millares" xfId="4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7.x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24</xdr:row>
      <xdr:rowOff>133350</xdr:rowOff>
    </xdr:from>
    <xdr:to>
      <xdr:col>5</xdr:col>
      <xdr:colOff>1028700</xdr:colOff>
      <xdr:row>28</xdr:row>
      <xdr:rowOff>19050</xdr:rowOff>
    </xdr:to>
    <xdr:sp macro="" textlink="">
      <xdr:nvSpPr>
        <xdr:cNvPr id="5" name="Text Box 9"/>
        <xdr:cNvSpPr txBox="1">
          <a:spLocks noChangeArrowheads="1"/>
        </xdr:cNvSpPr>
      </xdr:nvSpPr>
      <xdr:spPr bwMode="auto">
        <a:xfrm>
          <a:off x="6000750" y="5010150"/>
          <a:ext cx="1781175" cy="6477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a:solidFill>
                <a:srgbClr val="000000"/>
              </a:solidFill>
              <a:latin typeface="Arial"/>
              <a:cs typeface="Arial"/>
            </a:rPr>
            <a:t>C.</a:t>
          </a:r>
          <a:r>
            <a:rPr lang="es-MX" sz="900" b="1" i="0" u="sng" strike="noStrike" baseline="0">
              <a:solidFill>
                <a:srgbClr val="000000"/>
              </a:solidFill>
              <a:latin typeface="Arial"/>
              <a:cs typeface="Arial"/>
            </a:rPr>
            <a:t> ARTURO VERGARA BARBA</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twoCellAnchor>
    <xdr:from>
      <xdr:col>0</xdr:col>
      <xdr:colOff>600075</xdr:colOff>
      <xdr:row>25</xdr:row>
      <xdr:rowOff>28575</xdr:rowOff>
    </xdr:from>
    <xdr:to>
      <xdr:col>1</xdr:col>
      <xdr:colOff>1733550</xdr:colOff>
      <xdr:row>28</xdr:row>
      <xdr:rowOff>133350</xdr:rowOff>
    </xdr:to>
    <xdr:sp macro="" textlink="">
      <xdr:nvSpPr>
        <xdr:cNvPr id="7" name="Text Box 8"/>
        <xdr:cNvSpPr txBox="1">
          <a:spLocks noChangeArrowheads="1"/>
        </xdr:cNvSpPr>
      </xdr:nvSpPr>
      <xdr:spPr bwMode="auto">
        <a:xfrm>
          <a:off x="600075" y="5095875"/>
          <a:ext cx="1895475"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a:solidFill>
                <a:srgbClr val="000000"/>
              </a:solidFill>
              <a:latin typeface="Arial"/>
              <a:cs typeface="Arial"/>
            </a:rPr>
            <a:t>C.</a:t>
          </a:r>
          <a:r>
            <a:rPr lang="es-MX" sz="900" b="1" i="0" u="sng" strike="noStrike" baseline="0">
              <a:solidFill>
                <a:srgbClr val="000000"/>
              </a:solidFill>
              <a:latin typeface="Arial"/>
              <a:cs typeface="Arial"/>
            </a:rPr>
            <a:t> MARIO HERNANDEZ ZAMORA</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0</xdr:rowOff>
    </xdr:from>
    <xdr:to>
      <xdr:col>1</xdr:col>
      <xdr:colOff>904875</xdr:colOff>
      <xdr:row>35</xdr:row>
      <xdr:rowOff>104775</xdr:rowOff>
    </xdr:to>
    <xdr:sp macro="" textlink="">
      <xdr:nvSpPr>
        <xdr:cNvPr id="4" name="Text Box 8"/>
        <xdr:cNvSpPr txBox="1">
          <a:spLocks noChangeArrowheads="1"/>
        </xdr:cNvSpPr>
      </xdr:nvSpPr>
      <xdr:spPr bwMode="auto">
        <a:xfrm>
          <a:off x="0" y="7000875"/>
          <a:ext cx="1895475"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a:solidFill>
                <a:srgbClr val="000000"/>
              </a:solidFill>
              <a:latin typeface="Arial"/>
              <a:cs typeface="Arial"/>
            </a:rPr>
            <a:t>C.</a:t>
          </a:r>
          <a:r>
            <a:rPr lang="es-MX" sz="900" b="1" i="0" u="sng" strike="noStrike" baseline="0">
              <a:solidFill>
                <a:srgbClr val="000000"/>
              </a:solidFill>
              <a:latin typeface="Arial"/>
              <a:cs typeface="Arial"/>
            </a:rPr>
            <a:t> MARIO HERNANDEZ ZAMORA</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4</xdr:col>
      <xdr:colOff>0</xdr:colOff>
      <xdr:row>32</xdr:row>
      <xdr:rowOff>0</xdr:rowOff>
    </xdr:from>
    <xdr:to>
      <xdr:col>5</xdr:col>
      <xdr:colOff>495300</xdr:colOff>
      <xdr:row>35</xdr:row>
      <xdr:rowOff>76200</xdr:rowOff>
    </xdr:to>
    <xdr:sp macro="" textlink="">
      <xdr:nvSpPr>
        <xdr:cNvPr id="5" name="Text Box 9"/>
        <xdr:cNvSpPr txBox="1">
          <a:spLocks noChangeArrowheads="1"/>
        </xdr:cNvSpPr>
      </xdr:nvSpPr>
      <xdr:spPr bwMode="auto">
        <a:xfrm>
          <a:off x="6343650" y="7000875"/>
          <a:ext cx="1781175" cy="6477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a:solidFill>
                <a:srgbClr val="000000"/>
              </a:solidFill>
              <a:latin typeface="Arial"/>
              <a:cs typeface="Arial"/>
            </a:rPr>
            <a:t>C.</a:t>
          </a:r>
          <a:r>
            <a:rPr lang="es-MX" sz="900" b="1" i="0" u="sng" strike="noStrike" baseline="0">
              <a:solidFill>
                <a:srgbClr val="000000"/>
              </a:solidFill>
              <a:latin typeface="Arial"/>
              <a:cs typeface="Arial"/>
            </a:rPr>
            <a:t> ARTURO VERGARA BARBA</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1</xdr:col>
      <xdr:colOff>904875</xdr:colOff>
      <xdr:row>19</xdr:row>
      <xdr:rowOff>104775</xdr:rowOff>
    </xdr:to>
    <xdr:sp macro="" textlink="">
      <xdr:nvSpPr>
        <xdr:cNvPr id="4" name="Text Box 8"/>
        <xdr:cNvSpPr txBox="1">
          <a:spLocks noChangeArrowheads="1"/>
        </xdr:cNvSpPr>
      </xdr:nvSpPr>
      <xdr:spPr bwMode="auto">
        <a:xfrm>
          <a:off x="0" y="3248025"/>
          <a:ext cx="1895475"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a:solidFill>
                <a:srgbClr val="000000"/>
              </a:solidFill>
              <a:latin typeface="Arial"/>
              <a:cs typeface="Arial"/>
            </a:rPr>
            <a:t>C.</a:t>
          </a:r>
          <a:r>
            <a:rPr lang="es-MX" sz="900" b="1" i="0" u="sng" strike="noStrike" baseline="0">
              <a:solidFill>
                <a:srgbClr val="000000"/>
              </a:solidFill>
              <a:latin typeface="Arial"/>
              <a:cs typeface="Arial"/>
            </a:rPr>
            <a:t> MARIO HERNANDEZ ZAMORA</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3</xdr:col>
      <xdr:colOff>0</xdr:colOff>
      <xdr:row>16</xdr:row>
      <xdr:rowOff>0</xdr:rowOff>
    </xdr:from>
    <xdr:to>
      <xdr:col>4</xdr:col>
      <xdr:colOff>495300</xdr:colOff>
      <xdr:row>19</xdr:row>
      <xdr:rowOff>76200</xdr:rowOff>
    </xdr:to>
    <xdr:sp macro="" textlink="">
      <xdr:nvSpPr>
        <xdr:cNvPr id="5" name="Text Box 9"/>
        <xdr:cNvSpPr txBox="1">
          <a:spLocks noChangeArrowheads="1"/>
        </xdr:cNvSpPr>
      </xdr:nvSpPr>
      <xdr:spPr bwMode="auto">
        <a:xfrm>
          <a:off x="5057775" y="3248025"/>
          <a:ext cx="1781175" cy="6477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a:solidFill>
                <a:srgbClr val="000000"/>
              </a:solidFill>
              <a:latin typeface="Arial"/>
              <a:cs typeface="Arial"/>
            </a:rPr>
            <a:t>C.</a:t>
          </a:r>
          <a:r>
            <a:rPr lang="es-MX" sz="900" b="1" i="0" u="sng" strike="noStrike" baseline="0">
              <a:solidFill>
                <a:srgbClr val="000000"/>
              </a:solidFill>
              <a:latin typeface="Arial"/>
              <a:cs typeface="Arial"/>
            </a:rPr>
            <a:t> ARTURO VERGARA BARBA</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1</xdr:col>
      <xdr:colOff>762000</xdr:colOff>
      <xdr:row>21</xdr:row>
      <xdr:rowOff>104775</xdr:rowOff>
    </xdr:to>
    <xdr:sp macro="" textlink="">
      <xdr:nvSpPr>
        <xdr:cNvPr id="4" name="Text Box 8"/>
        <xdr:cNvSpPr txBox="1">
          <a:spLocks noChangeArrowheads="1"/>
        </xdr:cNvSpPr>
      </xdr:nvSpPr>
      <xdr:spPr bwMode="auto">
        <a:xfrm>
          <a:off x="0" y="3619500"/>
          <a:ext cx="1895475"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a:solidFill>
                <a:srgbClr val="000000"/>
              </a:solidFill>
              <a:latin typeface="Arial"/>
              <a:cs typeface="Arial"/>
            </a:rPr>
            <a:t>C.</a:t>
          </a:r>
          <a:r>
            <a:rPr lang="es-MX" sz="900" b="1" i="0" u="sng" strike="noStrike" baseline="0">
              <a:solidFill>
                <a:srgbClr val="000000"/>
              </a:solidFill>
              <a:latin typeface="Arial"/>
              <a:cs typeface="Arial"/>
            </a:rPr>
            <a:t> MARIO HERNANDEZ ZAMORA</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3</xdr:col>
      <xdr:colOff>676275</xdr:colOff>
      <xdr:row>17</xdr:row>
      <xdr:rowOff>133350</xdr:rowOff>
    </xdr:from>
    <xdr:to>
      <xdr:col>4</xdr:col>
      <xdr:colOff>1228725</xdr:colOff>
      <xdr:row>21</xdr:row>
      <xdr:rowOff>38100</xdr:rowOff>
    </xdr:to>
    <xdr:sp macro="" textlink="">
      <xdr:nvSpPr>
        <xdr:cNvPr id="5" name="Text Box 9"/>
        <xdr:cNvSpPr txBox="1">
          <a:spLocks noChangeArrowheads="1"/>
        </xdr:cNvSpPr>
      </xdr:nvSpPr>
      <xdr:spPr bwMode="auto">
        <a:xfrm>
          <a:off x="5562600" y="3581400"/>
          <a:ext cx="1781175" cy="6477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a:solidFill>
                <a:srgbClr val="000000"/>
              </a:solidFill>
              <a:latin typeface="Arial"/>
              <a:cs typeface="Arial"/>
            </a:rPr>
            <a:t>C.</a:t>
          </a:r>
          <a:r>
            <a:rPr lang="es-MX" sz="900" b="1" i="0" u="sng" strike="noStrike" baseline="0">
              <a:solidFill>
                <a:srgbClr val="000000"/>
              </a:solidFill>
              <a:latin typeface="Arial"/>
              <a:cs typeface="Arial"/>
            </a:rPr>
            <a:t> ARTURO VERGARA BARBA</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42</xdr:row>
      <xdr:rowOff>0</xdr:rowOff>
    </xdr:from>
    <xdr:to>
      <xdr:col>1</xdr:col>
      <xdr:colOff>1895475</xdr:colOff>
      <xdr:row>45</xdr:row>
      <xdr:rowOff>104775</xdr:rowOff>
    </xdr:to>
    <xdr:sp macro="" textlink="">
      <xdr:nvSpPr>
        <xdr:cNvPr id="4" name="Text Box 8"/>
        <xdr:cNvSpPr txBox="1">
          <a:spLocks noChangeArrowheads="1"/>
        </xdr:cNvSpPr>
      </xdr:nvSpPr>
      <xdr:spPr bwMode="auto">
        <a:xfrm>
          <a:off x="762000" y="10582275"/>
          <a:ext cx="1895475"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a:solidFill>
                <a:srgbClr val="000000"/>
              </a:solidFill>
              <a:latin typeface="Arial"/>
              <a:cs typeface="Arial"/>
            </a:rPr>
            <a:t>C.</a:t>
          </a:r>
          <a:r>
            <a:rPr lang="es-MX" sz="900" b="1" i="0" u="sng" strike="noStrike" baseline="0">
              <a:solidFill>
                <a:srgbClr val="000000"/>
              </a:solidFill>
              <a:latin typeface="Arial"/>
              <a:cs typeface="Arial"/>
            </a:rPr>
            <a:t> MARIO HERNANDEZ ZAMORA</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4</xdr:col>
      <xdr:colOff>0</xdr:colOff>
      <xdr:row>42</xdr:row>
      <xdr:rowOff>0</xdr:rowOff>
    </xdr:from>
    <xdr:to>
      <xdr:col>5</xdr:col>
      <xdr:colOff>752475</xdr:colOff>
      <xdr:row>45</xdr:row>
      <xdr:rowOff>76200</xdr:rowOff>
    </xdr:to>
    <xdr:sp macro="" textlink="">
      <xdr:nvSpPr>
        <xdr:cNvPr id="5" name="Text Box 9"/>
        <xdr:cNvSpPr txBox="1">
          <a:spLocks noChangeArrowheads="1"/>
        </xdr:cNvSpPr>
      </xdr:nvSpPr>
      <xdr:spPr bwMode="auto">
        <a:xfrm>
          <a:off x="6991350" y="10582275"/>
          <a:ext cx="1790700" cy="6477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a:solidFill>
                <a:srgbClr val="000000"/>
              </a:solidFill>
              <a:latin typeface="Arial"/>
              <a:cs typeface="Arial"/>
            </a:rPr>
            <a:t>C.</a:t>
          </a:r>
          <a:r>
            <a:rPr lang="es-MX" sz="900" b="1" i="0" u="sng" strike="noStrike" baseline="0">
              <a:solidFill>
                <a:srgbClr val="000000"/>
              </a:solidFill>
              <a:latin typeface="Arial"/>
              <a:cs typeface="Arial"/>
            </a:rPr>
            <a:t> ARTURO VERGARA BARBA</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0</xdr:rowOff>
    </xdr:from>
    <xdr:to>
      <xdr:col>1</xdr:col>
      <xdr:colOff>1133475</xdr:colOff>
      <xdr:row>36</xdr:row>
      <xdr:rowOff>104775</xdr:rowOff>
    </xdr:to>
    <xdr:sp macro="" textlink="">
      <xdr:nvSpPr>
        <xdr:cNvPr id="5" name="Text Box 8"/>
        <xdr:cNvSpPr txBox="1">
          <a:spLocks noChangeArrowheads="1"/>
        </xdr:cNvSpPr>
      </xdr:nvSpPr>
      <xdr:spPr bwMode="auto">
        <a:xfrm>
          <a:off x="0" y="7972425"/>
          <a:ext cx="1895475"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a:solidFill>
                <a:srgbClr val="000000"/>
              </a:solidFill>
              <a:latin typeface="Arial"/>
              <a:cs typeface="Arial"/>
            </a:rPr>
            <a:t>C.</a:t>
          </a:r>
          <a:r>
            <a:rPr lang="es-MX" sz="900" b="1" i="0" u="sng" strike="noStrike" baseline="0">
              <a:solidFill>
                <a:srgbClr val="000000"/>
              </a:solidFill>
              <a:latin typeface="Arial"/>
              <a:cs typeface="Arial"/>
            </a:rPr>
            <a:t> MARIO HERNANDEZ ZAMORA</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4</xdr:col>
      <xdr:colOff>161925</xdr:colOff>
      <xdr:row>32</xdr:row>
      <xdr:rowOff>95250</xdr:rowOff>
    </xdr:from>
    <xdr:to>
      <xdr:col>6</xdr:col>
      <xdr:colOff>142875</xdr:colOff>
      <xdr:row>35</xdr:row>
      <xdr:rowOff>171450</xdr:rowOff>
    </xdr:to>
    <xdr:sp macro="" textlink="">
      <xdr:nvSpPr>
        <xdr:cNvPr id="9" name="Text Box 9"/>
        <xdr:cNvSpPr txBox="1">
          <a:spLocks noChangeArrowheads="1"/>
        </xdr:cNvSpPr>
      </xdr:nvSpPr>
      <xdr:spPr bwMode="auto">
        <a:xfrm>
          <a:off x="5286375" y="7877175"/>
          <a:ext cx="1781175" cy="6477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a:solidFill>
                <a:srgbClr val="000000"/>
              </a:solidFill>
              <a:latin typeface="Arial"/>
              <a:cs typeface="Arial"/>
            </a:rPr>
            <a:t>C.</a:t>
          </a:r>
          <a:r>
            <a:rPr lang="es-MX" sz="900" b="1" i="0" u="sng" strike="noStrike" baseline="0">
              <a:solidFill>
                <a:srgbClr val="000000"/>
              </a:solidFill>
              <a:latin typeface="Arial"/>
              <a:cs typeface="Arial"/>
            </a:rPr>
            <a:t> ARTURO VERGARA BARBA</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0</xdr:rowOff>
    </xdr:from>
    <xdr:to>
      <xdr:col>3</xdr:col>
      <xdr:colOff>1209675</xdr:colOff>
      <xdr:row>32</xdr:row>
      <xdr:rowOff>161925</xdr:rowOff>
    </xdr:to>
    <xdr:sp macro="" textlink="">
      <xdr:nvSpPr>
        <xdr:cNvPr id="6" name="3 CuadroTexto"/>
        <xdr:cNvSpPr txBox="1"/>
      </xdr:nvSpPr>
      <xdr:spPr>
        <a:xfrm>
          <a:off x="0" y="6048375"/>
          <a:ext cx="7296150" cy="542925"/>
        </a:xfrm>
        <a:prstGeom prst="rect">
          <a:avLst/>
        </a:prstGeom>
        <a:solidFill>
          <a:srgbClr val="E1F3FF"/>
        </a:solidFill>
        <a:ln w="9525" cmpd="sng">
          <a:solidFill>
            <a:schemeClr val="tx2">
              <a:lumMod val="40000"/>
              <a:lumOff val="60000"/>
            </a:schemeClr>
          </a:solidFill>
          <a:headEnd type="none"/>
          <a:tailEnd type="none"/>
        </a:ln>
        <a:effectLst>
          <a:outerShdw blurRad="50800" dist="38100" dir="5400000" algn="t" rotWithShape="0">
            <a:prstClr val="black">
              <a:alpha val="40000"/>
            </a:prstClr>
          </a:outerShdw>
        </a:effectLst>
      </xdr:spPr>
      <xdr:style>
        <a:lnRef idx="0">
          <a:srgbClr val="000000"/>
        </a:lnRef>
        <a:fillRef idx="0">
          <a:srgbClr val="000000"/>
        </a:fillRef>
        <a:effectRef idx="0">
          <a:srgbClr val="000000"/>
        </a:effectRef>
        <a:fontRef idx="minor">
          <a:schemeClr val="tx1"/>
        </a:fontRef>
      </xdr:style>
      <xdr:txBody>
        <a:bodyPr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ES" sz="900" b="1" i="0" u="none" strike="noStrike">
              <a:solidFill>
                <a:schemeClr val="dk1"/>
              </a:solidFill>
              <a:latin typeface="Arial" panose="020B0604020202020204" pitchFamily="34" charset="0"/>
              <a:ea typeface="+mn-ea"/>
              <a:cs typeface="Arial" panose="020B0604020202020204" pitchFamily="34" charset="0"/>
            </a:rPr>
            <a:t>Instructivo d</a:t>
          </a:r>
          <a:r>
            <a:rPr lang="es-ES" sz="900" b="1" i="0">
              <a:solidFill>
                <a:schemeClr val="dk1"/>
              </a:solidFill>
              <a:latin typeface="Arial" panose="020B0604020202020204" pitchFamily="34" charset="0"/>
              <a:ea typeface="+mn-ea"/>
              <a:cs typeface="Arial" panose="020B0604020202020204" pitchFamily="34" charset="0"/>
            </a:rPr>
            <a:t>e llenado:</a:t>
          </a:r>
          <a:r>
            <a:rPr lang="es-ES" sz="900" i="0">
              <a:solidFill>
                <a:schemeClr val="dk1"/>
              </a:solidFill>
              <a:latin typeface="Arial" panose="020B0604020202020204" pitchFamily="34" charset="0"/>
              <a:ea typeface="+mn-ea"/>
              <a:cs typeface="Arial" panose="020B0604020202020204" pitchFamily="34" charset="0"/>
            </a:rPr>
            <a:t> </a:t>
          </a:r>
        </a:p>
        <a:p>
          <a:pPr marL="0" marR="0" indent="0" defTabSz="914400" eaLnBrk="1" fontAlgn="auto" latinLnBrk="0" hangingPunct="1">
            <a:lnSpc>
              <a:spcPct val="100000"/>
            </a:lnSpc>
            <a:spcBef>
              <a:spcPts val="0"/>
            </a:spcBef>
            <a:spcAft>
              <a:spcPts val="0"/>
            </a:spcAft>
            <a:buClrTx/>
            <a:buSzTx/>
            <a:buFontTx/>
            <a:buNone/>
            <a:tabLst/>
            <a:defRPr/>
          </a:pPr>
          <a:endParaRPr lang="es-ES" sz="400">
            <a:latin typeface="Arial" panose="020B0604020202020204" pitchFamily="34" charset="0"/>
            <a:cs typeface="Arial" panose="020B0604020202020204" pitchFamily="34" charset="0"/>
          </a:endParaRPr>
        </a:p>
        <a:p>
          <a:r>
            <a:rPr lang="es-MX" sz="900" b="1">
              <a:solidFill>
                <a:schemeClr val="dk1"/>
              </a:solidFill>
              <a:latin typeface="Arial" panose="020B0604020202020204" pitchFamily="34" charset="0"/>
              <a:ea typeface="+mn-ea"/>
              <a:cs typeface="Arial" panose="020B0604020202020204" pitchFamily="34" charset="0"/>
            </a:rPr>
            <a:t>1. PERÍODO ACTUAL (20XN): </a:t>
          </a:r>
          <a:r>
            <a:rPr lang="es-MX" sz="900" b="0">
              <a:solidFill>
                <a:schemeClr val="dk1"/>
              </a:solidFill>
              <a:latin typeface="Arial" panose="020B0604020202020204" pitchFamily="34" charset="0"/>
              <a:ea typeface="+mn-ea"/>
              <a:cs typeface="Arial" panose="020B0604020202020204" pitchFamily="34" charset="0"/>
            </a:rPr>
            <a:t>Muestra el saldo de cada uno de los rubros al período actual.</a:t>
          </a:r>
        </a:p>
        <a:p>
          <a:r>
            <a:rPr lang="es-MX" sz="900" b="1">
              <a:solidFill>
                <a:schemeClr val="dk1"/>
              </a:solidFill>
              <a:latin typeface="Arial" panose="020B0604020202020204" pitchFamily="34" charset="0"/>
              <a:ea typeface="+mn-ea"/>
              <a:cs typeface="Arial" panose="020B0604020202020204" pitchFamily="34" charset="0"/>
            </a:rPr>
            <a:t>2. PERÍODO ANTERIOR (20XN-1): </a:t>
          </a:r>
          <a:r>
            <a:rPr lang="es-MX" sz="900" b="0">
              <a:solidFill>
                <a:schemeClr val="dk1"/>
              </a:solidFill>
              <a:latin typeface="Arial" panose="020B0604020202020204" pitchFamily="34" charset="0"/>
              <a:ea typeface="+mn-ea"/>
              <a:cs typeface="Arial" panose="020B0604020202020204" pitchFamily="34" charset="0"/>
            </a:rPr>
            <a:t>Muestra el saldo de cada uno de los rubros del período anterior. </a:t>
          </a:r>
          <a:endParaRPr lang="es-ES" sz="900" b="0" i="1" baseline="0">
            <a:latin typeface="Arial" panose="020B0604020202020204" pitchFamily="34" charset="0"/>
            <a:cs typeface="Arial" panose="020B0604020202020204" pitchFamily="34" charset="0"/>
          </a:endParaRPr>
        </a:p>
      </xdr:txBody>
    </xdr:sp>
    <xdr:clientData/>
  </xdr:twoCellAnchor>
  <xdr:twoCellAnchor>
    <xdr:from>
      <xdr:col>0</xdr:col>
      <xdr:colOff>0</xdr:colOff>
      <xdr:row>26</xdr:row>
      <xdr:rowOff>0</xdr:rowOff>
    </xdr:from>
    <xdr:to>
      <xdr:col>1</xdr:col>
      <xdr:colOff>923925</xdr:colOff>
      <xdr:row>29</xdr:row>
      <xdr:rowOff>57150</xdr:rowOff>
    </xdr:to>
    <xdr:sp macro="" textlink="">
      <xdr:nvSpPr>
        <xdr:cNvPr id="5" name="Text Box 8"/>
        <xdr:cNvSpPr txBox="1">
          <a:spLocks noChangeArrowheads="1"/>
        </xdr:cNvSpPr>
      </xdr:nvSpPr>
      <xdr:spPr bwMode="auto">
        <a:xfrm>
          <a:off x="0" y="5229225"/>
          <a:ext cx="1885950" cy="6858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a:solidFill>
                <a:srgbClr val="000000"/>
              </a:solidFill>
              <a:latin typeface="Arial"/>
              <a:cs typeface="Arial"/>
            </a:rPr>
            <a:t>C.</a:t>
          </a:r>
          <a:r>
            <a:rPr lang="es-MX" sz="900" b="1" i="0" u="sng" strike="noStrike" baseline="0">
              <a:solidFill>
                <a:srgbClr val="000000"/>
              </a:solidFill>
              <a:latin typeface="Arial"/>
              <a:cs typeface="Arial"/>
            </a:rPr>
            <a:t> MARIO HERNANDEZ ZAMORA</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2</xdr:col>
      <xdr:colOff>447675</xdr:colOff>
      <xdr:row>26</xdr:row>
      <xdr:rowOff>19050</xdr:rowOff>
    </xdr:from>
    <xdr:to>
      <xdr:col>3</xdr:col>
      <xdr:colOff>952500</xdr:colOff>
      <xdr:row>29</xdr:row>
      <xdr:rowOff>47625</xdr:rowOff>
    </xdr:to>
    <xdr:sp macro="" textlink="">
      <xdr:nvSpPr>
        <xdr:cNvPr id="7" name="Text Box 9"/>
        <xdr:cNvSpPr txBox="1">
          <a:spLocks noChangeArrowheads="1"/>
        </xdr:cNvSpPr>
      </xdr:nvSpPr>
      <xdr:spPr bwMode="auto">
        <a:xfrm>
          <a:off x="5267325" y="5248275"/>
          <a:ext cx="1771650" cy="65722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a:solidFill>
                <a:srgbClr val="000000"/>
              </a:solidFill>
              <a:latin typeface="Arial"/>
              <a:cs typeface="Arial"/>
            </a:rPr>
            <a:t>C.</a:t>
          </a:r>
          <a:r>
            <a:rPr lang="es-MX" sz="900" b="1" i="0" u="sng" strike="noStrike" baseline="0">
              <a:solidFill>
                <a:srgbClr val="000000"/>
              </a:solidFill>
              <a:latin typeface="Arial"/>
              <a:cs typeface="Arial"/>
            </a:rPr>
            <a:t> ARTURO VERGARA BARBA</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51</xdr:row>
      <xdr:rowOff>0</xdr:rowOff>
    </xdr:from>
    <xdr:to>
      <xdr:col>0</xdr:col>
      <xdr:colOff>1895475</xdr:colOff>
      <xdr:row>54</xdr:row>
      <xdr:rowOff>104775</xdr:rowOff>
    </xdr:to>
    <xdr:sp macro="" textlink="">
      <xdr:nvSpPr>
        <xdr:cNvPr id="4" name="Text Box 8"/>
        <xdr:cNvSpPr txBox="1">
          <a:spLocks noChangeArrowheads="1"/>
        </xdr:cNvSpPr>
      </xdr:nvSpPr>
      <xdr:spPr bwMode="auto">
        <a:xfrm>
          <a:off x="0" y="11563350"/>
          <a:ext cx="1895475"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a:solidFill>
                <a:srgbClr val="000000"/>
              </a:solidFill>
              <a:latin typeface="Arial"/>
              <a:cs typeface="Arial"/>
            </a:rPr>
            <a:t>C.</a:t>
          </a:r>
          <a:r>
            <a:rPr lang="es-MX" sz="900" b="1" i="0" u="sng" strike="noStrike" baseline="0">
              <a:solidFill>
                <a:srgbClr val="000000"/>
              </a:solidFill>
              <a:latin typeface="Arial"/>
              <a:cs typeface="Arial"/>
            </a:rPr>
            <a:t> MARIO HERNANDEZ ZAMORA</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2</xdr:col>
      <xdr:colOff>0</xdr:colOff>
      <xdr:row>51</xdr:row>
      <xdr:rowOff>0</xdr:rowOff>
    </xdr:from>
    <xdr:to>
      <xdr:col>3</xdr:col>
      <xdr:colOff>800100</xdr:colOff>
      <xdr:row>54</xdr:row>
      <xdr:rowOff>76200</xdr:rowOff>
    </xdr:to>
    <xdr:sp macro="" textlink="">
      <xdr:nvSpPr>
        <xdr:cNvPr id="5" name="Text Box 9"/>
        <xdr:cNvSpPr txBox="1">
          <a:spLocks noChangeArrowheads="1"/>
        </xdr:cNvSpPr>
      </xdr:nvSpPr>
      <xdr:spPr bwMode="auto">
        <a:xfrm>
          <a:off x="6991350" y="11563350"/>
          <a:ext cx="1781175" cy="6477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a:solidFill>
                <a:srgbClr val="000000"/>
              </a:solidFill>
              <a:latin typeface="Arial"/>
              <a:cs typeface="Arial"/>
            </a:rPr>
            <a:t>C.</a:t>
          </a:r>
          <a:r>
            <a:rPr lang="es-MX" sz="900" b="1" i="0" u="sng" strike="noStrike" baseline="0">
              <a:solidFill>
                <a:srgbClr val="000000"/>
              </a:solidFill>
              <a:latin typeface="Arial"/>
              <a:cs typeface="Arial"/>
            </a:rPr>
            <a:t> ARTURO VERGARA BARBA</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333375</xdr:colOff>
      <xdr:row>45</xdr:row>
      <xdr:rowOff>114300</xdr:rowOff>
    </xdr:to>
    <xdr:pic>
      <xdr:nvPicPr>
        <xdr:cNvPr id="17418" name="Picture 1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6429375" cy="8686800"/>
        </a:xfrm>
        <a:prstGeom prst="rect">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46</xdr:row>
          <xdr:rowOff>0</xdr:rowOff>
        </xdr:from>
        <xdr:to>
          <xdr:col>8</xdr:col>
          <xdr:colOff>342900</xdr:colOff>
          <xdr:row>85</xdr:row>
          <xdr:rowOff>28575</xdr:rowOff>
        </xdr:to>
        <xdr:sp macro="" textlink="">
          <xdr:nvSpPr>
            <xdr:cNvPr id="17422" name="Object 14" hidden="1">
              <a:extLst xmlns:a="http://schemas.openxmlformats.org/drawingml/2006/main">
                <a:ext uri="{63B3BB69-23CF-44E3-9099-C40C66FF867C}">
                  <a14:compatExt spid="_x0000_s17422"/>
                </a:ext>
                <a:ext uri="{FF2B5EF4-FFF2-40B4-BE49-F238E27FC236}">
                  <a16:creationId xmlns:a16="http://schemas.microsoft.com/office/drawing/2014/main" id="{00000000-0008-0000-1000-00000E440000}"/>
                </a:ext>
              </a:extLst>
            </xdr:cNvPr>
            <xdr:cNvSpPr/>
          </xdr:nvSpPr>
          <xdr:spPr bwMode="auto">
            <a:xfrm xmlns:a="http://schemas.openxmlformats.org/drawingml/2006/main">
              <a:off x="0" y="0"/>
              <a:ext cx="0" cy="0"/>
            </a:xfrm>
            <a:prstGeom xmlns:a="http://schemas.openxmlformats.org/drawingml/2006/main" prst="rect">
              <a:avLst/>
            </a:prstGeom>
            <a:solidFill xmlns:a="http://schemas.openxmlformats.org/drawingml/2006/main">
              <a:srgbClr val="FFFFFF" mc:Ignorable="a14" a14:legacySpreadsheetColorIndex="65"/>
            </a:solidFill>
            <a:ln xmlns:a="http://schemas.openxmlformats.org/drawingml/2006/mai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86</xdr:row>
          <xdr:rowOff>0</xdr:rowOff>
        </xdr:from>
        <xdr:to>
          <xdr:col>8</xdr:col>
          <xdr:colOff>361950</xdr:colOff>
          <xdr:row>127</xdr:row>
          <xdr:rowOff>85725</xdr:rowOff>
        </xdr:to>
        <xdr:sp macro="" textlink="">
          <xdr:nvSpPr>
            <xdr:cNvPr id="17423" name="Object 15" hidden="1">
              <a:extLst xmlns:a="http://schemas.openxmlformats.org/drawingml/2006/main">
                <a:ext uri="{63B3BB69-23CF-44E3-9099-C40C66FF867C}">
                  <a14:compatExt spid="_x0000_s17423"/>
                </a:ext>
                <a:ext uri="{FF2B5EF4-FFF2-40B4-BE49-F238E27FC236}">
                  <a16:creationId xmlns:a16="http://schemas.microsoft.com/office/drawing/2014/main" id="{00000000-0008-0000-1000-00000F440000}"/>
                </a:ext>
              </a:extLst>
            </xdr:cNvPr>
            <xdr:cNvSpPr/>
          </xdr:nvSpPr>
          <xdr:spPr bwMode="auto">
            <a:xfrm xmlns:a="http://schemas.openxmlformats.org/drawingml/2006/main">
              <a:off x="0" y="0"/>
              <a:ext cx="0" cy="0"/>
            </a:xfrm>
            <a:prstGeom xmlns:a="http://schemas.openxmlformats.org/drawingml/2006/main" prst="rect">
              <a:avLst/>
            </a:prstGeom>
            <a:solidFill xmlns:a="http://schemas.openxmlformats.org/drawingml/2006/main">
              <a:srgbClr val="FFFFFF" mc:Ignorable="a14" a14:legacySpreadsheetColorIndex="65"/>
            </a:solidFill>
            <a:ln xmlns:a="http://schemas.openxmlformats.org/drawingml/2006/mai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128</xdr:row>
          <xdr:rowOff>0</xdr:rowOff>
        </xdr:from>
        <xdr:to>
          <xdr:col>8</xdr:col>
          <xdr:colOff>361950</xdr:colOff>
          <xdr:row>169</xdr:row>
          <xdr:rowOff>85725</xdr:rowOff>
        </xdr:to>
        <xdr:sp macro="" textlink="">
          <xdr:nvSpPr>
            <xdr:cNvPr id="17424" name="Object 16" hidden="1">
              <a:extLst xmlns:a="http://schemas.openxmlformats.org/drawingml/2006/main">
                <a:ext uri="{63B3BB69-23CF-44E3-9099-C40C66FF867C}">
                  <a14:compatExt spid="_x0000_s17424"/>
                </a:ext>
                <a:ext uri="{FF2B5EF4-FFF2-40B4-BE49-F238E27FC236}">
                  <a16:creationId xmlns:a16="http://schemas.microsoft.com/office/drawing/2014/main" id="{00000000-0008-0000-1000-000010440000}"/>
                </a:ext>
              </a:extLst>
            </xdr:cNvPr>
            <xdr:cNvSpPr/>
          </xdr:nvSpPr>
          <xdr:spPr bwMode="auto">
            <a:xfrm xmlns:a="http://schemas.openxmlformats.org/drawingml/2006/main">
              <a:off x="0" y="0"/>
              <a:ext cx="0" cy="0"/>
            </a:xfrm>
            <a:prstGeom xmlns:a="http://schemas.openxmlformats.org/drawingml/2006/main" prst="rect">
              <a:avLst/>
            </a:prstGeom>
            <a:solidFill xmlns:a="http://schemas.openxmlformats.org/drawingml/2006/main">
              <a:srgbClr val="FFFFFF" mc:Ignorable="a14" a14:legacySpreadsheetColorIndex="65"/>
            </a:solidFill>
            <a:ln xmlns:a="http://schemas.openxmlformats.org/drawingml/2006/mai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170</xdr:row>
          <xdr:rowOff>0</xdr:rowOff>
        </xdr:from>
        <xdr:to>
          <xdr:col>8</xdr:col>
          <xdr:colOff>361950</xdr:colOff>
          <xdr:row>210</xdr:row>
          <xdr:rowOff>114300</xdr:rowOff>
        </xdr:to>
        <xdr:sp macro="" textlink="">
          <xdr:nvSpPr>
            <xdr:cNvPr id="17425" name="Object 17" hidden="1">
              <a:extLst xmlns:a="http://schemas.openxmlformats.org/drawingml/2006/main">
                <a:ext uri="{63B3BB69-23CF-44E3-9099-C40C66FF867C}">
                  <a14:compatExt spid="_x0000_s17425"/>
                </a:ext>
                <a:ext uri="{FF2B5EF4-FFF2-40B4-BE49-F238E27FC236}">
                  <a16:creationId xmlns:a16="http://schemas.microsoft.com/office/drawing/2014/main" id="{00000000-0008-0000-1000-000011440000}"/>
                </a:ext>
              </a:extLst>
            </xdr:cNvPr>
            <xdr:cNvSpPr/>
          </xdr:nvSpPr>
          <xdr:spPr bwMode="auto">
            <a:xfrm xmlns:a="http://schemas.openxmlformats.org/drawingml/2006/main">
              <a:off x="0" y="0"/>
              <a:ext cx="0" cy="0"/>
            </a:xfrm>
            <a:prstGeom xmlns:a="http://schemas.openxmlformats.org/drawingml/2006/main" prst="rect">
              <a:avLst/>
            </a:prstGeom>
            <a:solidFill xmlns:a="http://schemas.openxmlformats.org/drawingml/2006/main">
              <a:srgbClr val="FFFFFF" mc:Ignorable="a14" a14:legacySpreadsheetColorIndex="65"/>
            </a:solidFill>
            <a:ln xmlns:a="http://schemas.openxmlformats.org/drawingml/2006/mai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211</xdr:row>
          <xdr:rowOff>0</xdr:rowOff>
        </xdr:from>
        <xdr:to>
          <xdr:col>8</xdr:col>
          <xdr:colOff>342900</xdr:colOff>
          <xdr:row>253</xdr:row>
          <xdr:rowOff>123825</xdr:rowOff>
        </xdr:to>
        <xdr:sp macro="" textlink="">
          <xdr:nvSpPr>
            <xdr:cNvPr id="17426" name="Object 18" hidden="1">
              <a:extLst xmlns:a="http://schemas.openxmlformats.org/drawingml/2006/main">
                <a:ext uri="{63B3BB69-23CF-44E3-9099-C40C66FF867C}">
                  <a14:compatExt spid="_x0000_s17426"/>
                </a:ext>
                <a:ext uri="{FF2B5EF4-FFF2-40B4-BE49-F238E27FC236}">
                  <a16:creationId xmlns:a16="http://schemas.microsoft.com/office/drawing/2014/main" id="{00000000-0008-0000-1000-000012440000}"/>
                </a:ext>
              </a:extLst>
            </xdr:cNvPr>
            <xdr:cNvSpPr/>
          </xdr:nvSpPr>
          <xdr:spPr bwMode="auto">
            <a:xfrm xmlns:a="http://schemas.openxmlformats.org/drawingml/2006/main">
              <a:off x="0" y="0"/>
              <a:ext cx="0" cy="0"/>
            </a:xfrm>
            <a:prstGeom xmlns:a="http://schemas.openxmlformats.org/drawingml/2006/main" prst="rect">
              <a:avLst/>
            </a:prstGeom>
            <a:solidFill xmlns:a="http://schemas.openxmlformats.org/drawingml/2006/main">
              <a:srgbClr val="FFFFFF" mc:Ignorable="a14" a14:legacySpreadsheetColorIndex="65"/>
            </a:solidFill>
            <a:ln xmlns:a="http://schemas.openxmlformats.org/drawingml/2006/mai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254</xdr:row>
          <xdr:rowOff>0</xdr:rowOff>
        </xdr:from>
        <xdr:to>
          <xdr:col>8</xdr:col>
          <xdr:colOff>342900</xdr:colOff>
          <xdr:row>285</xdr:row>
          <xdr:rowOff>38100</xdr:rowOff>
        </xdr:to>
        <xdr:sp macro="" textlink="">
          <xdr:nvSpPr>
            <xdr:cNvPr id="17427" name="Object 19" hidden="1">
              <a:extLst xmlns:a="http://schemas.openxmlformats.org/drawingml/2006/main">
                <a:ext uri="{63B3BB69-23CF-44E3-9099-C40C66FF867C}">
                  <a14:compatExt spid="_x0000_s17427"/>
                </a:ext>
                <a:ext uri="{FF2B5EF4-FFF2-40B4-BE49-F238E27FC236}">
                  <a16:creationId xmlns:a16="http://schemas.microsoft.com/office/drawing/2014/main" id="{00000000-0008-0000-1000-000013440000}"/>
                </a:ext>
              </a:extLst>
            </xdr:cNvPr>
            <xdr:cNvSpPr/>
          </xdr:nvSpPr>
          <xdr:spPr bwMode="auto">
            <a:xfrm xmlns:a="http://schemas.openxmlformats.org/drawingml/2006/main">
              <a:off x="0" y="0"/>
              <a:ext cx="0" cy="0"/>
            </a:xfrm>
            <a:prstGeom xmlns:a="http://schemas.openxmlformats.org/drawingml/2006/main" prst="rect">
              <a:avLst/>
            </a:prstGeom>
            <a:solidFill xmlns:a="http://schemas.openxmlformats.org/drawingml/2006/main">
              <a:srgbClr val="FFFFFF" mc:Ignorable="a14" a14:legacySpreadsheetColorIndex="65"/>
            </a:solidFill>
            <a:ln xmlns:a="http://schemas.openxmlformats.org/drawingml/2006/mai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0</xdr:rowOff>
    </xdr:from>
    <xdr:to>
      <xdr:col>7</xdr:col>
      <xdr:colOff>28575</xdr:colOff>
      <xdr:row>32</xdr:row>
      <xdr:rowOff>161925</xdr:rowOff>
    </xdr:to>
    <xdr:sp macro="" textlink="">
      <xdr:nvSpPr>
        <xdr:cNvPr id="6" name="3 CuadroTexto"/>
        <xdr:cNvSpPr txBox="1"/>
      </xdr:nvSpPr>
      <xdr:spPr>
        <a:xfrm>
          <a:off x="0" y="6238875"/>
          <a:ext cx="8267700" cy="542925"/>
        </a:xfrm>
        <a:prstGeom prst="rect">
          <a:avLst/>
        </a:prstGeom>
        <a:solidFill>
          <a:srgbClr val="E1F3FF"/>
        </a:solidFill>
        <a:ln w="9525" cmpd="sng">
          <a:solidFill>
            <a:schemeClr val="tx2">
              <a:lumMod val="40000"/>
              <a:lumOff val="60000"/>
            </a:schemeClr>
          </a:solidFill>
          <a:headEnd type="none"/>
          <a:tailEnd type="none"/>
        </a:ln>
        <a:effectLst>
          <a:outerShdw blurRad="50800" dist="38100" dir="5400000" algn="t" rotWithShape="0">
            <a:prstClr val="black">
              <a:alpha val="40000"/>
            </a:prstClr>
          </a:outerShdw>
        </a:effectLst>
      </xdr:spPr>
      <xdr:style>
        <a:lnRef idx="0">
          <a:srgbClr val="000000"/>
        </a:lnRef>
        <a:fillRef idx="0">
          <a:srgbClr val="000000"/>
        </a:fillRef>
        <a:effectRef idx="0">
          <a:srgbClr val="000000"/>
        </a:effectRef>
        <a:fontRef idx="minor">
          <a:schemeClr val="tx1"/>
        </a:fontRef>
      </xdr:style>
      <xdr:txBody>
        <a:bodyPr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ES" sz="900" b="1" i="0" u="none" strike="noStrike">
              <a:solidFill>
                <a:schemeClr val="dk1"/>
              </a:solidFill>
              <a:latin typeface="Arial" panose="020B0604020202020204" pitchFamily="34" charset="0"/>
              <a:ea typeface="+mn-ea"/>
              <a:cs typeface="Arial" panose="020B0604020202020204" pitchFamily="34" charset="0"/>
            </a:rPr>
            <a:t>Instructivo d</a:t>
          </a:r>
          <a:r>
            <a:rPr lang="es-ES" sz="900" b="1" i="0">
              <a:solidFill>
                <a:schemeClr val="dk1"/>
              </a:solidFill>
              <a:latin typeface="Arial" panose="020B0604020202020204" pitchFamily="34" charset="0"/>
              <a:ea typeface="+mn-ea"/>
              <a:cs typeface="Arial" panose="020B0604020202020204" pitchFamily="34" charset="0"/>
            </a:rPr>
            <a:t>e llenado:</a:t>
          </a:r>
          <a:r>
            <a:rPr lang="es-ES" sz="900" i="0">
              <a:solidFill>
                <a:schemeClr val="dk1"/>
              </a:solidFill>
              <a:latin typeface="Arial" panose="020B0604020202020204" pitchFamily="34" charset="0"/>
              <a:ea typeface="+mn-ea"/>
              <a:cs typeface="Arial" panose="020B0604020202020204" pitchFamily="34" charset="0"/>
            </a:rPr>
            <a:t> </a:t>
          </a:r>
        </a:p>
        <a:p>
          <a:pPr marL="0" marR="0" indent="0" defTabSz="914400" eaLnBrk="1" fontAlgn="auto" latinLnBrk="0" hangingPunct="1">
            <a:lnSpc>
              <a:spcPct val="100000"/>
            </a:lnSpc>
            <a:spcBef>
              <a:spcPts val="0"/>
            </a:spcBef>
            <a:spcAft>
              <a:spcPts val="0"/>
            </a:spcAft>
            <a:buClrTx/>
            <a:buSzTx/>
            <a:buFontTx/>
            <a:buNone/>
            <a:tabLst/>
            <a:defRPr/>
          </a:pPr>
          <a:endParaRPr lang="es-ES" sz="400">
            <a:latin typeface="Arial" panose="020B0604020202020204" pitchFamily="34" charset="0"/>
            <a:cs typeface="Arial" panose="020B0604020202020204" pitchFamily="34" charset="0"/>
          </a:endParaRPr>
        </a:p>
        <a:p>
          <a:r>
            <a:rPr lang="es-MX" sz="900" b="1">
              <a:solidFill>
                <a:schemeClr val="dk1"/>
              </a:solidFill>
              <a:latin typeface="Arial" panose="020B0604020202020204" pitchFamily="34" charset="0"/>
              <a:ea typeface="+mn-ea"/>
              <a:cs typeface="Arial" panose="020B0604020202020204" pitchFamily="34" charset="0"/>
            </a:rPr>
            <a:t>1. PERÍODO ACTUAL (20XN): </a:t>
          </a:r>
          <a:r>
            <a:rPr lang="es-MX" sz="900" b="0">
              <a:solidFill>
                <a:schemeClr val="dk1"/>
              </a:solidFill>
              <a:latin typeface="Arial" panose="020B0604020202020204" pitchFamily="34" charset="0"/>
              <a:ea typeface="+mn-ea"/>
              <a:cs typeface="Arial" panose="020B0604020202020204" pitchFamily="34" charset="0"/>
            </a:rPr>
            <a:t>Muestra el saldo de cada uno de los rubros al período actual.</a:t>
          </a:r>
        </a:p>
        <a:p>
          <a:r>
            <a:rPr lang="es-MX" sz="900" b="1">
              <a:solidFill>
                <a:schemeClr val="dk1"/>
              </a:solidFill>
              <a:latin typeface="Arial" panose="020B0604020202020204" pitchFamily="34" charset="0"/>
              <a:ea typeface="+mn-ea"/>
              <a:cs typeface="Arial" panose="020B0604020202020204" pitchFamily="34" charset="0"/>
            </a:rPr>
            <a:t>2. PERÍODO ANTERIOR (20XN-1): </a:t>
          </a:r>
          <a:r>
            <a:rPr lang="es-MX" sz="900" b="0">
              <a:solidFill>
                <a:schemeClr val="dk1"/>
              </a:solidFill>
              <a:latin typeface="Arial" panose="020B0604020202020204" pitchFamily="34" charset="0"/>
              <a:ea typeface="+mn-ea"/>
              <a:cs typeface="Arial" panose="020B0604020202020204" pitchFamily="34" charset="0"/>
            </a:rPr>
            <a:t>Muestra el saldo de cada uno de los rubros del período anterior. </a:t>
          </a:r>
          <a:endParaRPr lang="es-ES" sz="900" b="0" i="1" baseline="0">
            <a:latin typeface="Arial" panose="020B0604020202020204" pitchFamily="34" charset="0"/>
            <a:cs typeface="Arial" panose="020B0604020202020204" pitchFamily="34" charset="0"/>
          </a:endParaRPr>
        </a:p>
      </xdr:txBody>
    </xdr:sp>
    <xdr:clientData/>
  </xdr:twoCellAnchor>
  <xdr:twoCellAnchor>
    <xdr:from>
      <xdr:col>0</xdr:col>
      <xdr:colOff>314325</xdr:colOff>
      <xdr:row>19</xdr:row>
      <xdr:rowOff>85725</xdr:rowOff>
    </xdr:from>
    <xdr:to>
      <xdr:col>1</xdr:col>
      <xdr:colOff>1447800</xdr:colOff>
      <xdr:row>23</xdr:row>
      <xdr:rowOff>0</xdr:rowOff>
    </xdr:to>
    <xdr:sp macro="" textlink="">
      <xdr:nvSpPr>
        <xdr:cNvPr id="8" name="Text Box 8"/>
        <xdr:cNvSpPr txBox="1">
          <a:spLocks noChangeArrowheads="1"/>
        </xdr:cNvSpPr>
      </xdr:nvSpPr>
      <xdr:spPr bwMode="auto">
        <a:xfrm>
          <a:off x="314325" y="4114800"/>
          <a:ext cx="1895475"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a:solidFill>
                <a:srgbClr val="000000"/>
              </a:solidFill>
              <a:latin typeface="Arial"/>
              <a:cs typeface="Arial"/>
            </a:rPr>
            <a:t>C.</a:t>
          </a:r>
          <a:r>
            <a:rPr lang="es-MX" sz="900" b="1" i="0" u="sng" strike="noStrike" baseline="0">
              <a:solidFill>
                <a:srgbClr val="000000"/>
              </a:solidFill>
              <a:latin typeface="Arial"/>
              <a:cs typeface="Arial"/>
            </a:rPr>
            <a:t> MARIO HERNANDEZ ZAMORA</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5</xdr:col>
      <xdr:colOff>247650</xdr:colOff>
      <xdr:row>19</xdr:row>
      <xdr:rowOff>38100</xdr:rowOff>
    </xdr:from>
    <xdr:to>
      <xdr:col>6</xdr:col>
      <xdr:colOff>809625</xdr:colOff>
      <xdr:row>22</xdr:row>
      <xdr:rowOff>114300</xdr:rowOff>
    </xdr:to>
    <xdr:sp macro="" textlink="">
      <xdr:nvSpPr>
        <xdr:cNvPr id="9" name="Text Box 9"/>
        <xdr:cNvSpPr txBox="1">
          <a:spLocks noChangeArrowheads="1"/>
        </xdr:cNvSpPr>
      </xdr:nvSpPr>
      <xdr:spPr bwMode="auto">
        <a:xfrm>
          <a:off x="6362700" y="4067175"/>
          <a:ext cx="1781175" cy="6477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a:solidFill>
                <a:srgbClr val="000000"/>
              </a:solidFill>
              <a:latin typeface="Arial"/>
              <a:cs typeface="Arial"/>
            </a:rPr>
            <a:t>C.</a:t>
          </a:r>
          <a:r>
            <a:rPr lang="es-MX" sz="900" b="1" i="0" u="sng" strike="noStrike" baseline="0">
              <a:solidFill>
                <a:srgbClr val="000000"/>
              </a:solidFill>
              <a:latin typeface="Arial"/>
              <a:cs typeface="Arial"/>
            </a:rPr>
            <a:t> ARTURO VERGARA BARBA</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20</xdr:row>
      <xdr:rowOff>0</xdr:rowOff>
    </xdr:from>
    <xdr:to>
      <xdr:col>1</xdr:col>
      <xdr:colOff>1895475</xdr:colOff>
      <xdr:row>23</xdr:row>
      <xdr:rowOff>104775</xdr:rowOff>
    </xdr:to>
    <xdr:sp macro="" textlink="">
      <xdr:nvSpPr>
        <xdr:cNvPr id="6" name="Text Box 8"/>
        <xdr:cNvSpPr txBox="1">
          <a:spLocks noChangeArrowheads="1"/>
        </xdr:cNvSpPr>
      </xdr:nvSpPr>
      <xdr:spPr bwMode="auto">
        <a:xfrm>
          <a:off x="762000" y="4076700"/>
          <a:ext cx="1895475"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a:solidFill>
                <a:srgbClr val="000000"/>
              </a:solidFill>
              <a:latin typeface="Arial"/>
              <a:cs typeface="Arial"/>
            </a:rPr>
            <a:t>C.</a:t>
          </a:r>
          <a:r>
            <a:rPr lang="es-MX" sz="900" b="1" i="0" u="sng" strike="noStrike" baseline="0">
              <a:solidFill>
                <a:srgbClr val="000000"/>
              </a:solidFill>
              <a:latin typeface="Arial"/>
              <a:cs typeface="Arial"/>
            </a:rPr>
            <a:t> MARIO HERNANDEZ ZAMORA</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5</xdr:col>
      <xdr:colOff>0</xdr:colOff>
      <xdr:row>20</xdr:row>
      <xdr:rowOff>0</xdr:rowOff>
    </xdr:from>
    <xdr:to>
      <xdr:col>6</xdr:col>
      <xdr:colOff>714375</xdr:colOff>
      <xdr:row>23</xdr:row>
      <xdr:rowOff>76200</xdr:rowOff>
    </xdr:to>
    <xdr:sp macro="" textlink="">
      <xdr:nvSpPr>
        <xdr:cNvPr id="7" name="Text Box 9"/>
        <xdr:cNvSpPr txBox="1">
          <a:spLocks noChangeArrowheads="1"/>
        </xdr:cNvSpPr>
      </xdr:nvSpPr>
      <xdr:spPr bwMode="auto">
        <a:xfrm>
          <a:off x="6381750" y="4076700"/>
          <a:ext cx="1781175" cy="6477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a:solidFill>
                <a:srgbClr val="000000"/>
              </a:solidFill>
              <a:latin typeface="Arial"/>
              <a:cs typeface="Arial"/>
            </a:rPr>
            <a:t>C.</a:t>
          </a:r>
          <a:r>
            <a:rPr lang="es-MX" sz="900" b="1" i="0" u="sng" strike="noStrike" baseline="0">
              <a:solidFill>
                <a:srgbClr val="000000"/>
              </a:solidFill>
              <a:latin typeface="Arial"/>
              <a:cs typeface="Arial"/>
            </a:rPr>
            <a:t> ARTURO VERGARA BARBA</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0</xdr:rowOff>
    </xdr:from>
    <xdr:to>
      <xdr:col>1</xdr:col>
      <xdr:colOff>1895475</xdr:colOff>
      <xdr:row>22</xdr:row>
      <xdr:rowOff>104775</xdr:rowOff>
    </xdr:to>
    <xdr:sp macro="" textlink="">
      <xdr:nvSpPr>
        <xdr:cNvPr id="6" name="Text Box 8"/>
        <xdr:cNvSpPr txBox="1">
          <a:spLocks noChangeArrowheads="1"/>
        </xdr:cNvSpPr>
      </xdr:nvSpPr>
      <xdr:spPr bwMode="auto">
        <a:xfrm>
          <a:off x="762000" y="3848100"/>
          <a:ext cx="1895475"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a:solidFill>
                <a:srgbClr val="000000"/>
              </a:solidFill>
              <a:latin typeface="Arial"/>
              <a:cs typeface="Arial"/>
            </a:rPr>
            <a:t>C.</a:t>
          </a:r>
          <a:r>
            <a:rPr lang="es-MX" sz="900" b="1" i="0" u="sng" strike="noStrike" baseline="0">
              <a:solidFill>
                <a:srgbClr val="000000"/>
              </a:solidFill>
              <a:latin typeface="Arial"/>
              <a:cs typeface="Arial"/>
            </a:rPr>
            <a:t> MARIO HERNANDEZ ZAMORA</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3</xdr:col>
      <xdr:colOff>1238250</xdr:colOff>
      <xdr:row>18</xdr:row>
      <xdr:rowOff>95250</xdr:rowOff>
    </xdr:from>
    <xdr:to>
      <xdr:col>4</xdr:col>
      <xdr:colOff>1685925</xdr:colOff>
      <xdr:row>21</xdr:row>
      <xdr:rowOff>171450</xdr:rowOff>
    </xdr:to>
    <xdr:sp macro="" textlink="">
      <xdr:nvSpPr>
        <xdr:cNvPr id="7" name="Text Box 9"/>
        <xdr:cNvSpPr txBox="1">
          <a:spLocks noChangeArrowheads="1"/>
        </xdr:cNvSpPr>
      </xdr:nvSpPr>
      <xdr:spPr bwMode="auto">
        <a:xfrm>
          <a:off x="5886450" y="3752850"/>
          <a:ext cx="1781175" cy="6477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a:solidFill>
                <a:srgbClr val="000000"/>
              </a:solidFill>
              <a:latin typeface="Arial"/>
              <a:cs typeface="Arial"/>
            </a:rPr>
            <a:t>C.</a:t>
          </a:r>
          <a:r>
            <a:rPr lang="es-MX" sz="900" b="1" i="0" u="sng" strike="noStrike" baseline="0">
              <a:solidFill>
                <a:srgbClr val="000000"/>
              </a:solidFill>
              <a:latin typeface="Arial"/>
              <a:cs typeface="Arial"/>
            </a:rPr>
            <a:t> ARTURO VERGARA BARBA</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39</xdr:row>
      <xdr:rowOff>0</xdr:rowOff>
    </xdr:from>
    <xdr:to>
      <xdr:col>1</xdr:col>
      <xdr:colOff>1895475</xdr:colOff>
      <xdr:row>42</xdr:row>
      <xdr:rowOff>104775</xdr:rowOff>
    </xdr:to>
    <xdr:sp macro="" textlink="">
      <xdr:nvSpPr>
        <xdr:cNvPr id="6" name="Text Box 8"/>
        <xdr:cNvSpPr txBox="1">
          <a:spLocks noChangeArrowheads="1"/>
        </xdr:cNvSpPr>
      </xdr:nvSpPr>
      <xdr:spPr bwMode="auto">
        <a:xfrm>
          <a:off x="762000" y="10115550"/>
          <a:ext cx="1895475"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a:solidFill>
                <a:srgbClr val="000000"/>
              </a:solidFill>
              <a:latin typeface="Arial"/>
              <a:cs typeface="Arial"/>
            </a:rPr>
            <a:t>C.</a:t>
          </a:r>
          <a:r>
            <a:rPr lang="es-MX" sz="900" b="1" i="0" u="sng" strike="noStrike" baseline="0">
              <a:solidFill>
                <a:srgbClr val="000000"/>
              </a:solidFill>
              <a:latin typeface="Arial"/>
              <a:cs typeface="Arial"/>
            </a:rPr>
            <a:t> MARIO HERNANDEZ ZAMORA</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4</xdr:col>
      <xdr:colOff>1314450</xdr:colOff>
      <xdr:row>38</xdr:row>
      <xdr:rowOff>171450</xdr:rowOff>
    </xdr:from>
    <xdr:to>
      <xdr:col>5</xdr:col>
      <xdr:colOff>1257300</xdr:colOff>
      <xdr:row>42</xdr:row>
      <xdr:rowOff>66675</xdr:rowOff>
    </xdr:to>
    <xdr:sp macro="" textlink="">
      <xdr:nvSpPr>
        <xdr:cNvPr id="7" name="Text Box 9"/>
        <xdr:cNvSpPr txBox="1">
          <a:spLocks noChangeArrowheads="1"/>
        </xdr:cNvSpPr>
      </xdr:nvSpPr>
      <xdr:spPr bwMode="auto">
        <a:xfrm>
          <a:off x="7010400" y="10106025"/>
          <a:ext cx="1781175" cy="6477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a:solidFill>
                <a:srgbClr val="000000"/>
              </a:solidFill>
              <a:latin typeface="Arial"/>
              <a:cs typeface="Arial"/>
            </a:rPr>
            <a:t>C.</a:t>
          </a:r>
          <a:r>
            <a:rPr lang="es-MX" sz="900" b="1" i="0" u="sng" strike="noStrike" baseline="0">
              <a:solidFill>
                <a:srgbClr val="000000"/>
              </a:solidFill>
              <a:latin typeface="Arial"/>
              <a:cs typeface="Arial"/>
            </a:rPr>
            <a:t> ARTURO VERGARA BARBA</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0</xdr:col>
      <xdr:colOff>1895475</xdr:colOff>
      <xdr:row>21</xdr:row>
      <xdr:rowOff>104775</xdr:rowOff>
    </xdr:to>
    <xdr:sp macro="" textlink="">
      <xdr:nvSpPr>
        <xdr:cNvPr id="4" name="Text Box 8"/>
        <xdr:cNvSpPr txBox="1">
          <a:spLocks noChangeArrowheads="1"/>
        </xdr:cNvSpPr>
      </xdr:nvSpPr>
      <xdr:spPr bwMode="auto">
        <a:xfrm>
          <a:off x="0" y="7029450"/>
          <a:ext cx="1895475"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a:solidFill>
                <a:srgbClr val="000000"/>
              </a:solidFill>
              <a:latin typeface="Arial"/>
              <a:cs typeface="Arial"/>
            </a:rPr>
            <a:t>C.</a:t>
          </a:r>
          <a:r>
            <a:rPr lang="es-MX" sz="900" b="1" i="0" u="sng" strike="noStrike" baseline="0">
              <a:solidFill>
                <a:srgbClr val="000000"/>
              </a:solidFill>
              <a:latin typeface="Arial"/>
              <a:cs typeface="Arial"/>
            </a:rPr>
            <a:t> MARIO HERNANDEZ ZAMORA</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2</xdr:col>
      <xdr:colOff>0</xdr:colOff>
      <xdr:row>17</xdr:row>
      <xdr:rowOff>0</xdr:rowOff>
    </xdr:from>
    <xdr:to>
      <xdr:col>2</xdr:col>
      <xdr:colOff>1781175</xdr:colOff>
      <xdr:row>20</xdr:row>
      <xdr:rowOff>104775</xdr:rowOff>
    </xdr:to>
    <xdr:sp macro="" textlink="">
      <xdr:nvSpPr>
        <xdr:cNvPr id="5" name="Text Box 9"/>
        <xdr:cNvSpPr txBox="1">
          <a:spLocks noChangeArrowheads="1"/>
        </xdr:cNvSpPr>
      </xdr:nvSpPr>
      <xdr:spPr bwMode="auto">
        <a:xfrm>
          <a:off x="6181725" y="6867525"/>
          <a:ext cx="1781175" cy="6477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a:solidFill>
                <a:srgbClr val="000000"/>
              </a:solidFill>
              <a:latin typeface="Arial"/>
              <a:cs typeface="Arial"/>
            </a:rPr>
            <a:t>C.</a:t>
          </a:r>
          <a:r>
            <a:rPr lang="es-MX" sz="900" b="1" i="0" u="sng" strike="noStrike" baseline="0">
              <a:solidFill>
                <a:srgbClr val="000000"/>
              </a:solidFill>
              <a:latin typeface="Arial"/>
              <a:cs typeface="Arial"/>
            </a:rPr>
            <a:t> ARTURO VERGARA BARBA</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0</xdr:rowOff>
    </xdr:from>
    <xdr:to>
      <xdr:col>1</xdr:col>
      <xdr:colOff>1038225</xdr:colOff>
      <xdr:row>20</xdr:row>
      <xdr:rowOff>104775</xdr:rowOff>
    </xdr:to>
    <xdr:sp macro="" textlink="">
      <xdr:nvSpPr>
        <xdr:cNvPr id="6" name="Text Box 8"/>
        <xdr:cNvSpPr txBox="1">
          <a:spLocks noChangeArrowheads="1"/>
        </xdr:cNvSpPr>
      </xdr:nvSpPr>
      <xdr:spPr bwMode="auto">
        <a:xfrm>
          <a:off x="0" y="3838575"/>
          <a:ext cx="1895475"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a:solidFill>
                <a:srgbClr val="000000"/>
              </a:solidFill>
              <a:latin typeface="Arial"/>
              <a:cs typeface="Arial"/>
            </a:rPr>
            <a:t>C.</a:t>
          </a:r>
          <a:r>
            <a:rPr lang="es-MX" sz="900" b="1" i="0" u="sng" strike="noStrike" baseline="0">
              <a:solidFill>
                <a:srgbClr val="000000"/>
              </a:solidFill>
              <a:latin typeface="Arial"/>
              <a:cs typeface="Arial"/>
            </a:rPr>
            <a:t> MARIO HERNANDEZ ZAMORA</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3</xdr:col>
      <xdr:colOff>0</xdr:colOff>
      <xdr:row>17</xdr:row>
      <xdr:rowOff>0</xdr:rowOff>
    </xdr:from>
    <xdr:to>
      <xdr:col>3</xdr:col>
      <xdr:colOff>1781175</xdr:colOff>
      <xdr:row>20</xdr:row>
      <xdr:rowOff>76200</xdr:rowOff>
    </xdr:to>
    <xdr:sp macro="" textlink="">
      <xdr:nvSpPr>
        <xdr:cNvPr id="7" name="Text Box 9"/>
        <xdr:cNvSpPr txBox="1">
          <a:spLocks noChangeArrowheads="1"/>
        </xdr:cNvSpPr>
      </xdr:nvSpPr>
      <xdr:spPr bwMode="auto">
        <a:xfrm>
          <a:off x="4848225" y="3838575"/>
          <a:ext cx="1781175" cy="6477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a:solidFill>
                <a:srgbClr val="000000"/>
              </a:solidFill>
              <a:latin typeface="Arial"/>
              <a:cs typeface="Arial"/>
            </a:rPr>
            <a:t>C.</a:t>
          </a:r>
          <a:r>
            <a:rPr lang="es-MX" sz="900" b="1" i="0" u="sng" strike="noStrike" baseline="0">
              <a:solidFill>
                <a:srgbClr val="000000"/>
              </a:solidFill>
              <a:latin typeface="Arial"/>
              <a:cs typeface="Arial"/>
            </a:rPr>
            <a:t> ARTURO VERGARA BARBA</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17</xdr:row>
      <xdr:rowOff>0</xdr:rowOff>
    </xdr:from>
    <xdr:to>
      <xdr:col>6</xdr:col>
      <xdr:colOff>847725</xdr:colOff>
      <xdr:row>20</xdr:row>
      <xdr:rowOff>76200</xdr:rowOff>
    </xdr:to>
    <xdr:sp macro="" textlink="">
      <xdr:nvSpPr>
        <xdr:cNvPr id="7" name="Text Box 9"/>
        <xdr:cNvSpPr txBox="1">
          <a:spLocks noChangeArrowheads="1"/>
        </xdr:cNvSpPr>
      </xdr:nvSpPr>
      <xdr:spPr bwMode="auto">
        <a:xfrm>
          <a:off x="6038850" y="3838575"/>
          <a:ext cx="1781175" cy="6477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a:solidFill>
                <a:srgbClr val="000000"/>
              </a:solidFill>
              <a:latin typeface="Arial"/>
              <a:cs typeface="Arial"/>
            </a:rPr>
            <a:t>C.</a:t>
          </a:r>
          <a:r>
            <a:rPr lang="es-MX" sz="900" b="1" i="0" u="sng" strike="noStrike" baseline="0">
              <a:solidFill>
                <a:srgbClr val="000000"/>
              </a:solidFill>
              <a:latin typeface="Arial"/>
              <a:cs typeface="Arial"/>
            </a:rPr>
            <a:t> ARTURO VERGARA BARBA</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twoCellAnchor>
    <xdr:from>
      <xdr:col>0</xdr:col>
      <xdr:colOff>0</xdr:colOff>
      <xdr:row>17</xdr:row>
      <xdr:rowOff>0</xdr:rowOff>
    </xdr:from>
    <xdr:to>
      <xdr:col>1</xdr:col>
      <xdr:colOff>1057275</xdr:colOff>
      <xdr:row>20</xdr:row>
      <xdr:rowOff>104775</xdr:rowOff>
    </xdr:to>
    <xdr:sp macro="" textlink="">
      <xdr:nvSpPr>
        <xdr:cNvPr id="8" name="Text Box 8"/>
        <xdr:cNvSpPr txBox="1">
          <a:spLocks noChangeArrowheads="1"/>
        </xdr:cNvSpPr>
      </xdr:nvSpPr>
      <xdr:spPr bwMode="auto">
        <a:xfrm>
          <a:off x="0" y="3838575"/>
          <a:ext cx="1905000"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a:solidFill>
                <a:srgbClr val="000000"/>
              </a:solidFill>
              <a:latin typeface="Arial"/>
              <a:cs typeface="Arial"/>
            </a:rPr>
            <a:t>C.</a:t>
          </a:r>
          <a:r>
            <a:rPr lang="es-MX" sz="900" b="1" i="0" u="sng" strike="noStrike" baseline="0">
              <a:solidFill>
                <a:srgbClr val="000000"/>
              </a:solidFill>
              <a:latin typeface="Arial"/>
              <a:cs typeface="Arial"/>
            </a:rPr>
            <a:t> MARIO HERNANDEZ ZAMORA</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1</xdr:col>
      <xdr:colOff>857250</xdr:colOff>
      <xdr:row>22</xdr:row>
      <xdr:rowOff>104775</xdr:rowOff>
    </xdr:to>
    <xdr:sp macro="" textlink="">
      <xdr:nvSpPr>
        <xdr:cNvPr id="5" name="Text Box 8"/>
        <xdr:cNvSpPr txBox="1">
          <a:spLocks noChangeArrowheads="1"/>
        </xdr:cNvSpPr>
      </xdr:nvSpPr>
      <xdr:spPr bwMode="auto">
        <a:xfrm>
          <a:off x="0" y="4667250"/>
          <a:ext cx="1895475"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a:solidFill>
                <a:srgbClr val="000000"/>
              </a:solidFill>
              <a:latin typeface="Arial"/>
              <a:cs typeface="Arial"/>
            </a:rPr>
            <a:t>C.</a:t>
          </a:r>
          <a:r>
            <a:rPr lang="es-MX" sz="900" b="1" i="0" u="sng" strike="noStrike" baseline="0">
              <a:solidFill>
                <a:srgbClr val="000000"/>
              </a:solidFill>
              <a:latin typeface="Arial"/>
              <a:cs typeface="Arial"/>
            </a:rPr>
            <a:t> MARIO HERNANDEZ ZAMORA</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4</xdr:col>
      <xdr:colOff>0</xdr:colOff>
      <xdr:row>19</xdr:row>
      <xdr:rowOff>0</xdr:rowOff>
    </xdr:from>
    <xdr:to>
      <xdr:col>5</xdr:col>
      <xdr:colOff>514350</xdr:colOff>
      <xdr:row>22</xdr:row>
      <xdr:rowOff>76200</xdr:rowOff>
    </xdr:to>
    <xdr:sp macro="" textlink="">
      <xdr:nvSpPr>
        <xdr:cNvPr id="6" name="Text Box 9"/>
        <xdr:cNvSpPr txBox="1">
          <a:spLocks noChangeArrowheads="1"/>
        </xdr:cNvSpPr>
      </xdr:nvSpPr>
      <xdr:spPr bwMode="auto">
        <a:xfrm>
          <a:off x="6296025" y="4667250"/>
          <a:ext cx="1781175" cy="6477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a:solidFill>
                <a:srgbClr val="000000"/>
              </a:solidFill>
              <a:latin typeface="Arial"/>
              <a:cs typeface="Arial"/>
            </a:rPr>
            <a:t>C.</a:t>
          </a:r>
          <a:r>
            <a:rPr lang="es-MX" sz="900" b="1" i="0" u="sng" strike="noStrike" baseline="0">
              <a:solidFill>
                <a:srgbClr val="000000"/>
              </a:solidFill>
              <a:latin typeface="Arial"/>
              <a:cs typeface="Arial"/>
            </a:rPr>
            <a:t> ARTURO VERGARA BARBA</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1" Type="http://schemas.openxmlformats.org/officeDocument/2006/relationships/image" Target="../media/image4.emf" /><Relationship Id="rId13" Type="http://schemas.openxmlformats.org/officeDocument/2006/relationships/image" Target="../media/image5.emf" /><Relationship Id="rId5" Type="http://schemas.openxmlformats.org/officeDocument/2006/relationships/image" Target="../media/image1.emf" /><Relationship Id="rId9" Type="http://schemas.openxmlformats.org/officeDocument/2006/relationships/image" Target="../media/image3.emf" /><Relationship Id="rId7" Type="http://schemas.openxmlformats.org/officeDocument/2006/relationships/image" Target="../media/image2.emf" /><Relationship Id="rId15" Type="http://schemas.openxmlformats.org/officeDocument/2006/relationships/image" Target="../media/image6.emf" /><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package" Target="../embeddings/Microsoft_Word___3.docx" /><Relationship Id="rId4" Type="http://schemas.openxmlformats.org/officeDocument/2006/relationships/package" Target="../embeddings/Microsoft_Word___4.docx" /><Relationship Id="rId6" Type="http://schemas.openxmlformats.org/officeDocument/2006/relationships/package" Target="../embeddings/Microsoft_Word___5.docx" /><Relationship Id="rId8" Type="http://schemas.openxmlformats.org/officeDocument/2006/relationships/package" Target="../embeddings/Microsoft_Word___6.docx" /><Relationship Id="rId10" Type="http://schemas.openxmlformats.org/officeDocument/2006/relationships/vmlDrawing" Target="../drawings/vmlDrawing1.vml" /><Relationship Id="rId12" Type="http://schemas.openxmlformats.org/officeDocument/2006/relationships/drawing" Target="../drawings/drawing17.xml" /><Relationship Id="rId14"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G46"/>
  <sheetViews>
    <sheetView showGridLines="0" view="pageBreakPreview" zoomScaleSheetLayoutView="100" workbookViewId="0" topLeftCell="A9">
      <selection activeCell="D13" sqref="D13"/>
    </sheetView>
  </sheetViews>
  <sheetFormatPr defaultColWidth="11.421875" defaultRowHeight="15"/>
  <cols>
    <col min="1" max="1" width="11.421875" style="4" customWidth="1"/>
    <col min="2" max="2" width="39.8515625" style="4" customWidth="1"/>
    <col min="3" max="3" width="17.28125" style="4" customWidth="1"/>
    <col min="4" max="4" width="16.28125" style="4" customWidth="1"/>
    <col min="5" max="5" width="16.421875" style="4" customWidth="1"/>
    <col min="6" max="6" width="16.28125" style="4" customWidth="1"/>
    <col min="7" max="7" width="16.421875" style="4" customWidth="1"/>
    <col min="8" max="16384" width="11.421875" style="4" customWidth="1"/>
  </cols>
  <sheetData>
    <row r="1" spans="1:7" ht="15">
      <c r="A1" s="1"/>
      <c r="B1" s="1"/>
      <c r="C1" s="1"/>
      <c r="D1" s="1"/>
      <c r="E1" s="2"/>
      <c r="F1" s="2"/>
      <c r="G1" s="3"/>
    </row>
    <row r="2" spans="1:7" ht="15">
      <c r="A2" s="282" t="s">
        <v>170</v>
      </c>
      <c r="B2" s="282"/>
      <c r="C2" s="282"/>
      <c r="D2" s="282"/>
      <c r="E2" s="282"/>
      <c r="F2" s="282"/>
      <c r="G2" s="282"/>
    </row>
    <row r="3" spans="1:7" ht="15.75" customHeight="1">
      <c r="A3" s="282" t="s">
        <v>9</v>
      </c>
      <c r="B3" s="282"/>
      <c r="C3" s="282"/>
      <c r="D3" s="282"/>
      <c r="E3" s="282"/>
      <c r="F3" s="282"/>
      <c r="G3" s="282"/>
    </row>
    <row r="4" spans="1:7" ht="15">
      <c r="A4" s="282" t="s">
        <v>10</v>
      </c>
      <c r="B4" s="282"/>
      <c r="C4" s="282"/>
      <c r="D4" s="282"/>
      <c r="E4" s="282"/>
      <c r="F4" s="282"/>
      <c r="G4" s="282"/>
    </row>
    <row r="5" spans="1:7" ht="15">
      <c r="A5" s="284" t="s">
        <v>11</v>
      </c>
      <c r="B5" s="284"/>
      <c r="C5" s="284"/>
      <c r="D5" s="284"/>
      <c r="E5" s="284"/>
      <c r="F5" s="284"/>
      <c r="G5" s="284"/>
    </row>
    <row r="6" spans="1:7" ht="15">
      <c r="A6" s="284" t="s">
        <v>1</v>
      </c>
      <c r="B6" s="284"/>
      <c r="C6" s="284"/>
      <c r="D6" s="284"/>
      <c r="E6" s="284"/>
      <c r="F6" s="284"/>
      <c r="G6" s="284"/>
    </row>
    <row r="7" spans="1:7" ht="15">
      <c r="A7" s="284" t="s">
        <v>241</v>
      </c>
      <c r="B7" s="284"/>
      <c r="C7" s="284"/>
      <c r="D7" s="284"/>
      <c r="E7" s="284"/>
      <c r="F7" s="284"/>
      <c r="G7" s="284"/>
    </row>
    <row r="8" spans="1:7" ht="15">
      <c r="A8" s="285" t="s">
        <v>12</v>
      </c>
      <c r="B8" s="285"/>
      <c r="C8" s="285"/>
      <c r="D8" s="285"/>
      <c r="E8" s="6"/>
      <c r="F8" s="5"/>
      <c r="G8" s="5"/>
    </row>
    <row r="9" spans="1:7" ht="24" customHeight="1">
      <c r="A9" s="152" t="s">
        <v>13</v>
      </c>
      <c r="B9" s="154" t="s">
        <v>14</v>
      </c>
      <c r="C9" s="153" t="s">
        <v>15</v>
      </c>
      <c r="D9" s="153" t="s">
        <v>16</v>
      </c>
      <c r="E9" s="7"/>
      <c r="F9" s="1"/>
      <c r="G9" s="1"/>
    </row>
    <row r="10" spans="1:7" ht="15">
      <c r="A10" s="155" t="s">
        <v>165</v>
      </c>
      <c r="B10" s="155" t="s">
        <v>166</v>
      </c>
      <c r="C10" s="156">
        <v>14705.99</v>
      </c>
      <c r="D10" s="156">
        <v>14705.99</v>
      </c>
      <c r="E10" s="7"/>
      <c r="F10" s="1"/>
      <c r="G10" s="1"/>
    </row>
    <row r="11" spans="1:7" ht="15">
      <c r="A11" s="155" t="s">
        <v>167</v>
      </c>
      <c r="B11" s="155" t="s">
        <v>168</v>
      </c>
      <c r="C11" s="156">
        <v>41831.42</v>
      </c>
      <c r="D11" s="157">
        <v>27125.43</v>
      </c>
      <c r="E11" s="7"/>
      <c r="F11" s="1"/>
      <c r="G11" s="1"/>
    </row>
    <row r="12" spans="1:7" ht="15">
      <c r="A12" s="155"/>
      <c r="B12" s="158"/>
      <c r="C12" s="159"/>
      <c r="D12" s="160"/>
      <c r="E12" s="7"/>
      <c r="F12" s="8"/>
      <c r="G12" s="1"/>
    </row>
    <row r="13" spans="1:7" ht="15">
      <c r="A13" s="57"/>
      <c r="B13" s="161" t="s">
        <v>6</v>
      </c>
      <c r="C13" s="84">
        <f>SUM(C10:C12)</f>
        <v>56537.409999999996</v>
      </c>
      <c r="D13" s="84">
        <f>SUM(D10:D12)</f>
        <v>41831.42</v>
      </c>
      <c r="E13" s="7"/>
      <c r="F13" s="8"/>
      <c r="G13" s="1"/>
    </row>
    <row r="14" spans="1:7" ht="15">
      <c r="A14" s="1"/>
      <c r="B14" s="9"/>
      <c r="C14" s="7"/>
      <c r="D14" s="10"/>
      <c r="E14" s="7"/>
      <c r="F14" s="8"/>
      <c r="G14" s="1"/>
    </row>
    <row r="15" spans="1:7" ht="15">
      <c r="A15" s="283" t="s">
        <v>17</v>
      </c>
      <c r="B15" s="283"/>
      <c r="C15" s="283"/>
      <c r="D15" s="283"/>
      <c r="E15" s="283"/>
      <c r="F15" s="60"/>
      <c r="G15" s="60"/>
    </row>
    <row r="16" spans="1:7" ht="18.75" customHeight="1">
      <c r="A16" s="268" t="s">
        <v>13</v>
      </c>
      <c r="B16" s="268" t="s">
        <v>14</v>
      </c>
      <c r="C16" s="270" t="s">
        <v>15</v>
      </c>
      <c r="D16" s="270" t="s">
        <v>16</v>
      </c>
      <c r="E16" s="272" t="s">
        <v>18</v>
      </c>
      <c r="F16" s="272"/>
      <c r="G16" s="272"/>
    </row>
    <row r="17" spans="1:7" ht="15">
      <c r="A17" s="269"/>
      <c r="B17" s="269"/>
      <c r="C17" s="271"/>
      <c r="D17" s="271"/>
      <c r="E17" s="146" t="s">
        <v>19</v>
      </c>
      <c r="F17" s="146" t="s">
        <v>20</v>
      </c>
      <c r="G17" s="146" t="s">
        <v>21</v>
      </c>
    </row>
    <row r="18" spans="1:7" ht="15">
      <c r="A18" s="57"/>
      <c r="B18" s="61"/>
      <c r="C18" s="62"/>
      <c r="D18" s="62"/>
      <c r="E18" s="62"/>
      <c r="F18" s="57"/>
      <c r="G18" s="57"/>
    </row>
    <row r="19" spans="1:7" ht="20.25">
      <c r="A19" s="276" t="s">
        <v>169</v>
      </c>
      <c r="B19" s="277"/>
      <c r="C19" s="277"/>
      <c r="D19" s="277"/>
      <c r="E19" s="277"/>
      <c r="F19" s="277"/>
      <c r="G19" s="278"/>
    </row>
    <row r="20" spans="1:7" ht="20.25">
      <c r="A20" s="279" t="s">
        <v>240</v>
      </c>
      <c r="B20" s="280"/>
      <c r="C20" s="280"/>
      <c r="D20" s="280"/>
      <c r="E20" s="280"/>
      <c r="F20" s="280"/>
      <c r="G20" s="281"/>
    </row>
    <row r="21" spans="1:7" ht="15">
      <c r="A21" s="57"/>
      <c r="B21" s="63" t="s">
        <v>6</v>
      </c>
      <c r="C21" s="62"/>
      <c r="D21" s="62">
        <f>+D20</f>
        <v>0</v>
      </c>
      <c r="E21" s="62">
        <v>0</v>
      </c>
      <c r="F21" s="57">
        <v>0</v>
      </c>
      <c r="G21" s="57">
        <v>0</v>
      </c>
    </row>
    <row r="22" spans="1:7" ht="15">
      <c r="A22" s="60"/>
      <c r="B22" s="97"/>
      <c r="C22" s="98"/>
      <c r="D22" s="98"/>
      <c r="E22" s="98"/>
      <c r="F22" s="60"/>
      <c r="G22" s="60"/>
    </row>
    <row r="23" spans="1:7" ht="15">
      <c r="A23" s="60"/>
      <c r="B23" s="97"/>
      <c r="C23" s="98"/>
      <c r="D23" s="98"/>
      <c r="E23" s="98"/>
      <c r="F23" s="60"/>
      <c r="G23" s="60"/>
    </row>
    <row r="24" spans="1:7" ht="15">
      <c r="A24" s="126"/>
      <c r="B24" s="9"/>
      <c r="C24" s="7"/>
      <c r="D24" s="7"/>
      <c r="E24" s="7"/>
      <c r="F24" s="1"/>
      <c r="G24" s="1"/>
    </row>
    <row r="25" spans="1:7" ht="15">
      <c r="A25" s="1"/>
      <c r="B25" s="9"/>
      <c r="C25" s="7"/>
      <c r="D25" s="7"/>
      <c r="E25" s="7"/>
      <c r="F25" s="1"/>
      <c r="G25" s="1"/>
    </row>
    <row r="26" spans="1:7" ht="15">
      <c r="A26" s="1"/>
      <c r="B26" s="9"/>
      <c r="C26" s="7"/>
      <c r="D26" s="7"/>
      <c r="E26" s="7"/>
      <c r="F26" s="1"/>
      <c r="G26" s="1"/>
    </row>
    <row r="27" spans="1:7" ht="15">
      <c r="A27" s="1"/>
      <c r="B27" s="9"/>
      <c r="C27" s="7"/>
      <c r="D27" s="7"/>
      <c r="E27" s="7"/>
      <c r="F27" s="1"/>
      <c r="G27" s="1"/>
    </row>
    <row r="28" spans="1:7" ht="15">
      <c r="A28" s="1"/>
      <c r="B28" s="9"/>
      <c r="C28" s="7"/>
      <c r="D28" s="7"/>
      <c r="E28" s="7"/>
      <c r="F28" s="1"/>
      <c r="G28" s="1"/>
    </row>
    <row r="29" spans="1:7" ht="15">
      <c r="A29" s="11"/>
      <c r="B29" s="11"/>
      <c r="C29" s="12"/>
      <c r="D29" s="11"/>
      <c r="E29" s="12"/>
      <c r="F29" s="11"/>
      <c r="G29" s="11"/>
    </row>
    <row r="30" spans="1:7" ht="15" customHeight="1">
      <c r="A30" s="273" t="s">
        <v>22</v>
      </c>
      <c r="B30" s="274"/>
      <c r="C30" s="274"/>
      <c r="D30" s="274"/>
      <c r="E30" s="274"/>
      <c r="F30" s="274"/>
      <c r="G30" s="275"/>
    </row>
    <row r="31" spans="1:7" ht="15.75" customHeight="1">
      <c r="A31" s="260" t="s">
        <v>119</v>
      </c>
      <c r="B31" s="261"/>
      <c r="C31" s="261"/>
      <c r="D31" s="261"/>
      <c r="E31" s="261"/>
      <c r="F31" s="64"/>
      <c r="G31" s="65"/>
    </row>
    <row r="32" spans="1:7" ht="15.75" customHeight="1">
      <c r="A32" s="262" t="s">
        <v>120</v>
      </c>
      <c r="B32" s="263"/>
      <c r="C32" s="263"/>
      <c r="D32" s="263"/>
      <c r="E32" s="263"/>
      <c r="F32" s="66"/>
      <c r="G32" s="67"/>
    </row>
    <row r="33" spans="1:7" ht="18" customHeight="1">
      <c r="A33" s="264" t="s">
        <v>121</v>
      </c>
      <c r="B33" s="265"/>
      <c r="C33" s="265"/>
      <c r="D33" s="265"/>
      <c r="E33" s="265"/>
      <c r="F33" s="68"/>
      <c r="G33" s="69"/>
    </row>
    <row r="34" spans="1:7" ht="13.5" customHeight="1">
      <c r="A34" s="266" t="s">
        <v>158</v>
      </c>
      <c r="B34" s="267"/>
      <c r="C34" s="267"/>
      <c r="D34" s="267"/>
      <c r="E34" s="267"/>
      <c r="F34" s="70"/>
      <c r="G34" s="71"/>
    </row>
    <row r="35" spans="1:7" ht="15">
      <c r="A35" s="11"/>
      <c r="B35" s="11"/>
      <c r="C35" s="11"/>
      <c r="D35" s="11"/>
      <c r="E35" s="11"/>
      <c r="F35" s="11"/>
      <c r="G35" s="11"/>
    </row>
    <row r="36" spans="1:7" ht="15">
      <c r="A36" s="11"/>
      <c r="B36" s="11"/>
      <c r="C36" s="11"/>
      <c r="D36" s="11"/>
      <c r="E36" s="11"/>
      <c r="F36" s="11"/>
      <c r="G36" s="11"/>
    </row>
    <row r="37" spans="1:7" ht="15">
      <c r="A37" s="11"/>
      <c r="B37" s="11"/>
      <c r="C37" s="11"/>
      <c r="D37" s="11"/>
      <c r="E37" s="11"/>
      <c r="F37" s="11"/>
      <c r="G37" s="11"/>
    </row>
    <row r="38" spans="1:7" ht="15">
      <c r="A38" s="11"/>
      <c r="B38" s="11"/>
      <c r="C38" s="11"/>
      <c r="D38" s="11"/>
      <c r="E38" s="11"/>
      <c r="F38" s="11"/>
      <c r="G38" s="11"/>
    </row>
    <row r="39" spans="1:7" ht="10.5" customHeight="1">
      <c r="A39" s="11"/>
      <c r="B39" s="11"/>
      <c r="C39" s="11"/>
      <c r="D39" s="11"/>
      <c r="E39" s="11"/>
      <c r="F39" s="11"/>
      <c r="G39" s="11"/>
    </row>
    <row r="40" spans="1:7" ht="15" hidden="1">
      <c r="A40" s="11"/>
      <c r="B40" s="11"/>
      <c r="C40" s="11"/>
      <c r="D40" s="11"/>
      <c r="E40" s="11"/>
      <c r="F40" s="11"/>
      <c r="G40" s="11"/>
    </row>
    <row r="41" spans="1:7" ht="15" hidden="1">
      <c r="A41" s="11"/>
      <c r="B41" s="11"/>
      <c r="C41" s="11"/>
      <c r="D41" s="11"/>
      <c r="E41" s="11"/>
      <c r="F41" s="11"/>
      <c r="G41" s="11"/>
    </row>
    <row r="42" spans="1:7" ht="15">
      <c r="A42" s="11"/>
      <c r="B42" s="11"/>
      <c r="C42" s="11"/>
      <c r="D42" s="11"/>
      <c r="E42" s="11"/>
      <c r="F42" s="11"/>
      <c r="G42" s="11"/>
    </row>
    <row r="43" spans="1:7" ht="15">
      <c r="A43" s="13"/>
      <c r="B43" s="13"/>
      <c r="C43" s="13"/>
      <c r="D43" s="13"/>
      <c r="E43" s="13"/>
      <c r="F43" s="13"/>
      <c r="G43" s="13"/>
    </row>
    <row r="44" spans="1:7" ht="15">
      <c r="A44" s="13"/>
      <c r="B44" s="13"/>
      <c r="C44" s="13"/>
      <c r="D44" s="13"/>
      <c r="E44" s="13"/>
      <c r="F44" s="13"/>
      <c r="G44" s="13"/>
    </row>
    <row r="45" spans="1:7" ht="15">
      <c r="A45" s="13"/>
      <c r="B45" s="13"/>
      <c r="C45" s="13"/>
      <c r="D45" s="13"/>
      <c r="E45" s="13"/>
      <c r="F45" s="13"/>
      <c r="G45" s="13"/>
    </row>
    <row r="46" spans="1:7" ht="15">
      <c r="A46" s="13"/>
      <c r="B46" s="13"/>
      <c r="C46" s="13"/>
      <c r="D46" s="13"/>
      <c r="E46" s="13"/>
      <c r="F46" s="13"/>
      <c r="G46" s="13"/>
    </row>
  </sheetData>
  <protectedRanges>
    <protectedRange sqref="B10:D14 B17:E20" name="Rango1_1"/>
  </protectedRanges>
  <mergeCells count="20">
    <mergeCell ref="A2:G2"/>
    <mergeCell ref="A15:E15"/>
    <mergeCell ref="A3:G3"/>
    <mergeCell ref="A4:G4"/>
    <mergeCell ref="A5:G5"/>
    <mergeCell ref="A6:G6"/>
    <mergeCell ref="A8:D8"/>
    <mergeCell ref="A7:G7"/>
    <mergeCell ref="A31:E31"/>
    <mergeCell ref="A32:E32"/>
    <mergeCell ref="A33:E33"/>
    <mergeCell ref="A34:E34"/>
    <mergeCell ref="A16:A17"/>
    <mergeCell ref="B16:B17"/>
    <mergeCell ref="C16:C17"/>
    <mergeCell ref="D16:D17"/>
    <mergeCell ref="E16:G16"/>
    <mergeCell ref="A30:G30"/>
    <mergeCell ref="A19:G19"/>
    <mergeCell ref="A20:G20"/>
  </mergeCells>
  <dataValidations count="1">
    <dataValidation allowBlank="1" showErrorMessage="1" sqref="J16"/>
  </dataValidations>
  <printOptions/>
  <pageMargins left="1.4960629921259843" right="0.7086614173228347" top="0.7480314960629921" bottom="0.7480314960629921" header="0.31496062992125984" footer="0.31496062992125984"/>
  <pageSetup horizontalDpi="600" verticalDpi="600" orientation="landscape" scale="80"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G46"/>
  <sheetViews>
    <sheetView showGridLines="0" view="pageBreakPreview" zoomScale="55" zoomScaleSheetLayoutView="55" workbookViewId="0" topLeftCell="A1">
      <selection activeCell="D30" sqref="D30"/>
    </sheetView>
  </sheetViews>
  <sheetFormatPr defaultColWidth="11.421875" defaultRowHeight="15"/>
  <cols>
    <col min="1" max="1" width="14.8515625" style="4" customWidth="1"/>
    <col min="2" max="2" width="40.140625" style="4" customWidth="1"/>
    <col min="3" max="3" width="19.28125" style="4" customWidth="1"/>
    <col min="4" max="4" width="20.8515625" style="4" customWidth="1"/>
    <col min="5" max="5" width="19.28125" style="4" customWidth="1"/>
    <col min="6" max="6" width="19.00390625" style="4" customWidth="1"/>
    <col min="7" max="16384" width="11.421875" style="4" customWidth="1"/>
  </cols>
  <sheetData>
    <row r="1" spans="1:7" ht="15">
      <c r="A1" s="136"/>
      <c r="B1" s="136"/>
      <c r="C1" s="136"/>
      <c r="D1" s="136"/>
      <c r="E1" s="136"/>
      <c r="F1" s="3"/>
      <c r="G1" s="139"/>
    </row>
    <row r="2" spans="1:7" ht="15">
      <c r="A2" s="282" t="s">
        <v>170</v>
      </c>
      <c r="B2" s="282"/>
      <c r="C2" s="282"/>
      <c r="D2" s="282"/>
      <c r="E2" s="282"/>
      <c r="F2" s="282"/>
      <c r="G2" s="137"/>
    </row>
    <row r="3" spans="1:7" ht="15.75" customHeight="1">
      <c r="A3" s="282" t="s">
        <v>9</v>
      </c>
      <c r="B3" s="282"/>
      <c r="C3" s="282"/>
      <c r="D3" s="282"/>
      <c r="E3" s="282"/>
      <c r="F3" s="282"/>
      <c r="G3" s="139"/>
    </row>
    <row r="4" spans="1:7" ht="15">
      <c r="A4" s="282" t="s">
        <v>64</v>
      </c>
      <c r="B4" s="282"/>
      <c r="C4" s="282"/>
      <c r="D4" s="282"/>
      <c r="E4" s="282"/>
      <c r="F4" s="282"/>
      <c r="G4" s="139"/>
    </row>
    <row r="5" spans="1:7" ht="15">
      <c r="A5" s="284" t="s">
        <v>4</v>
      </c>
      <c r="B5" s="284"/>
      <c r="C5" s="284"/>
      <c r="D5" s="284"/>
      <c r="E5" s="284"/>
      <c r="F5" s="284"/>
      <c r="G5" s="139"/>
    </row>
    <row r="6" spans="1:7" ht="15">
      <c r="A6" s="284" t="s">
        <v>246</v>
      </c>
      <c r="B6" s="284"/>
      <c r="C6" s="284"/>
      <c r="D6" s="284"/>
      <c r="E6" s="284"/>
      <c r="F6" s="284"/>
      <c r="G6" s="284"/>
    </row>
    <row r="7" spans="1:6" ht="15">
      <c r="A7" s="371"/>
      <c r="B7" s="371"/>
      <c r="C7" s="235"/>
      <c r="D7" s="6"/>
      <c r="E7" s="6"/>
      <c r="F7" s="6"/>
    </row>
    <row r="8" spans="1:6" ht="20.25" customHeight="1">
      <c r="A8" s="144" t="s">
        <v>13</v>
      </c>
      <c r="B8" s="143" t="s">
        <v>14</v>
      </c>
      <c r="C8" s="143"/>
      <c r="D8" s="145" t="s">
        <v>16</v>
      </c>
      <c r="E8" s="145" t="s">
        <v>59</v>
      </c>
      <c r="F8" s="145" t="s">
        <v>30</v>
      </c>
    </row>
    <row r="9" spans="1:6" ht="15">
      <c r="A9" s="57"/>
      <c r="B9" s="61"/>
      <c r="C9" s="61"/>
      <c r="D9" s="62"/>
      <c r="E9" s="75"/>
      <c r="F9" s="75"/>
    </row>
    <row r="10" spans="1:6" ht="60">
      <c r="A10" s="252">
        <v>4173</v>
      </c>
      <c r="B10" s="253" t="s">
        <v>267</v>
      </c>
      <c r="C10" s="253"/>
      <c r="D10" s="250">
        <f>D29-D20</f>
        <v>551390.8500000001</v>
      </c>
      <c r="E10" s="170" t="s">
        <v>196</v>
      </c>
      <c r="F10" s="85" t="s">
        <v>200</v>
      </c>
    </row>
    <row r="11" spans="1:6" ht="15">
      <c r="A11" s="247" t="s">
        <v>250</v>
      </c>
      <c r="B11" s="248" t="s">
        <v>268</v>
      </c>
      <c r="C11" s="248"/>
      <c r="D11" s="243">
        <v>311262.85</v>
      </c>
      <c r="E11" s="75"/>
      <c r="F11" s="75"/>
    </row>
    <row r="12" spans="1:6" ht="15">
      <c r="A12" s="245" t="s">
        <v>251</v>
      </c>
      <c r="B12" s="248" t="s">
        <v>269</v>
      </c>
      <c r="C12" s="248"/>
      <c r="D12" s="243">
        <v>55372</v>
      </c>
      <c r="E12" s="75"/>
      <c r="F12" s="75"/>
    </row>
    <row r="13" spans="1:6" ht="15">
      <c r="A13" s="247" t="s">
        <v>252</v>
      </c>
      <c r="B13" s="248" t="s">
        <v>270</v>
      </c>
      <c r="C13" s="248"/>
      <c r="D13" s="243"/>
      <c r="E13" s="75"/>
      <c r="F13" s="75"/>
    </row>
    <row r="14" spans="1:6" ht="15">
      <c r="A14" s="245" t="s">
        <v>253</v>
      </c>
      <c r="B14" s="248" t="s">
        <v>271</v>
      </c>
      <c r="C14" s="248"/>
      <c r="D14" s="243"/>
      <c r="E14" s="75"/>
      <c r="F14" s="75"/>
    </row>
    <row r="15" spans="1:6" ht="15">
      <c r="A15" s="247" t="s">
        <v>254</v>
      </c>
      <c r="B15" s="245" t="s">
        <v>272</v>
      </c>
      <c r="C15" s="245"/>
      <c r="D15" s="245"/>
      <c r="E15" s="75"/>
      <c r="F15" s="75"/>
    </row>
    <row r="16" spans="1:6" ht="15">
      <c r="A16" s="247" t="s">
        <v>255</v>
      </c>
      <c r="B16" s="248" t="s">
        <v>273</v>
      </c>
      <c r="C16" s="248"/>
      <c r="D16" s="243">
        <v>32814.67</v>
      </c>
      <c r="E16" s="75"/>
      <c r="F16" s="75"/>
    </row>
    <row r="17" spans="1:6" ht="15">
      <c r="A17" s="245" t="s">
        <v>256</v>
      </c>
      <c r="B17" s="245" t="s">
        <v>274</v>
      </c>
      <c r="C17" s="245"/>
      <c r="D17" s="198"/>
      <c r="E17" s="75"/>
      <c r="F17" s="75"/>
    </row>
    <row r="18" spans="1:6" ht="15">
      <c r="A18" s="247" t="s">
        <v>257</v>
      </c>
      <c r="B18" s="248" t="s">
        <v>275</v>
      </c>
      <c r="C18" s="248"/>
      <c r="D18" s="198">
        <v>121983</v>
      </c>
      <c r="E18" s="75"/>
      <c r="F18" s="75"/>
    </row>
    <row r="19" spans="1:6" ht="15">
      <c r="A19" s="247" t="s">
        <v>258</v>
      </c>
      <c r="B19" s="248" t="s">
        <v>276</v>
      </c>
      <c r="C19" s="248"/>
      <c r="D19" s="198">
        <v>29820</v>
      </c>
      <c r="E19" s="75"/>
      <c r="F19" s="75"/>
    </row>
    <row r="20" spans="1:6" ht="15">
      <c r="A20" s="244" t="s">
        <v>259</v>
      </c>
      <c r="B20" s="242" t="s">
        <v>277</v>
      </c>
      <c r="C20" s="242"/>
      <c r="D20" s="246">
        <v>87129.66</v>
      </c>
      <c r="E20" s="254" t="s">
        <v>199</v>
      </c>
      <c r="F20" s="85" t="s">
        <v>200</v>
      </c>
    </row>
    <row r="21" spans="1:6" ht="15">
      <c r="A21" s="247" t="s">
        <v>260</v>
      </c>
      <c r="B21" s="248" t="s">
        <v>278</v>
      </c>
      <c r="C21" s="249">
        <v>1923069.12</v>
      </c>
      <c r="D21" s="245"/>
      <c r="E21" s="75"/>
      <c r="F21" s="75"/>
    </row>
    <row r="22" spans="1:6" ht="15">
      <c r="A22" s="247" t="s">
        <v>261</v>
      </c>
      <c r="B22" s="248" t="s">
        <v>279</v>
      </c>
      <c r="C22" s="249">
        <v>16926.18</v>
      </c>
      <c r="D22" s="245"/>
      <c r="E22" s="75"/>
      <c r="F22" s="75"/>
    </row>
    <row r="23" spans="1:6" ht="15">
      <c r="A23" s="247" t="s">
        <v>262</v>
      </c>
      <c r="B23" s="248" t="s">
        <v>280</v>
      </c>
      <c r="C23" s="249">
        <v>70203.48</v>
      </c>
      <c r="D23" s="245"/>
      <c r="E23" s="75"/>
      <c r="F23" s="75"/>
    </row>
    <row r="24" spans="1:6" ht="25.5">
      <c r="A24" s="241" t="s">
        <v>263</v>
      </c>
      <c r="B24" s="242" t="s">
        <v>281</v>
      </c>
      <c r="C24" s="242"/>
      <c r="D24" s="246">
        <v>73.92</v>
      </c>
      <c r="E24" s="170" t="s">
        <v>196</v>
      </c>
      <c r="F24" s="85" t="s">
        <v>200</v>
      </c>
    </row>
    <row r="25" spans="1:6" ht="15">
      <c r="A25" s="247" t="s">
        <v>264</v>
      </c>
      <c r="B25" s="248" t="s">
        <v>282</v>
      </c>
      <c r="C25" s="249">
        <v>73.92</v>
      </c>
      <c r="D25" s="245"/>
      <c r="E25" s="75"/>
      <c r="F25" s="75"/>
    </row>
    <row r="26" spans="1:6" ht="25.5">
      <c r="A26" s="241" t="s">
        <v>265</v>
      </c>
      <c r="B26" s="242" t="s">
        <v>283</v>
      </c>
      <c r="C26" s="242"/>
      <c r="D26" s="246">
        <v>64.41</v>
      </c>
      <c r="E26" s="170" t="s">
        <v>196</v>
      </c>
      <c r="F26" s="85" t="s">
        <v>200</v>
      </c>
    </row>
    <row r="27" spans="1:6" ht="15">
      <c r="A27" s="248" t="s">
        <v>266</v>
      </c>
      <c r="B27" s="248" t="s">
        <v>284</v>
      </c>
      <c r="C27" s="249">
        <v>64.41</v>
      </c>
      <c r="D27" s="62"/>
      <c r="E27" s="75"/>
      <c r="F27" s="75"/>
    </row>
    <row r="28" spans="1:6" ht="15">
      <c r="A28" s="57"/>
      <c r="B28" s="61"/>
      <c r="C28" s="61"/>
      <c r="D28" s="62"/>
      <c r="E28" s="75"/>
      <c r="F28" s="75"/>
    </row>
    <row r="29" spans="1:6" ht="15">
      <c r="A29" s="57"/>
      <c r="B29" s="197" t="s">
        <v>6</v>
      </c>
      <c r="C29" s="63"/>
      <c r="D29" s="251">
        <f>SUM(D11:D28)</f>
        <v>638520.5100000001</v>
      </c>
      <c r="E29" s="75"/>
      <c r="F29" s="75"/>
    </row>
    <row r="30" spans="1:6" ht="15">
      <c r="A30" s="151"/>
      <c r="B30" s="100"/>
      <c r="C30" s="100"/>
      <c r="D30" s="94"/>
      <c r="E30" s="95"/>
      <c r="F30" s="95"/>
    </row>
    <row r="31" spans="1:6" ht="15">
      <c r="A31" s="60"/>
      <c r="B31" s="100"/>
      <c r="C31" s="100"/>
      <c r="D31" s="94"/>
      <c r="E31" s="95"/>
      <c r="F31" s="95"/>
    </row>
    <row r="32" spans="1:6" ht="14.25" customHeight="1">
      <c r="A32" s="60"/>
      <c r="B32" s="100"/>
      <c r="C32" s="100"/>
      <c r="D32" s="94"/>
      <c r="E32" s="95"/>
      <c r="F32" s="95"/>
    </row>
    <row r="33" spans="1:6" ht="15">
      <c r="A33" s="60"/>
      <c r="B33" s="100"/>
      <c r="C33" s="100"/>
      <c r="D33" s="94"/>
      <c r="E33" s="95"/>
      <c r="F33" s="95"/>
    </row>
    <row r="34" spans="1:6" ht="15">
      <c r="A34" s="60"/>
      <c r="B34" s="100"/>
      <c r="C34" s="100"/>
      <c r="D34" s="94"/>
      <c r="E34" s="95"/>
      <c r="F34" s="95"/>
    </row>
    <row r="35" spans="1:6" ht="15">
      <c r="A35" s="1"/>
      <c r="B35" s="35"/>
      <c r="C35" s="35"/>
      <c r="D35" s="34"/>
      <c r="E35" s="33"/>
      <c r="F35" s="33"/>
    </row>
    <row r="36" spans="1:6" ht="15">
      <c r="A36" s="1"/>
      <c r="B36" s="35"/>
      <c r="C36" s="35"/>
      <c r="D36" s="34"/>
      <c r="E36" s="33"/>
      <c r="F36" s="33"/>
    </row>
    <row r="37" spans="1:6" ht="15">
      <c r="A37" s="11"/>
      <c r="B37" s="312"/>
      <c r="C37" s="312"/>
      <c r="D37" s="312"/>
      <c r="E37" s="313"/>
      <c r="F37" s="313"/>
    </row>
    <row r="38" spans="1:6" ht="15">
      <c r="A38" s="273" t="s">
        <v>34</v>
      </c>
      <c r="B38" s="274"/>
      <c r="C38" s="274"/>
      <c r="D38" s="274"/>
      <c r="E38" s="274"/>
      <c r="F38" s="275"/>
    </row>
    <row r="39" spans="1:6" ht="15">
      <c r="A39" s="262" t="s">
        <v>119</v>
      </c>
      <c r="B39" s="263"/>
      <c r="C39" s="263"/>
      <c r="D39" s="263"/>
      <c r="E39" s="263"/>
      <c r="F39" s="305"/>
    </row>
    <row r="40" spans="1:6" ht="15">
      <c r="A40" s="262" t="s">
        <v>141</v>
      </c>
      <c r="B40" s="263"/>
      <c r="C40" s="263"/>
      <c r="D40" s="263"/>
      <c r="E40" s="263"/>
      <c r="F40" s="305"/>
    </row>
    <row r="41" spans="1:6" ht="15">
      <c r="A41" s="262" t="s">
        <v>142</v>
      </c>
      <c r="B41" s="263"/>
      <c r="C41" s="263"/>
      <c r="D41" s="263"/>
      <c r="E41" s="263"/>
      <c r="F41" s="305"/>
    </row>
    <row r="42" spans="1:6" ht="15">
      <c r="A42" s="309" t="s">
        <v>143</v>
      </c>
      <c r="B42" s="310"/>
      <c r="C42" s="310"/>
      <c r="D42" s="310"/>
      <c r="E42" s="310"/>
      <c r="F42" s="311"/>
    </row>
    <row r="43" spans="1:6" ht="15">
      <c r="A43" s="266" t="s">
        <v>140</v>
      </c>
      <c r="B43" s="267"/>
      <c r="C43" s="267"/>
      <c r="D43" s="267"/>
      <c r="E43" s="267"/>
      <c r="F43" s="370"/>
    </row>
    <row r="44" spans="1:6" ht="16.5">
      <c r="A44" s="32"/>
      <c r="B44" s="32"/>
      <c r="C44" s="32"/>
      <c r="D44" s="32"/>
      <c r="E44" s="32"/>
      <c r="F44" s="32"/>
    </row>
    <row r="46" spans="1:6" ht="15">
      <c r="A46" s="13"/>
      <c r="B46" s="13"/>
      <c r="C46" s="13"/>
      <c r="D46" s="13"/>
      <c r="E46" s="13"/>
      <c r="F46" s="13"/>
    </row>
  </sheetData>
  <protectedRanges>
    <protectedRange sqref="B9:E9 B10:D10 B11:E23 B25:E25 B24:D24 B27:E36 B26:D26" name="Rango1_1"/>
    <protectedRange sqref="E10 E24 E26" name="Rango1_1_2"/>
  </protectedRanges>
  <mergeCells count="13">
    <mergeCell ref="A2:F2"/>
    <mergeCell ref="A6:G6"/>
    <mergeCell ref="A43:F43"/>
    <mergeCell ref="A3:F3"/>
    <mergeCell ref="A4:F4"/>
    <mergeCell ref="A5:F5"/>
    <mergeCell ref="A7:B7"/>
    <mergeCell ref="B37:F37"/>
    <mergeCell ref="A38:F38"/>
    <mergeCell ref="A39:F39"/>
    <mergeCell ref="A40:F40"/>
    <mergeCell ref="A41:F41"/>
    <mergeCell ref="A42:F42"/>
  </mergeCells>
  <printOptions/>
  <pageMargins left="1.4960629921259843" right="0.7086614173228347" top="0.7480314960629921" bottom="0.7480314960629921" header="0.31496062992125984" footer="0.31496062992125984"/>
  <pageSetup horizontalDpi="600" verticalDpi="600" orientation="landscape" scale="83" r:id="rId2"/>
  <colBreaks count="1" manualBreakCount="1">
    <brk id="6" max="16383" man="1"/>
  </col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F29"/>
  <sheetViews>
    <sheetView showGridLines="0" view="pageBreakPreview" zoomScale="70" zoomScaleSheetLayoutView="70" workbookViewId="0" topLeftCell="A1">
      <selection activeCell="D14" sqref="D14"/>
    </sheetView>
  </sheetViews>
  <sheetFormatPr defaultColWidth="11.421875" defaultRowHeight="15"/>
  <cols>
    <col min="1" max="1" width="14.8515625" style="4" customWidth="1"/>
    <col min="2" max="2" width="40.140625" style="4" customWidth="1"/>
    <col min="3" max="3" width="20.8515625" style="4" customWidth="1"/>
    <col min="4" max="4" width="19.28125" style="4" customWidth="1"/>
    <col min="5" max="5" width="19.00390625" style="4" customWidth="1"/>
    <col min="6" max="16384" width="11.421875" style="4" customWidth="1"/>
  </cols>
  <sheetData>
    <row r="1" spans="1:6" ht="15">
      <c r="A1" s="136"/>
      <c r="B1" s="136"/>
      <c r="C1" s="136"/>
      <c r="D1" s="136"/>
      <c r="E1" s="3"/>
      <c r="F1" s="139"/>
    </row>
    <row r="2" spans="1:6" ht="15">
      <c r="A2" s="318" t="s">
        <v>170</v>
      </c>
      <c r="B2" s="318"/>
      <c r="C2" s="318"/>
      <c r="D2" s="318"/>
      <c r="E2" s="318"/>
      <c r="F2" s="318"/>
    </row>
    <row r="3" spans="1:6" ht="15.75" customHeight="1">
      <c r="A3" s="282" t="s">
        <v>9</v>
      </c>
      <c r="B3" s="282"/>
      <c r="C3" s="282"/>
      <c r="D3" s="282"/>
      <c r="E3" s="282"/>
      <c r="F3" s="139"/>
    </row>
    <row r="4" spans="1:6" ht="15">
      <c r="A4" s="282" t="s">
        <v>64</v>
      </c>
      <c r="B4" s="282"/>
      <c r="C4" s="282"/>
      <c r="D4" s="282"/>
      <c r="E4" s="282"/>
      <c r="F4" s="139"/>
    </row>
    <row r="5" spans="1:6" ht="15">
      <c r="A5" s="284" t="s">
        <v>5</v>
      </c>
      <c r="B5" s="284"/>
      <c r="C5" s="284"/>
      <c r="D5" s="284"/>
      <c r="E5" s="284"/>
      <c r="F5" s="139"/>
    </row>
    <row r="6" spans="1:6" ht="15">
      <c r="A6" s="284" t="s">
        <v>246</v>
      </c>
      <c r="B6" s="284"/>
      <c r="C6" s="284"/>
      <c r="D6" s="284"/>
      <c r="E6" s="284"/>
      <c r="F6" s="284"/>
    </row>
    <row r="7" spans="1:5" ht="15">
      <c r="A7" s="371"/>
      <c r="B7" s="371"/>
      <c r="C7" s="6"/>
      <c r="D7" s="6"/>
      <c r="E7" s="6"/>
    </row>
    <row r="8" spans="1:5" ht="20.25" customHeight="1">
      <c r="A8" s="144" t="s">
        <v>13</v>
      </c>
      <c r="B8" s="143" t="s">
        <v>14</v>
      </c>
      <c r="C8" s="145" t="s">
        <v>15</v>
      </c>
      <c r="D8" s="145" t="s">
        <v>59</v>
      </c>
      <c r="E8" s="145" t="s">
        <v>30</v>
      </c>
    </row>
    <row r="9" spans="1:5" ht="15">
      <c r="A9" s="57"/>
      <c r="B9" s="58"/>
      <c r="C9" s="62"/>
      <c r="D9" s="75"/>
      <c r="E9" s="75"/>
    </row>
    <row r="10" spans="1:5" ht="25.5">
      <c r="A10" s="57">
        <v>4390</v>
      </c>
      <c r="B10" s="155" t="s">
        <v>5</v>
      </c>
      <c r="C10" s="156">
        <v>64.41</v>
      </c>
      <c r="D10" s="162" t="s">
        <v>196</v>
      </c>
      <c r="E10" s="75" t="s">
        <v>200</v>
      </c>
    </row>
    <row r="11" spans="1:5" ht="15">
      <c r="A11" s="57"/>
      <c r="B11" s="58"/>
      <c r="C11" s="62"/>
      <c r="D11" s="75"/>
      <c r="E11" s="75"/>
    </row>
    <row r="12" spans="1:5" ht="15">
      <c r="A12" s="57"/>
      <c r="B12" s="76" t="s">
        <v>6</v>
      </c>
      <c r="C12" s="255">
        <f>SUM(C9:C11)</f>
        <v>64.41</v>
      </c>
      <c r="D12" s="75"/>
      <c r="E12" s="75"/>
    </row>
    <row r="13" spans="1:5" ht="15">
      <c r="A13" s="151"/>
      <c r="B13" s="100"/>
      <c r="C13" s="94"/>
      <c r="D13" s="95"/>
      <c r="E13" s="95"/>
    </row>
    <row r="14" spans="1:5" ht="15">
      <c r="A14" s="1"/>
      <c r="B14" s="35"/>
      <c r="C14" s="34"/>
      <c r="D14" s="33"/>
      <c r="E14" s="33"/>
    </row>
    <row r="15" spans="1:5" ht="14.25" customHeight="1">
      <c r="A15" s="1"/>
      <c r="B15" s="35"/>
      <c r="C15" s="34"/>
      <c r="D15" s="33"/>
      <c r="E15" s="33"/>
    </row>
    <row r="16" spans="1:5" ht="15">
      <c r="A16" s="1"/>
      <c r="B16" s="35"/>
      <c r="C16" s="34"/>
      <c r="D16" s="33"/>
      <c r="E16" s="33"/>
    </row>
    <row r="17" spans="1:5" ht="15">
      <c r="A17" s="1"/>
      <c r="B17" s="35"/>
      <c r="C17" s="34"/>
      <c r="D17" s="33"/>
      <c r="E17" s="33"/>
    </row>
    <row r="18" spans="1:5" ht="15">
      <c r="A18" s="1"/>
      <c r="B18" s="35"/>
      <c r="C18" s="34"/>
      <c r="D18" s="33"/>
      <c r="E18" s="33"/>
    </row>
    <row r="19" spans="1:5" ht="15">
      <c r="A19" s="1"/>
      <c r="B19" s="35"/>
      <c r="C19" s="34"/>
      <c r="D19" s="33"/>
      <c r="E19" s="33"/>
    </row>
    <row r="20" spans="1:5" ht="15">
      <c r="A20" s="11"/>
      <c r="B20" s="312"/>
      <c r="C20" s="312"/>
      <c r="D20" s="313"/>
      <c r="E20" s="313"/>
    </row>
    <row r="21" spans="1:5" ht="15">
      <c r="A21" s="273" t="s">
        <v>34</v>
      </c>
      <c r="B21" s="274"/>
      <c r="C21" s="274"/>
      <c r="D21" s="274"/>
      <c r="E21" s="275"/>
    </row>
    <row r="22" spans="1:5" ht="15">
      <c r="A22" s="262" t="s">
        <v>119</v>
      </c>
      <c r="B22" s="263"/>
      <c r="C22" s="263"/>
      <c r="D22" s="263"/>
      <c r="E22" s="305"/>
    </row>
    <row r="23" spans="1:5" ht="15">
      <c r="A23" s="262" t="s">
        <v>120</v>
      </c>
      <c r="B23" s="263"/>
      <c r="C23" s="263"/>
      <c r="D23" s="263"/>
      <c r="E23" s="305"/>
    </row>
    <row r="24" spans="1:5" ht="17.25" customHeight="1">
      <c r="A24" s="262" t="s">
        <v>142</v>
      </c>
      <c r="B24" s="263"/>
      <c r="C24" s="263"/>
      <c r="D24" s="263"/>
      <c r="E24" s="305"/>
    </row>
    <row r="25" spans="1:5" ht="18" customHeight="1">
      <c r="A25" s="309" t="s">
        <v>143</v>
      </c>
      <c r="B25" s="310"/>
      <c r="C25" s="310"/>
      <c r="D25" s="310"/>
      <c r="E25" s="311"/>
    </row>
    <row r="26" spans="1:5" ht="21" customHeight="1">
      <c r="A26" s="266" t="s">
        <v>140</v>
      </c>
      <c r="B26" s="267"/>
      <c r="C26" s="267"/>
      <c r="D26" s="267"/>
      <c r="E26" s="370"/>
    </row>
    <row r="27" spans="1:5" ht="16.5">
      <c r="A27" s="32"/>
      <c r="B27" s="32"/>
      <c r="C27" s="32"/>
      <c r="D27" s="32"/>
      <c r="E27" s="32"/>
    </row>
    <row r="29" spans="1:5" ht="15">
      <c r="A29" s="13"/>
      <c r="B29" s="13"/>
      <c r="C29" s="13"/>
      <c r="D29" s="13"/>
      <c r="E29" s="13"/>
    </row>
  </sheetData>
  <protectedRanges>
    <protectedRange sqref="B10:C10" name="Rango1_1_2"/>
    <protectedRange sqref="D10" name="Rango1_1_2_1"/>
  </protectedRanges>
  <mergeCells count="13">
    <mergeCell ref="A26:E26"/>
    <mergeCell ref="A2:F2"/>
    <mergeCell ref="A3:E3"/>
    <mergeCell ref="A4:E4"/>
    <mergeCell ref="A5:E5"/>
    <mergeCell ref="A7:B7"/>
    <mergeCell ref="B20:E20"/>
    <mergeCell ref="A21:E21"/>
    <mergeCell ref="A22:E22"/>
    <mergeCell ref="A23:E23"/>
    <mergeCell ref="A24:E24"/>
    <mergeCell ref="A25:E25"/>
    <mergeCell ref="A6:F6"/>
  </mergeCells>
  <printOptions/>
  <pageMargins left="1.4960629921259843" right="0.7086614173228347" top="0.7480314960629921" bottom="0.7480314960629921" header="0.31496062992125984" footer="0.31496062992125984"/>
  <pageSetup horizontalDpi="600" verticalDpi="600" orientation="landscape" scale="90"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F31"/>
  <sheetViews>
    <sheetView showGridLines="0" view="pageBreakPreview" zoomScale="70" zoomScaleSheetLayoutView="70" workbookViewId="0" topLeftCell="A1">
      <selection activeCell="C18" sqref="C18"/>
    </sheetView>
  </sheetViews>
  <sheetFormatPr defaultColWidth="11.421875" defaultRowHeight="15"/>
  <cols>
    <col min="1" max="1" width="17.00390625" style="4" customWidth="1"/>
    <col min="2" max="2" width="37.57421875" style="4" customWidth="1"/>
    <col min="3" max="3" width="18.7109375" style="4" customWidth="1"/>
    <col min="4" max="4" width="18.421875" style="4" customWidth="1"/>
    <col min="5" max="5" width="19.7109375" style="4" customWidth="1"/>
    <col min="6" max="16384" width="11.421875" style="4" customWidth="1"/>
  </cols>
  <sheetData>
    <row r="1" spans="1:6" ht="15">
      <c r="A1" s="136"/>
      <c r="B1" s="136"/>
      <c r="C1" s="136"/>
      <c r="D1" s="136"/>
      <c r="E1" s="3"/>
      <c r="F1" s="139"/>
    </row>
    <row r="2" spans="1:6" ht="15">
      <c r="A2" s="318" t="s">
        <v>170</v>
      </c>
      <c r="B2" s="318"/>
      <c r="C2" s="318"/>
      <c r="D2" s="318"/>
      <c r="E2" s="318"/>
      <c r="F2" s="318"/>
    </row>
    <row r="3" spans="1:6" ht="15.75" customHeight="1">
      <c r="A3" s="282" t="s">
        <v>9</v>
      </c>
      <c r="B3" s="282"/>
      <c r="C3" s="282"/>
      <c r="D3" s="282"/>
      <c r="E3" s="282"/>
      <c r="F3" s="139"/>
    </row>
    <row r="4" spans="1:6" ht="15">
      <c r="A4" s="282" t="s">
        <v>64</v>
      </c>
      <c r="B4" s="282"/>
      <c r="C4" s="282"/>
      <c r="D4" s="282"/>
      <c r="E4" s="282"/>
      <c r="F4" s="139"/>
    </row>
    <row r="5" spans="1:6" ht="15">
      <c r="A5" s="284" t="s">
        <v>65</v>
      </c>
      <c r="B5" s="284"/>
      <c r="C5" s="284"/>
      <c r="D5" s="284"/>
      <c r="E5" s="284"/>
      <c r="F5" s="139"/>
    </row>
    <row r="6" spans="1:6" ht="15">
      <c r="A6" s="284" t="s">
        <v>246</v>
      </c>
      <c r="B6" s="284"/>
      <c r="C6" s="284"/>
      <c r="D6" s="284"/>
      <c r="E6" s="284"/>
      <c r="F6" s="138"/>
    </row>
    <row r="7" spans="1:6" ht="15">
      <c r="A7" s="135"/>
      <c r="B7" s="135"/>
      <c r="C7" s="135"/>
      <c r="D7" s="135"/>
      <c r="E7" s="135"/>
      <c r="F7" s="139"/>
    </row>
    <row r="8" spans="1:6" ht="23.25" customHeight="1">
      <c r="A8" s="372" t="s">
        <v>66</v>
      </c>
      <c r="B8" s="372"/>
      <c r="C8" s="372"/>
      <c r="D8" s="372"/>
      <c r="E8" s="372"/>
      <c r="F8" s="139"/>
    </row>
    <row r="9" spans="1:5" ht="22.5" customHeight="1">
      <c r="A9" s="144" t="s">
        <v>13</v>
      </c>
      <c r="B9" s="143" t="s">
        <v>14</v>
      </c>
      <c r="C9" s="145" t="s">
        <v>16</v>
      </c>
      <c r="D9" s="145" t="s">
        <v>67</v>
      </c>
      <c r="E9" s="145" t="s">
        <v>68</v>
      </c>
    </row>
    <row r="10" spans="1:5" ht="15">
      <c r="A10" s="57"/>
      <c r="B10" s="165"/>
      <c r="C10" s="166"/>
      <c r="D10" s="75"/>
      <c r="E10" s="75"/>
    </row>
    <row r="11" spans="1:5" ht="15">
      <c r="A11" s="196">
        <v>1000</v>
      </c>
      <c r="B11" s="155" t="s">
        <v>201</v>
      </c>
      <c r="C11" s="198">
        <v>1928407.08</v>
      </c>
      <c r="D11" s="256">
        <f>C11/C15</f>
        <v>0.8594140082765758</v>
      </c>
      <c r="E11" s="156" t="s">
        <v>285</v>
      </c>
    </row>
    <row r="12" spans="1:5" ht="15">
      <c r="A12" s="196">
        <v>2000</v>
      </c>
      <c r="B12" s="155" t="s">
        <v>202</v>
      </c>
      <c r="C12" s="198">
        <v>152329.37</v>
      </c>
      <c r="D12" s="256">
        <f>C12/C15</f>
        <v>0.06788711564466231</v>
      </c>
      <c r="E12" s="156"/>
    </row>
    <row r="13" spans="1:5" ht="15">
      <c r="A13" s="196">
        <v>3000</v>
      </c>
      <c r="B13" s="155" t="s">
        <v>203</v>
      </c>
      <c r="C13" s="198">
        <v>163126.3</v>
      </c>
      <c r="D13" s="256">
        <f>C13/C15</f>
        <v>0.07269887607876194</v>
      </c>
      <c r="E13" s="156"/>
    </row>
    <row r="14" spans="1:5" ht="15">
      <c r="A14" s="57">
        <v>5000</v>
      </c>
      <c r="B14" s="58" t="s">
        <v>204</v>
      </c>
      <c r="C14" s="168">
        <v>0</v>
      </c>
      <c r="D14" s="255"/>
      <c r="E14" s="75"/>
    </row>
    <row r="15" spans="1:5" ht="15">
      <c r="A15" s="57"/>
      <c r="B15" s="76" t="s">
        <v>6</v>
      </c>
      <c r="C15" s="199">
        <f>SUM(C11:C14)</f>
        <v>2243862.75</v>
      </c>
      <c r="D15" s="257">
        <f>SUM(D11:D14)</f>
        <v>1</v>
      </c>
      <c r="E15" s="62"/>
    </row>
    <row r="16" spans="1:5" ht="15">
      <c r="A16" s="151"/>
      <c r="B16" s="35"/>
      <c r="C16" s="34"/>
      <c r="D16" s="33"/>
      <c r="E16" s="33"/>
    </row>
    <row r="17" spans="1:5" ht="15">
      <c r="A17" s="1"/>
      <c r="B17" s="35"/>
      <c r="C17" s="34"/>
      <c r="D17" s="33"/>
      <c r="E17" s="33"/>
    </row>
    <row r="18" spans="1:5" ht="13.5" customHeight="1">
      <c r="A18" s="1"/>
      <c r="B18" s="35"/>
      <c r="C18" s="34"/>
      <c r="D18" s="33"/>
      <c r="E18" s="33"/>
    </row>
    <row r="19" spans="1:5" ht="15">
      <c r="A19" s="1"/>
      <c r="B19" s="35"/>
      <c r="C19" s="34"/>
      <c r="D19" s="33"/>
      <c r="E19" s="33"/>
    </row>
    <row r="20" spans="1:5" ht="15">
      <c r="A20" s="1"/>
      <c r="B20" s="35"/>
      <c r="C20" s="34"/>
      <c r="D20" s="33"/>
      <c r="E20" s="33"/>
    </row>
    <row r="21" spans="1:5" ht="15">
      <c r="A21" s="1"/>
      <c r="B21" s="35"/>
      <c r="C21" s="34"/>
      <c r="D21" s="33"/>
      <c r="E21" s="33"/>
    </row>
    <row r="22" spans="1:5" ht="15">
      <c r="A22" s="1"/>
      <c r="B22" s="35"/>
      <c r="C22" s="34"/>
      <c r="D22" s="33"/>
      <c r="E22" s="33"/>
    </row>
    <row r="23" spans="1:5" ht="15">
      <c r="A23" s="11"/>
      <c r="B23" s="312"/>
      <c r="C23" s="312"/>
      <c r="D23" s="313"/>
      <c r="E23" s="313"/>
    </row>
    <row r="24" spans="1:5" ht="15">
      <c r="A24" s="273" t="s">
        <v>34</v>
      </c>
      <c r="B24" s="274"/>
      <c r="C24" s="274"/>
      <c r="D24" s="274"/>
      <c r="E24" s="275"/>
    </row>
    <row r="25" spans="1:5" ht="15">
      <c r="A25" s="262" t="s">
        <v>119</v>
      </c>
      <c r="B25" s="263"/>
      <c r="C25" s="263"/>
      <c r="D25" s="263"/>
      <c r="E25" s="305"/>
    </row>
    <row r="26" spans="1:5" ht="15">
      <c r="A26" s="262" t="s">
        <v>120</v>
      </c>
      <c r="B26" s="263"/>
      <c r="C26" s="263"/>
      <c r="D26" s="263"/>
      <c r="E26" s="305"/>
    </row>
    <row r="27" spans="1:5" ht="15">
      <c r="A27" s="262" t="s">
        <v>139</v>
      </c>
      <c r="B27" s="263"/>
      <c r="C27" s="263"/>
      <c r="D27" s="263"/>
      <c r="E27" s="305"/>
    </row>
    <row r="28" spans="1:5" ht="15">
      <c r="A28" s="262" t="s">
        <v>145</v>
      </c>
      <c r="B28" s="263"/>
      <c r="C28" s="263"/>
      <c r="D28" s="263"/>
      <c r="E28" s="305"/>
    </row>
    <row r="29" spans="1:5" ht="15">
      <c r="A29" s="266" t="s">
        <v>146</v>
      </c>
      <c r="B29" s="267"/>
      <c r="C29" s="267"/>
      <c r="D29" s="267"/>
      <c r="E29" s="370"/>
    </row>
    <row r="30" spans="1:5" ht="15">
      <c r="A30" s="26"/>
      <c r="B30" s="26"/>
      <c r="C30" s="36"/>
      <c r="D30" s="37"/>
      <c r="E30" s="37"/>
    </row>
    <row r="31" spans="1:5" ht="15">
      <c r="A31" s="38"/>
      <c r="B31" s="38"/>
      <c r="C31" s="39"/>
      <c r="D31" s="40"/>
      <c r="E31" s="40"/>
    </row>
  </sheetData>
  <protectedRanges>
    <protectedRange sqref="E15 B10:B22 C16:C22 C10 C14 E11:E13 D10:D22" name="Rango1_1"/>
  </protectedRanges>
  <mergeCells count="13">
    <mergeCell ref="A29:E29"/>
    <mergeCell ref="A2:F2"/>
    <mergeCell ref="A3:E3"/>
    <mergeCell ref="A4:E4"/>
    <mergeCell ref="A5:E5"/>
    <mergeCell ref="A8:E8"/>
    <mergeCell ref="B23:E23"/>
    <mergeCell ref="A24:E24"/>
    <mergeCell ref="A25:E25"/>
    <mergeCell ref="A26:E26"/>
    <mergeCell ref="A27:E27"/>
    <mergeCell ref="A28:E28"/>
    <mergeCell ref="A6:E6"/>
  </mergeCells>
  <printOptions/>
  <pageMargins left="1.4960629921259843" right="0.7086614173228347" top="0.7480314960629921" bottom="0.7480314960629921" header="0.31496062992125984" footer="0.31496062992125984"/>
  <pageSetup horizontalDpi="600" verticalDpi="600" orientation="landscape" scale="90" r:id="rId2"/>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sheetPr>
  <dimension ref="A1:G55"/>
  <sheetViews>
    <sheetView showGridLines="0" view="pageBreakPreview" zoomScale="60" workbookViewId="0" topLeftCell="A1">
      <selection activeCell="C43" sqref="C43"/>
    </sheetView>
  </sheetViews>
  <sheetFormatPr defaultColWidth="11.421875" defaultRowHeight="15"/>
  <cols>
    <col min="1" max="1" width="11.421875" style="4" customWidth="1"/>
    <col min="2" max="2" width="59.7109375" style="4" customWidth="1"/>
    <col min="3" max="3" width="17.140625" style="4" customWidth="1"/>
    <col min="4" max="4" width="16.57421875" style="4" customWidth="1"/>
    <col min="5" max="5" width="15.57421875" style="4" customWidth="1"/>
    <col min="6" max="6" width="24.421875" style="4" customWidth="1"/>
    <col min="7" max="16384" width="11.421875" style="4" customWidth="1"/>
  </cols>
  <sheetData>
    <row r="1" spans="1:7" ht="15">
      <c r="A1" s="1"/>
      <c r="B1" s="1"/>
      <c r="C1" s="1"/>
      <c r="D1" s="1"/>
      <c r="E1" s="2"/>
      <c r="F1" s="314"/>
      <c r="G1" s="314"/>
    </row>
    <row r="2" spans="1:7" ht="15">
      <c r="A2" s="318" t="s">
        <v>170</v>
      </c>
      <c r="B2" s="318"/>
      <c r="C2" s="318"/>
      <c r="D2" s="318"/>
      <c r="E2" s="318"/>
      <c r="F2" s="318"/>
      <c r="G2" s="318"/>
    </row>
    <row r="3" spans="1:7" ht="15.75" customHeight="1">
      <c r="A3" s="282" t="s">
        <v>9</v>
      </c>
      <c r="B3" s="282"/>
      <c r="C3" s="282"/>
      <c r="D3" s="282"/>
      <c r="E3" s="282"/>
      <c r="F3" s="282"/>
      <c r="G3" s="282"/>
    </row>
    <row r="4" spans="1:7" ht="15">
      <c r="A4" s="282" t="s">
        <v>69</v>
      </c>
      <c r="B4" s="282"/>
      <c r="C4" s="282"/>
      <c r="D4" s="282"/>
      <c r="E4" s="282"/>
      <c r="F4" s="282"/>
      <c r="G4" s="282"/>
    </row>
    <row r="5" spans="1:7" ht="15">
      <c r="A5" s="284" t="s">
        <v>70</v>
      </c>
      <c r="B5" s="284"/>
      <c r="C5" s="284"/>
      <c r="D5" s="284"/>
      <c r="E5" s="284"/>
      <c r="F5" s="284"/>
      <c r="G5" s="284"/>
    </row>
    <row r="6" spans="1:7" ht="15">
      <c r="A6" s="284" t="s">
        <v>246</v>
      </c>
      <c r="B6" s="284"/>
      <c r="C6" s="284"/>
      <c r="D6" s="284"/>
      <c r="E6" s="284"/>
      <c r="F6" s="284"/>
      <c r="G6" s="284"/>
    </row>
    <row r="7" spans="1:7" ht="15">
      <c r="A7" s="376"/>
      <c r="B7" s="376"/>
      <c r="C7" s="6"/>
      <c r="D7" s="6"/>
      <c r="E7" s="6"/>
      <c r="F7" s="5"/>
      <c r="G7" s="5"/>
    </row>
    <row r="8" spans="1:7" ht="22.5" customHeight="1">
      <c r="A8" s="144" t="s">
        <v>13</v>
      </c>
      <c r="B8" s="143" t="s">
        <v>14</v>
      </c>
      <c r="C8" s="145" t="s">
        <v>7</v>
      </c>
      <c r="D8" s="145" t="s">
        <v>8</v>
      </c>
      <c r="E8" s="145" t="s">
        <v>71</v>
      </c>
      <c r="F8" s="145" t="s">
        <v>15</v>
      </c>
      <c r="G8" s="145" t="s">
        <v>59</v>
      </c>
    </row>
    <row r="9" spans="1:7" ht="22.5" customHeight="1">
      <c r="A9" s="200"/>
      <c r="B9" s="200"/>
      <c r="C9" s="201"/>
      <c r="D9" s="201"/>
      <c r="E9" s="201"/>
      <c r="F9" s="201"/>
      <c r="G9" s="201"/>
    </row>
    <row r="10" spans="1:7" ht="22.5" customHeight="1">
      <c r="A10" s="200"/>
      <c r="B10" s="200"/>
      <c r="C10" s="201"/>
      <c r="D10" s="201"/>
      <c r="E10" s="201"/>
      <c r="F10" s="201"/>
      <c r="G10" s="201"/>
    </row>
    <row r="11" spans="1:7" ht="22.5" customHeight="1">
      <c r="A11" s="186">
        <v>3000</v>
      </c>
      <c r="B11" s="211" t="s">
        <v>286</v>
      </c>
      <c r="C11" s="204">
        <f>SUM(C13:C16)</f>
        <v>3481926</v>
      </c>
      <c r="D11" s="210">
        <v>4248812</v>
      </c>
      <c r="E11" s="204">
        <f>E12</f>
        <v>0</v>
      </c>
      <c r="F11" s="204"/>
      <c r="G11" s="204"/>
    </row>
    <row r="12" spans="1:7" ht="22.5" customHeight="1">
      <c r="A12" s="186">
        <v>3210</v>
      </c>
      <c r="B12" s="212" t="s">
        <v>205</v>
      </c>
      <c r="C12" s="205"/>
      <c r="D12" s="210">
        <v>766886</v>
      </c>
      <c r="E12" s="206"/>
      <c r="F12" s="206"/>
      <c r="G12" s="206"/>
    </row>
    <row r="13" spans="1:7" ht="22.5" customHeight="1">
      <c r="A13" s="186"/>
      <c r="B13" s="212" t="s">
        <v>206</v>
      </c>
      <c r="C13" s="206">
        <v>3481926</v>
      </c>
      <c r="D13" s="210">
        <f>D11-D12</f>
        <v>3481926</v>
      </c>
      <c r="E13" s="206"/>
      <c r="F13" s="206"/>
      <c r="G13" s="206"/>
    </row>
    <row r="14" spans="1:7" ht="22.5" customHeight="1">
      <c r="A14" s="186">
        <v>3230</v>
      </c>
      <c r="B14" s="212" t="s">
        <v>207</v>
      </c>
      <c r="C14" s="206">
        <v>0</v>
      </c>
      <c r="D14" s="210">
        <v>0</v>
      </c>
      <c r="E14" s="206"/>
      <c r="F14" s="206"/>
      <c r="G14" s="206"/>
    </row>
    <row r="15" spans="1:7" ht="22.5" customHeight="1">
      <c r="A15" s="186">
        <v>3240</v>
      </c>
      <c r="B15" s="212" t="s">
        <v>208</v>
      </c>
      <c r="C15" s="206">
        <v>0</v>
      </c>
      <c r="D15" s="210">
        <v>0</v>
      </c>
      <c r="E15" s="206"/>
      <c r="F15" s="206"/>
      <c r="G15" s="206"/>
    </row>
    <row r="16" spans="1:7" ht="22.5" customHeight="1">
      <c r="A16" s="186">
        <v>3250</v>
      </c>
      <c r="B16" s="212" t="s">
        <v>209</v>
      </c>
      <c r="C16" s="206">
        <v>0</v>
      </c>
      <c r="D16" s="210">
        <v>0</v>
      </c>
      <c r="E16" s="205"/>
      <c r="F16" s="206"/>
      <c r="G16" s="206"/>
    </row>
    <row r="17" spans="1:7" ht="22.5" customHeight="1">
      <c r="A17" s="186"/>
      <c r="B17" s="207"/>
      <c r="C17" s="206"/>
      <c r="D17" s="210"/>
      <c r="E17" s="205"/>
      <c r="F17" s="204"/>
      <c r="G17" s="205"/>
    </row>
    <row r="18" spans="1:7" ht="22.5" customHeight="1">
      <c r="A18" s="186">
        <v>3300</v>
      </c>
      <c r="B18" s="211" t="s">
        <v>210</v>
      </c>
      <c r="C18" s="206"/>
      <c r="D18" s="210">
        <v>0</v>
      </c>
      <c r="E18" s="205"/>
      <c r="F18" s="204"/>
      <c r="G18" s="204"/>
    </row>
    <row r="19" spans="1:7" ht="22.5" customHeight="1">
      <c r="A19" s="186"/>
      <c r="B19" s="212" t="s">
        <v>211</v>
      </c>
      <c r="C19" s="205"/>
      <c r="D19" s="210">
        <v>0</v>
      </c>
      <c r="E19" s="205"/>
      <c r="F19" s="206"/>
      <c r="G19" s="206"/>
    </row>
    <row r="20" spans="1:7" ht="22.5" customHeight="1">
      <c r="A20" s="186">
        <v>3320</v>
      </c>
      <c r="B20" s="212" t="s">
        <v>212</v>
      </c>
      <c r="C20" s="205"/>
      <c r="D20" s="210">
        <v>0</v>
      </c>
      <c r="E20" s="205"/>
      <c r="F20" s="206"/>
      <c r="G20" s="206"/>
    </row>
    <row r="21" spans="1:7" ht="22.5" customHeight="1">
      <c r="A21" s="186"/>
      <c r="B21" s="208"/>
      <c r="C21" s="205"/>
      <c r="D21" s="210"/>
      <c r="E21" s="205"/>
      <c r="F21" s="205"/>
      <c r="G21" s="205"/>
    </row>
    <row r="22" spans="1:7" ht="22.5" customHeight="1">
      <c r="A22" s="186"/>
      <c r="B22" s="213" t="s">
        <v>287</v>
      </c>
      <c r="C22" s="258">
        <f>C11</f>
        <v>3481926</v>
      </c>
      <c r="D22" s="259">
        <f>D13+D12</f>
        <v>4248812</v>
      </c>
      <c r="E22" s="204">
        <f>E11</f>
        <v>0</v>
      </c>
      <c r="F22" s="215" t="s">
        <v>219</v>
      </c>
      <c r="G22" s="204" t="s">
        <v>220</v>
      </c>
    </row>
    <row r="23" spans="1:7" ht="22.5" customHeight="1">
      <c r="A23" s="186"/>
      <c r="B23" s="209"/>
      <c r="C23" s="205"/>
      <c r="D23" s="210"/>
      <c r="E23" s="205"/>
      <c r="F23" s="205"/>
      <c r="G23" s="205"/>
    </row>
    <row r="24" spans="1:7" ht="22.5" customHeight="1">
      <c r="A24" s="186"/>
      <c r="B24" s="211" t="s">
        <v>213</v>
      </c>
      <c r="C24" s="204"/>
      <c r="D24" s="210">
        <v>0</v>
      </c>
      <c r="E24" s="204"/>
      <c r="F24" s="204"/>
      <c r="G24" s="204"/>
    </row>
    <row r="25" spans="1:7" ht="22.5" customHeight="1">
      <c r="A25" s="186">
        <v>3110</v>
      </c>
      <c r="B25" s="212" t="s">
        <v>214</v>
      </c>
      <c r="C25" s="205"/>
      <c r="D25" s="210">
        <v>0</v>
      </c>
      <c r="E25" s="205"/>
      <c r="F25" s="206"/>
      <c r="G25" s="206"/>
    </row>
    <row r="26" spans="1:7" ht="22.5" customHeight="1">
      <c r="A26" s="186">
        <v>3120</v>
      </c>
      <c r="B26" s="212" t="s">
        <v>215</v>
      </c>
      <c r="C26" s="205"/>
      <c r="D26" s="210">
        <v>0</v>
      </c>
      <c r="E26" s="205"/>
      <c r="F26" s="206"/>
      <c r="G26" s="206"/>
    </row>
    <row r="27" spans="1:7" ht="22.5" customHeight="1">
      <c r="A27" s="186">
        <v>3130</v>
      </c>
      <c r="B27" s="212" t="s">
        <v>216</v>
      </c>
      <c r="C27" s="205"/>
      <c r="D27" s="210">
        <v>0</v>
      </c>
      <c r="E27" s="205"/>
      <c r="F27" s="206"/>
      <c r="G27" s="206"/>
    </row>
    <row r="28" spans="1:7" ht="22.5" customHeight="1">
      <c r="A28" s="186"/>
      <c r="B28" s="208"/>
      <c r="C28" s="205"/>
      <c r="D28" s="210"/>
      <c r="E28" s="205"/>
      <c r="F28" s="205"/>
      <c r="G28" s="205"/>
    </row>
    <row r="29" spans="1:7" ht="22.5" customHeight="1">
      <c r="A29" s="186"/>
      <c r="B29" s="211" t="s">
        <v>288</v>
      </c>
      <c r="C29" s="204">
        <f>C30+C31+C32+C33+C34</f>
        <v>1392339</v>
      </c>
      <c r="D29" s="204">
        <v>-26205</v>
      </c>
      <c r="E29" s="204"/>
      <c r="F29" s="215" t="s">
        <v>219</v>
      </c>
      <c r="G29" s="204" t="s">
        <v>220</v>
      </c>
    </row>
    <row r="30" spans="1:7" ht="22.5" customHeight="1">
      <c r="A30" s="186">
        <v>3210</v>
      </c>
      <c r="B30" s="212" t="s">
        <v>205</v>
      </c>
      <c r="C30" s="206"/>
      <c r="D30" s="210">
        <v>-527828</v>
      </c>
      <c r="E30" s="204"/>
      <c r="F30" s="206"/>
      <c r="G30" s="206"/>
    </row>
    <row r="31" spans="1:7" ht="22.5" customHeight="1">
      <c r="A31" s="186">
        <v>3220</v>
      </c>
      <c r="B31" s="212" t="s">
        <v>206</v>
      </c>
      <c r="C31" s="206">
        <v>1392339</v>
      </c>
      <c r="D31" s="210">
        <v>625453</v>
      </c>
      <c r="E31" s="204"/>
      <c r="F31" s="206"/>
      <c r="G31" s="206"/>
    </row>
    <row r="32" spans="1:7" ht="22.5" customHeight="1">
      <c r="A32" s="186">
        <v>3230</v>
      </c>
      <c r="B32" s="212" t="s">
        <v>207</v>
      </c>
      <c r="C32" s="206">
        <v>0</v>
      </c>
      <c r="D32" s="210">
        <v>0</v>
      </c>
      <c r="E32" s="204"/>
      <c r="F32" s="206"/>
      <c r="G32" s="206"/>
    </row>
    <row r="33" spans="1:7" ht="22.5" customHeight="1">
      <c r="A33" s="186">
        <v>3240</v>
      </c>
      <c r="B33" s="212" t="s">
        <v>208</v>
      </c>
      <c r="C33" s="206">
        <v>0</v>
      </c>
      <c r="D33" s="210">
        <v>0</v>
      </c>
      <c r="E33" s="204"/>
      <c r="F33" s="206"/>
      <c r="G33" s="206"/>
    </row>
    <row r="34" spans="1:7" ht="22.5" customHeight="1">
      <c r="A34" s="186">
        <v>3250</v>
      </c>
      <c r="B34" s="212" t="s">
        <v>209</v>
      </c>
      <c r="C34" s="206"/>
      <c r="D34" s="210">
        <v>-123831</v>
      </c>
      <c r="E34" s="204"/>
      <c r="F34" s="206"/>
      <c r="G34" s="206"/>
    </row>
    <row r="35" spans="1:7" ht="15">
      <c r="A35" s="186"/>
      <c r="B35" s="207"/>
      <c r="C35" s="206"/>
      <c r="D35" s="210"/>
      <c r="E35" s="205"/>
      <c r="F35" s="206"/>
      <c r="G35" s="205"/>
    </row>
    <row r="36" spans="1:7" ht="15" customHeight="1">
      <c r="A36" s="186">
        <v>3300</v>
      </c>
      <c r="B36" s="211" t="s">
        <v>217</v>
      </c>
      <c r="C36" s="206"/>
      <c r="D36" s="210">
        <v>0</v>
      </c>
      <c r="E36" s="205"/>
      <c r="F36" s="204"/>
      <c r="G36" s="204"/>
    </row>
    <row r="37" spans="1:7" ht="15" customHeight="1">
      <c r="A37" s="186">
        <v>3310</v>
      </c>
      <c r="B37" s="212" t="s">
        <v>211</v>
      </c>
      <c r="C37" s="205"/>
      <c r="D37" s="210">
        <v>0</v>
      </c>
      <c r="E37" s="205"/>
      <c r="F37" s="206"/>
      <c r="G37" s="206"/>
    </row>
    <row r="38" spans="1:7" ht="15" customHeight="1">
      <c r="A38" s="186">
        <v>3320</v>
      </c>
      <c r="B38" s="212" t="s">
        <v>212</v>
      </c>
      <c r="C38" s="205"/>
      <c r="D38" s="210">
        <v>0</v>
      </c>
      <c r="E38" s="205"/>
      <c r="F38" s="206"/>
      <c r="G38" s="206"/>
    </row>
    <row r="39" spans="1:7" ht="15">
      <c r="A39" s="186"/>
      <c r="B39" s="207"/>
      <c r="C39" s="205"/>
      <c r="D39" s="210"/>
      <c r="E39" s="205"/>
      <c r="F39" s="206"/>
      <c r="G39" s="205"/>
    </row>
    <row r="40" spans="1:7" ht="15">
      <c r="A40" s="186"/>
      <c r="B40" s="213" t="s">
        <v>218</v>
      </c>
      <c r="C40" s="204">
        <f>C22+C29</f>
        <v>4874265</v>
      </c>
      <c r="D40" s="210">
        <f>D22+D29</f>
        <v>4222607</v>
      </c>
      <c r="E40" s="204">
        <f>E22+E29</f>
        <v>0</v>
      </c>
      <c r="F40" s="204"/>
      <c r="G40" s="204"/>
    </row>
    <row r="41" spans="2:7" ht="15">
      <c r="B41" s="203"/>
      <c r="C41" s="202"/>
      <c r="D41" s="214"/>
      <c r="E41" s="202"/>
      <c r="F41" s="202"/>
      <c r="G41" s="202"/>
    </row>
    <row r="42" spans="2:7" ht="15">
      <c r="B42" s="203"/>
      <c r="C42" s="202"/>
      <c r="D42" s="214"/>
      <c r="E42" s="202"/>
      <c r="F42" s="202"/>
      <c r="G42" s="202"/>
    </row>
    <row r="43" spans="1:7" ht="15">
      <c r="A43" s="11"/>
      <c r="B43" s="26"/>
      <c r="C43" s="27"/>
      <c r="D43" s="28"/>
      <c r="E43" s="28"/>
      <c r="F43" s="11"/>
      <c r="G43" s="11"/>
    </row>
    <row r="44" spans="1:7" ht="15">
      <c r="A44" s="11"/>
      <c r="B44" s="26"/>
      <c r="C44" s="27"/>
      <c r="D44" s="28"/>
      <c r="E44" s="28"/>
      <c r="F44" s="11"/>
      <c r="G44" s="11"/>
    </row>
    <row r="45" spans="1:7" ht="15">
      <c r="A45" s="11"/>
      <c r="B45" s="26"/>
      <c r="C45" s="27"/>
      <c r="D45" s="28"/>
      <c r="E45" s="28"/>
      <c r="F45" s="11"/>
      <c r="G45" s="11"/>
    </row>
    <row r="46" spans="1:7" ht="15">
      <c r="A46" s="11"/>
      <c r="B46" s="26"/>
      <c r="C46" s="27"/>
      <c r="D46" s="28"/>
      <c r="E46" s="28"/>
      <c r="F46" s="11"/>
      <c r="G46" s="11"/>
    </row>
    <row r="47" spans="1:7" ht="15">
      <c r="A47" s="11"/>
      <c r="B47" s="312"/>
      <c r="C47" s="312"/>
      <c r="D47" s="313"/>
      <c r="E47" s="313"/>
      <c r="F47" s="11"/>
      <c r="G47" s="11"/>
    </row>
    <row r="48" spans="1:7" ht="15">
      <c r="A48" s="273" t="s">
        <v>34</v>
      </c>
      <c r="B48" s="274"/>
      <c r="C48" s="274"/>
      <c r="D48" s="274"/>
      <c r="E48" s="274"/>
      <c r="F48" s="274"/>
      <c r="G48" s="275"/>
    </row>
    <row r="49" spans="1:7" ht="20.25" customHeight="1">
      <c r="A49" s="260" t="s">
        <v>147</v>
      </c>
      <c r="B49" s="261"/>
      <c r="C49" s="261"/>
      <c r="D49" s="261"/>
      <c r="E49" s="261"/>
      <c r="F49" s="261"/>
      <c r="G49" s="304"/>
    </row>
    <row r="50" spans="1:7" ht="19.5" customHeight="1">
      <c r="A50" s="262" t="s">
        <v>148</v>
      </c>
      <c r="B50" s="263"/>
      <c r="C50" s="263"/>
      <c r="D50" s="263"/>
      <c r="E50" s="263"/>
      <c r="F50" s="263"/>
      <c r="G50" s="305"/>
    </row>
    <row r="51" spans="1:7" ht="22.5" customHeight="1">
      <c r="A51" s="373" t="s">
        <v>149</v>
      </c>
      <c r="B51" s="374"/>
      <c r="C51" s="374"/>
      <c r="D51" s="374"/>
      <c r="E51" s="374"/>
      <c r="F51" s="374"/>
      <c r="G51" s="375"/>
    </row>
    <row r="52" spans="1:7" ht="19.5" customHeight="1">
      <c r="A52" s="262" t="s">
        <v>136</v>
      </c>
      <c r="B52" s="263"/>
      <c r="C52" s="263"/>
      <c r="D52" s="263"/>
      <c r="E52" s="263"/>
      <c r="F52" s="263"/>
      <c r="G52" s="305"/>
    </row>
    <row r="53" spans="1:7" ht="20.25" customHeight="1">
      <c r="A53" s="262" t="s">
        <v>150</v>
      </c>
      <c r="B53" s="263"/>
      <c r="C53" s="263"/>
      <c r="D53" s="263"/>
      <c r="E53" s="263"/>
      <c r="F53" s="263"/>
      <c r="G53" s="305"/>
    </row>
    <row r="54" spans="1:7" ht="23.25" customHeight="1">
      <c r="A54" s="262" t="s">
        <v>151</v>
      </c>
      <c r="B54" s="263"/>
      <c r="C54" s="263"/>
      <c r="D54" s="263"/>
      <c r="E54" s="263"/>
      <c r="F54" s="263"/>
      <c r="G54" s="305"/>
    </row>
    <row r="55" spans="1:7" ht="15" customHeight="1">
      <c r="A55" s="266" t="s">
        <v>159</v>
      </c>
      <c r="B55" s="267"/>
      <c r="C55" s="267"/>
      <c r="D55" s="267"/>
      <c r="E55" s="267"/>
      <c r="F55" s="267"/>
      <c r="G55" s="370"/>
    </row>
  </sheetData>
  <protectedRanges>
    <protectedRange sqref="C35:C42 B43:D46" name="Rango1_1"/>
  </protectedRanges>
  <mergeCells count="16">
    <mergeCell ref="F1:G1"/>
    <mergeCell ref="A54:G54"/>
    <mergeCell ref="A55:G55"/>
    <mergeCell ref="A48:G48"/>
    <mergeCell ref="A49:G49"/>
    <mergeCell ref="A50:G50"/>
    <mergeCell ref="A51:G51"/>
    <mergeCell ref="A52:G52"/>
    <mergeCell ref="A53:G53"/>
    <mergeCell ref="B47:E47"/>
    <mergeCell ref="A2:G2"/>
    <mergeCell ref="A3:G3"/>
    <mergeCell ref="A4:G4"/>
    <mergeCell ref="A5:G5"/>
    <mergeCell ref="A7:B7"/>
    <mergeCell ref="A6:G6"/>
  </mergeCells>
  <printOptions/>
  <pageMargins left="1.4960629921259843" right="0.7086614173228347" top="0.7480314960629921" bottom="0.7480314960629921" header="0.31496062992125984" footer="0.31496062992125984"/>
  <pageSetup horizontalDpi="600" verticalDpi="600" orientation="portrait" scale="51"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sheetPr>
  <dimension ref="A1:G45"/>
  <sheetViews>
    <sheetView showGridLines="0" view="pageBreakPreview" zoomScale="60" workbookViewId="0" topLeftCell="A1">
      <selection activeCell="D31" sqref="D31"/>
    </sheetView>
  </sheetViews>
  <sheetFormatPr defaultColWidth="11.421875" defaultRowHeight="15"/>
  <cols>
    <col min="1" max="1" width="11.421875" style="4" customWidth="1"/>
    <col min="2" max="2" width="31.7109375" style="4" customWidth="1"/>
    <col min="3" max="3" width="17.140625" style="4" customWidth="1"/>
    <col min="4" max="4" width="16.57421875" style="4" customWidth="1"/>
    <col min="5" max="5" width="15.57421875" style="4" customWidth="1"/>
    <col min="6" max="16384" width="11.421875" style="4" customWidth="1"/>
  </cols>
  <sheetData>
    <row r="1" spans="1:7" ht="15">
      <c r="A1" s="136"/>
      <c r="B1" s="136"/>
      <c r="C1" s="136"/>
      <c r="D1" s="136"/>
      <c r="E1" s="2"/>
      <c r="F1" s="314"/>
      <c r="G1" s="314"/>
    </row>
    <row r="2" spans="1:7" ht="15">
      <c r="A2" s="318" t="s">
        <v>221</v>
      </c>
      <c r="B2" s="318"/>
      <c r="C2" s="318"/>
      <c r="D2" s="318"/>
      <c r="E2" s="318"/>
      <c r="F2" s="318"/>
      <c r="G2" s="318"/>
    </row>
    <row r="3" spans="1:7" ht="15.75" customHeight="1">
      <c r="A3" s="282" t="s">
        <v>9</v>
      </c>
      <c r="B3" s="282"/>
      <c r="C3" s="282"/>
      <c r="D3" s="282"/>
      <c r="E3" s="282"/>
      <c r="F3" s="282"/>
      <c r="G3" s="282"/>
    </row>
    <row r="4" spans="1:7" ht="15">
      <c r="A4" s="282" t="s">
        <v>69</v>
      </c>
      <c r="B4" s="282"/>
      <c r="C4" s="282"/>
      <c r="D4" s="282"/>
      <c r="E4" s="282"/>
      <c r="F4" s="282"/>
      <c r="G4" s="282"/>
    </row>
    <row r="5" spans="1:7" ht="15">
      <c r="A5" s="284" t="s">
        <v>72</v>
      </c>
      <c r="B5" s="284"/>
      <c r="C5" s="284"/>
      <c r="D5" s="284"/>
      <c r="E5" s="284"/>
      <c r="F5" s="284"/>
      <c r="G5" s="284"/>
    </row>
    <row r="6" spans="1:7" ht="15">
      <c r="A6" s="284" t="str">
        <f>'IC-19'!$A$6</f>
        <v>Periodo: del 1 de enero al 31 de enero de 2019</v>
      </c>
      <c r="B6" s="284"/>
      <c r="C6" s="284"/>
      <c r="D6" s="284"/>
      <c r="E6" s="284"/>
      <c r="F6" s="284"/>
      <c r="G6" s="284"/>
    </row>
    <row r="7" spans="1:7" ht="15">
      <c r="A7" s="371"/>
      <c r="B7" s="371"/>
      <c r="C7" s="6"/>
      <c r="D7" s="6"/>
      <c r="E7" s="6"/>
      <c r="F7" s="5"/>
      <c r="G7" s="5"/>
    </row>
    <row r="8" spans="1:7" ht="22.5" customHeight="1">
      <c r="A8" s="144" t="s">
        <v>13</v>
      </c>
      <c r="B8" s="143" t="s">
        <v>14</v>
      </c>
      <c r="C8" s="145" t="s">
        <v>7</v>
      </c>
      <c r="D8" s="145" t="s">
        <v>8</v>
      </c>
      <c r="E8" s="145" t="s">
        <v>71</v>
      </c>
      <c r="F8" s="145" t="s">
        <v>15</v>
      </c>
      <c r="G8" s="145" t="s">
        <v>59</v>
      </c>
    </row>
    <row r="9" spans="1:7" ht="15">
      <c r="A9" s="57"/>
      <c r="B9" s="58"/>
      <c r="C9" s="62"/>
      <c r="D9" s="75"/>
      <c r="E9" s="75"/>
      <c r="F9" s="57"/>
      <c r="G9" s="57"/>
    </row>
    <row r="10" spans="1:7" ht="15">
      <c r="A10" s="57"/>
      <c r="B10" s="58"/>
      <c r="C10" s="62"/>
      <c r="D10" s="75"/>
      <c r="E10" s="75"/>
      <c r="F10" s="57"/>
      <c r="G10" s="57"/>
    </row>
    <row r="11" spans="1:7" ht="15">
      <c r="A11" s="57"/>
      <c r="B11" s="58"/>
      <c r="C11" s="62"/>
      <c r="D11" s="75"/>
      <c r="E11" s="75"/>
      <c r="F11" s="57"/>
      <c r="G11" s="57"/>
    </row>
    <row r="12" spans="1:7" ht="15">
      <c r="A12" s="57"/>
      <c r="B12" s="58"/>
      <c r="C12" s="62"/>
      <c r="D12" s="75"/>
      <c r="E12" s="75"/>
      <c r="F12" s="57"/>
      <c r="G12" s="57"/>
    </row>
    <row r="13" spans="1:7" ht="60">
      <c r="A13" s="186">
        <v>3000</v>
      </c>
      <c r="B13" s="211" t="s">
        <v>286</v>
      </c>
      <c r="C13" s="204">
        <f>SUM(C15:C18)</f>
        <v>4874265</v>
      </c>
      <c r="D13" s="210">
        <v>4248812</v>
      </c>
      <c r="E13" s="204">
        <f>E14</f>
        <v>0</v>
      </c>
      <c r="F13" s="215" t="s">
        <v>219</v>
      </c>
      <c r="G13" s="204" t="s">
        <v>220</v>
      </c>
    </row>
    <row r="14" spans="1:7" ht="24">
      <c r="A14" s="186">
        <v>3210</v>
      </c>
      <c r="B14" s="212" t="s">
        <v>205</v>
      </c>
      <c r="C14" s="205"/>
      <c r="D14" s="210">
        <v>766886</v>
      </c>
      <c r="E14" s="206"/>
      <c r="F14" s="57"/>
      <c r="G14" s="57"/>
    </row>
    <row r="15" spans="1:7" ht="15">
      <c r="A15" s="186"/>
      <c r="B15" s="212" t="s">
        <v>206</v>
      </c>
      <c r="C15" s="206">
        <v>3481926</v>
      </c>
      <c r="D15" s="210">
        <v>3481926</v>
      </c>
      <c r="E15" s="206"/>
      <c r="F15" s="57"/>
      <c r="G15" s="57"/>
    </row>
    <row r="16" spans="1:7" ht="15">
      <c r="A16" s="57"/>
      <c r="B16" s="58"/>
      <c r="C16" s="62"/>
      <c r="D16" s="75"/>
      <c r="E16" s="75"/>
      <c r="F16" s="57"/>
      <c r="G16" s="57"/>
    </row>
    <row r="17" spans="1:7" ht="60">
      <c r="A17" s="186"/>
      <c r="B17" s="211" t="s">
        <v>289</v>
      </c>
      <c r="C17" s="204">
        <f>C19</f>
        <v>1392339</v>
      </c>
      <c r="D17" s="210">
        <v>-26205</v>
      </c>
      <c r="E17" s="204"/>
      <c r="F17" s="215" t="s">
        <v>219</v>
      </c>
      <c r="G17" s="204" t="s">
        <v>220</v>
      </c>
    </row>
    <row r="18" spans="1:7" ht="24">
      <c r="A18" s="186">
        <v>3210</v>
      </c>
      <c r="B18" s="212" t="s">
        <v>205</v>
      </c>
      <c r="C18" s="206"/>
      <c r="D18" s="210">
        <v>-527828</v>
      </c>
      <c r="E18" s="206"/>
      <c r="F18" s="206"/>
      <c r="G18" s="206"/>
    </row>
    <row r="19" spans="1:7" ht="15">
      <c r="A19" s="186">
        <v>3220</v>
      </c>
      <c r="B19" s="212" t="s">
        <v>206</v>
      </c>
      <c r="C19" s="206">
        <v>1392339</v>
      </c>
      <c r="D19" s="210">
        <v>625453</v>
      </c>
      <c r="E19" s="206"/>
      <c r="F19" s="206"/>
      <c r="G19" s="206"/>
    </row>
    <row r="20" spans="1:7" ht="15">
      <c r="A20" s="57"/>
      <c r="B20" s="58"/>
      <c r="C20" s="62"/>
      <c r="D20" s="75"/>
      <c r="E20" s="75"/>
      <c r="F20" s="57"/>
      <c r="G20" s="57"/>
    </row>
    <row r="21" spans="1:7" ht="24">
      <c r="A21" s="57">
        <v>3250</v>
      </c>
      <c r="B21" s="58" t="s">
        <v>209</v>
      </c>
      <c r="C21" s="62"/>
      <c r="D21" s="75">
        <v>-123831</v>
      </c>
      <c r="E21" s="75"/>
      <c r="F21" s="57"/>
      <c r="G21" s="57"/>
    </row>
    <row r="22" spans="1:7" ht="15">
      <c r="A22" s="57"/>
      <c r="B22" s="58"/>
      <c r="C22" s="62"/>
      <c r="D22" s="75"/>
      <c r="E22" s="75"/>
      <c r="F22" s="57"/>
      <c r="G22" s="57"/>
    </row>
    <row r="23" spans="1:7" ht="15">
      <c r="A23" s="57"/>
      <c r="B23" s="58"/>
      <c r="C23" s="62"/>
      <c r="D23" s="75"/>
      <c r="E23" s="75"/>
      <c r="F23" s="57"/>
      <c r="G23" s="57"/>
    </row>
    <row r="24" spans="1:7" ht="15">
      <c r="A24" s="57"/>
      <c r="B24" s="58"/>
      <c r="C24" s="62"/>
      <c r="D24" s="75"/>
      <c r="E24" s="75"/>
      <c r="F24" s="57"/>
      <c r="G24" s="57"/>
    </row>
    <row r="25" spans="1:7" ht="15">
      <c r="A25" s="57"/>
      <c r="B25" s="58"/>
      <c r="C25" s="62"/>
      <c r="D25" s="75"/>
      <c r="E25" s="75"/>
      <c r="F25" s="57"/>
      <c r="G25" s="57"/>
    </row>
    <row r="26" spans="1:7" ht="15">
      <c r="A26" s="57"/>
      <c r="B26" s="58"/>
      <c r="C26" s="62"/>
      <c r="D26" s="75"/>
      <c r="E26" s="75"/>
      <c r="F26" s="57"/>
      <c r="G26" s="57"/>
    </row>
    <row r="27" spans="1:7" ht="15">
      <c r="A27" s="57"/>
      <c r="B27" s="58"/>
      <c r="C27" s="62"/>
      <c r="D27" s="75"/>
      <c r="E27" s="75"/>
      <c r="F27" s="57"/>
      <c r="G27" s="57"/>
    </row>
    <row r="28" spans="1:7" ht="15">
      <c r="A28" s="57"/>
      <c r="B28" s="76" t="s">
        <v>6</v>
      </c>
      <c r="C28" s="204">
        <f>C15+C17</f>
        <v>4874265</v>
      </c>
      <c r="D28" s="204">
        <f>D13+D17</f>
        <v>4222607</v>
      </c>
      <c r="E28" s="204">
        <f>E13+E17</f>
        <v>0</v>
      </c>
      <c r="F28" s="57"/>
      <c r="G28" s="57"/>
    </row>
    <row r="29" spans="1:7" ht="15">
      <c r="A29" s="216"/>
      <c r="B29" s="97"/>
      <c r="C29" s="202"/>
      <c r="D29" s="202"/>
      <c r="E29" s="202"/>
      <c r="F29" s="60"/>
      <c r="G29" s="60"/>
    </row>
    <row r="30" spans="1:6" ht="15">
      <c r="A30" s="97"/>
      <c r="B30" s="202"/>
      <c r="C30" s="202"/>
      <c r="D30" s="202"/>
      <c r="E30" s="60"/>
      <c r="F30" s="60"/>
    </row>
    <row r="31" spans="1:6" ht="22.5" customHeight="1">
      <c r="A31" s="26"/>
      <c r="B31" s="27"/>
      <c r="C31" s="28"/>
      <c r="D31" s="28"/>
      <c r="E31" s="11"/>
      <c r="F31" s="11"/>
    </row>
    <row r="32" spans="1:7" ht="15">
      <c r="A32" s="11"/>
      <c r="B32" s="26"/>
      <c r="C32" s="27"/>
      <c r="D32" s="28"/>
      <c r="E32" s="28"/>
      <c r="F32" s="11"/>
      <c r="G32" s="11"/>
    </row>
    <row r="33" spans="1:7" ht="15">
      <c r="A33" s="11"/>
      <c r="B33" s="26"/>
      <c r="C33" s="27"/>
      <c r="D33" s="28"/>
      <c r="E33" s="28"/>
      <c r="F33" s="11"/>
      <c r="G33" s="11"/>
    </row>
    <row r="34" spans="1:7" ht="15">
      <c r="A34" s="11"/>
      <c r="B34" s="26"/>
      <c r="C34" s="27"/>
      <c r="D34" s="28"/>
      <c r="E34" s="28"/>
      <c r="F34" s="11"/>
      <c r="G34" s="11"/>
    </row>
    <row r="35" spans="1:7" ht="15">
      <c r="A35" s="11"/>
      <c r="B35" s="26"/>
      <c r="C35" s="27"/>
      <c r="D35" s="28"/>
      <c r="E35" s="28"/>
      <c r="F35" s="11"/>
      <c r="G35" s="11"/>
    </row>
    <row r="36" spans="1:7" ht="15">
      <c r="A36" s="11"/>
      <c r="B36" s="26"/>
      <c r="C36" s="27"/>
      <c r="D36" s="28"/>
      <c r="E36" s="28"/>
      <c r="F36" s="11"/>
      <c r="G36" s="11"/>
    </row>
    <row r="37" spans="1:7" ht="15">
      <c r="A37" s="11"/>
      <c r="B37" s="312"/>
      <c r="C37" s="312"/>
      <c r="D37" s="313"/>
      <c r="E37" s="313"/>
      <c r="F37" s="11"/>
      <c r="G37" s="11"/>
    </row>
    <row r="38" spans="1:7" ht="15">
      <c r="A38" s="273" t="s">
        <v>34</v>
      </c>
      <c r="B38" s="274"/>
      <c r="C38" s="274"/>
      <c r="D38" s="274"/>
      <c r="E38" s="274"/>
      <c r="F38" s="274"/>
      <c r="G38" s="275"/>
    </row>
    <row r="39" spans="1:7" ht="15">
      <c r="A39" s="260" t="s">
        <v>147</v>
      </c>
      <c r="B39" s="261"/>
      <c r="C39" s="261"/>
      <c r="D39" s="261"/>
      <c r="E39" s="261"/>
      <c r="F39" s="261"/>
      <c r="G39" s="304"/>
    </row>
    <row r="40" spans="1:7" ht="15">
      <c r="A40" s="262" t="s">
        <v>148</v>
      </c>
      <c r="B40" s="263"/>
      <c r="C40" s="263"/>
      <c r="D40" s="263"/>
      <c r="E40" s="263"/>
      <c r="F40" s="263"/>
      <c r="G40" s="305"/>
    </row>
    <row r="41" spans="1:7" ht="15">
      <c r="A41" s="373" t="s">
        <v>149</v>
      </c>
      <c r="B41" s="374"/>
      <c r="C41" s="374"/>
      <c r="D41" s="374"/>
      <c r="E41" s="374"/>
      <c r="F41" s="374"/>
      <c r="G41" s="375"/>
    </row>
    <row r="42" spans="1:7" ht="15">
      <c r="A42" s="262" t="s">
        <v>136</v>
      </c>
      <c r="B42" s="263"/>
      <c r="C42" s="263"/>
      <c r="D42" s="263"/>
      <c r="E42" s="263"/>
      <c r="F42" s="263"/>
      <c r="G42" s="305"/>
    </row>
    <row r="43" spans="1:7" ht="15">
      <c r="A43" s="262" t="s">
        <v>150</v>
      </c>
      <c r="B43" s="263"/>
      <c r="C43" s="263"/>
      <c r="D43" s="263"/>
      <c r="E43" s="263"/>
      <c r="F43" s="263"/>
      <c r="G43" s="305"/>
    </row>
    <row r="44" spans="1:7" ht="15">
      <c r="A44" s="262" t="s">
        <v>151</v>
      </c>
      <c r="B44" s="263"/>
      <c r="C44" s="263"/>
      <c r="D44" s="263"/>
      <c r="E44" s="263"/>
      <c r="F44" s="263"/>
      <c r="G44" s="305"/>
    </row>
    <row r="45" spans="1:7" ht="15" customHeight="1">
      <c r="A45" s="266" t="s">
        <v>159</v>
      </c>
      <c r="B45" s="267"/>
      <c r="C45" s="267"/>
      <c r="D45" s="267"/>
      <c r="E45" s="267"/>
      <c r="F45" s="267"/>
      <c r="G45" s="370"/>
    </row>
  </sheetData>
  <protectedRanges>
    <protectedRange sqref="B9:D12 B16:D16 B20:D27 A31:C31 A30 B28:B29 B32:D36" name="Rango1_1"/>
    <protectedRange sqref="B30:D30 C28:E29" name="Rango1_1_1"/>
  </protectedRanges>
  <mergeCells count="16">
    <mergeCell ref="F1:G1"/>
    <mergeCell ref="A44:G44"/>
    <mergeCell ref="A45:G45"/>
    <mergeCell ref="A38:G38"/>
    <mergeCell ref="A39:G39"/>
    <mergeCell ref="A40:G40"/>
    <mergeCell ref="A41:G41"/>
    <mergeCell ref="A42:G42"/>
    <mergeCell ref="A43:G43"/>
    <mergeCell ref="B37:E37"/>
    <mergeCell ref="A2:G2"/>
    <mergeCell ref="A3:G3"/>
    <mergeCell ref="A4:G4"/>
    <mergeCell ref="A5:G5"/>
    <mergeCell ref="A7:B7"/>
    <mergeCell ref="A6:G6"/>
  </mergeCells>
  <printOptions/>
  <pageMargins left="1.4960629921259843" right="0.7086614173228347" top="0.7480314960629921" bottom="0.7480314960629921" header="0.31496062992125984" footer="0.31496062992125984"/>
  <pageSetup horizontalDpi="600" verticalDpi="600" orientation="portrait" scale="63" r:id="rId2"/>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sheetPr>
  <dimension ref="A1:G29"/>
  <sheetViews>
    <sheetView showGridLines="0" view="pageBreakPreview" zoomScale="60" workbookViewId="0" topLeftCell="A1">
      <selection activeCell="B25" sqref="B25"/>
    </sheetView>
  </sheetViews>
  <sheetFormatPr defaultColWidth="11.421875" defaultRowHeight="15"/>
  <cols>
    <col min="1" max="1" width="14.421875" style="43" customWidth="1"/>
    <col min="2" max="2" width="57.8515625" style="43" customWidth="1"/>
    <col min="3" max="3" width="19.00390625" style="43" customWidth="1"/>
    <col min="4" max="4" width="18.8515625" style="43" customWidth="1"/>
    <col min="5" max="16384" width="11.421875" style="43" customWidth="1"/>
  </cols>
  <sheetData>
    <row r="1" spans="1:4" ht="15">
      <c r="A1" s="41"/>
      <c r="B1" s="41"/>
      <c r="C1" s="41"/>
      <c r="D1" s="42"/>
    </row>
    <row r="2" spans="1:7" ht="15">
      <c r="A2" s="318" t="s">
        <v>170</v>
      </c>
      <c r="B2" s="318"/>
      <c r="C2" s="318"/>
      <c r="D2" s="318"/>
      <c r="E2" s="318"/>
      <c r="F2" s="318"/>
      <c r="G2" s="318"/>
    </row>
    <row r="3" spans="1:7" ht="15.75" customHeight="1">
      <c r="A3" s="379" t="s">
        <v>9</v>
      </c>
      <c r="B3" s="379"/>
      <c r="C3" s="379"/>
      <c r="D3" s="379"/>
      <c r="E3" s="140"/>
      <c r="F3" s="140"/>
      <c r="G3" s="140"/>
    </row>
    <row r="4" spans="1:7" ht="15">
      <c r="A4" s="379" t="s">
        <v>73</v>
      </c>
      <c r="B4" s="379"/>
      <c r="C4" s="379"/>
      <c r="D4" s="379"/>
      <c r="E4" s="140"/>
      <c r="F4" s="140"/>
      <c r="G4" s="140"/>
    </row>
    <row r="5" spans="1:7" ht="15">
      <c r="A5" s="380" t="s">
        <v>1</v>
      </c>
      <c r="B5" s="380"/>
      <c r="C5" s="380"/>
      <c r="D5" s="380"/>
      <c r="E5" s="140"/>
      <c r="F5" s="140"/>
      <c r="G5" s="140"/>
    </row>
    <row r="6" spans="1:7" ht="15">
      <c r="A6" s="284" t="str">
        <f>'IC-19'!$A$6</f>
        <v>Periodo: del 1 de enero al 31 de enero de 2019</v>
      </c>
      <c r="B6" s="284"/>
      <c r="C6" s="284"/>
      <c r="D6" s="284"/>
      <c r="E6" s="138"/>
      <c r="F6" s="138"/>
      <c r="G6" s="138"/>
    </row>
    <row r="7" spans="1:4" ht="15">
      <c r="A7" s="381" t="s">
        <v>74</v>
      </c>
      <c r="B7" s="381"/>
      <c r="C7" s="101"/>
      <c r="D7" s="101"/>
    </row>
    <row r="8" spans="1:4" ht="22.5" customHeight="1">
      <c r="A8" s="148" t="s">
        <v>13</v>
      </c>
      <c r="B8" s="149" t="s">
        <v>0</v>
      </c>
      <c r="C8" s="147">
        <v>2019</v>
      </c>
      <c r="D8" s="147">
        <v>2018</v>
      </c>
    </row>
    <row r="9" spans="1:4" ht="15">
      <c r="A9" s="377" t="s">
        <v>75</v>
      </c>
      <c r="B9" s="378"/>
      <c r="C9" s="102"/>
      <c r="D9" s="102"/>
    </row>
    <row r="10" spans="1:4" ht="15">
      <c r="A10" s="103"/>
      <c r="B10" s="218"/>
      <c r="C10" s="219"/>
      <c r="D10" s="219"/>
    </row>
    <row r="11" spans="1:4" ht="15">
      <c r="A11" s="104"/>
      <c r="B11" s="217"/>
      <c r="C11" s="220"/>
      <c r="D11" s="220"/>
    </row>
    <row r="12" spans="1:4" ht="15">
      <c r="A12" s="377" t="s">
        <v>76</v>
      </c>
      <c r="B12" s="378"/>
      <c r="C12" s="102"/>
      <c r="D12" s="102"/>
    </row>
    <row r="13" spans="1:4" ht="15">
      <c r="A13" s="103">
        <v>1110</v>
      </c>
      <c r="B13" s="218" t="s">
        <v>222</v>
      </c>
      <c r="C13" s="219">
        <v>38651.6</v>
      </c>
      <c r="D13" s="219">
        <v>56537</v>
      </c>
    </row>
    <row r="14" spans="1:4" ht="15">
      <c r="A14" s="104"/>
      <c r="B14" s="217"/>
      <c r="C14" s="220"/>
      <c r="D14" s="220"/>
    </row>
    <row r="15" spans="1:4" ht="15">
      <c r="A15" s="377" t="s">
        <v>77</v>
      </c>
      <c r="B15" s="378"/>
      <c r="C15" s="102"/>
      <c r="D15" s="102"/>
    </row>
    <row r="16" spans="1:4" ht="15">
      <c r="A16" s="103"/>
      <c r="B16" s="103"/>
      <c r="C16" s="103"/>
      <c r="D16" s="103"/>
    </row>
    <row r="17" spans="1:4" ht="15">
      <c r="A17" s="104"/>
      <c r="B17" s="104"/>
      <c r="C17" s="104"/>
      <c r="D17" s="104"/>
    </row>
    <row r="18" spans="1:4" ht="15">
      <c r="A18" s="377" t="s">
        <v>78</v>
      </c>
      <c r="B18" s="378"/>
      <c r="C18" s="102"/>
      <c r="D18" s="102"/>
    </row>
    <row r="19" spans="1:4" ht="15">
      <c r="A19" s="103"/>
      <c r="B19" s="103"/>
      <c r="C19" s="103"/>
      <c r="D19" s="103"/>
    </row>
    <row r="20" spans="1:4" ht="15">
      <c r="A20" s="105"/>
      <c r="B20" s="104"/>
      <c r="C20" s="104"/>
      <c r="D20" s="106"/>
    </row>
    <row r="21" spans="1:4" ht="14.25" customHeight="1">
      <c r="A21" s="377" t="s">
        <v>79</v>
      </c>
      <c r="B21" s="378"/>
      <c r="C21" s="102"/>
      <c r="D21" s="102"/>
    </row>
    <row r="22" spans="1:4" ht="14.25" customHeight="1">
      <c r="A22" s="107"/>
      <c r="B22" s="103"/>
      <c r="C22" s="103"/>
      <c r="D22" s="103"/>
    </row>
    <row r="23" spans="1:4" ht="14.25" customHeight="1">
      <c r="A23" s="108"/>
      <c r="B23" s="104"/>
      <c r="C23" s="109"/>
      <c r="D23" s="104"/>
    </row>
    <row r="24" spans="1:4" ht="15">
      <c r="A24" s="44"/>
      <c r="B24" s="141" t="s">
        <v>80</v>
      </c>
      <c r="C24" s="45">
        <f>SUM(C9:C20)</f>
        <v>38651.6</v>
      </c>
      <c r="D24" s="45">
        <f>SUM(D9:D20)</f>
        <v>56537</v>
      </c>
    </row>
    <row r="25" spans="1:4" ht="22.5" customHeight="1">
      <c r="A25" s="151"/>
      <c r="B25" s="46"/>
      <c r="C25" s="47"/>
      <c r="D25" s="48"/>
    </row>
    <row r="26" spans="1:4" ht="23.25" customHeight="1">
      <c r="A26" s="49"/>
      <c r="B26" s="49"/>
      <c r="C26" s="49"/>
      <c r="D26" s="49"/>
    </row>
    <row r="27" spans="1:4" ht="16.5">
      <c r="A27" s="49"/>
      <c r="B27" s="49"/>
      <c r="C27" s="49"/>
      <c r="D27" s="49"/>
    </row>
    <row r="28" spans="1:4" ht="16.5">
      <c r="A28" s="49"/>
      <c r="B28" s="49"/>
      <c r="C28" s="49"/>
      <c r="D28" s="49"/>
    </row>
    <row r="29" spans="1:4" ht="16.5">
      <c r="A29" s="49"/>
      <c r="B29" s="49"/>
      <c r="C29" s="49"/>
      <c r="D29" s="49"/>
    </row>
  </sheetData>
  <protectedRanges>
    <protectedRange sqref="C9:D9 C12:D12 C15:D15 C18:D18 C21:D21 B10:D11 B16:D17 B19:D20 B13:D14 B22:D25" name="Rango1_1"/>
    <protectedRange sqref="A20:A23" name="Rango1"/>
  </protectedRanges>
  <mergeCells count="11">
    <mergeCell ref="A12:B12"/>
    <mergeCell ref="A15:B15"/>
    <mergeCell ref="A18:B18"/>
    <mergeCell ref="A21:B21"/>
    <mergeCell ref="A2:G2"/>
    <mergeCell ref="A3:D3"/>
    <mergeCell ref="A4:D4"/>
    <mergeCell ref="A5:D5"/>
    <mergeCell ref="A7:B7"/>
    <mergeCell ref="A9:B9"/>
    <mergeCell ref="A6:D6"/>
  </mergeCells>
  <printOptions/>
  <pageMargins left="1.4960629921259843" right="0.7086614173228347" top="0.7480314960629921" bottom="0.7480314960629921" header="0.31496062992125984" footer="0.31496062992125984"/>
  <pageSetup horizontalDpi="600" verticalDpi="600" orientation="landscape" scale="90" r:id="rId2"/>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sheetPr>
  <dimension ref="A1:H64"/>
  <sheetViews>
    <sheetView showGridLines="0" view="pageBreakPreview" zoomScale="115" zoomScaleSheetLayoutView="115" workbookViewId="0" topLeftCell="A9">
      <selection activeCell="B49" sqref="B49"/>
    </sheetView>
  </sheetViews>
  <sheetFormatPr defaultColWidth="11.421875" defaultRowHeight="15"/>
  <cols>
    <col min="1" max="1" width="44.140625" style="43" customWidth="1"/>
    <col min="2" max="2" width="60.7109375" style="43" customWidth="1"/>
    <col min="3" max="3" width="14.7109375" style="43" customWidth="1"/>
    <col min="4" max="5" width="14.57421875" style="43" customWidth="1"/>
    <col min="6" max="16384" width="11.421875" style="43" customWidth="1"/>
  </cols>
  <sheetData>
    <row r="1" spans="1:6" ht="15">
      <c r="A1" s="142"/>
      <c r="B1" s="142"/>
      <c r="C1" s="140"/>
      <c r="D1" s="42"/>
      <c r="E1" s="42"/>
      <c r="F1" s="41"/>
    </row>
    <row r="2" spans="1:7" ht="15">
      <c r="A2" s="56" t="s">
        <v>170</v>
      </c>
      <c r="B2" s="56"/>
      <c r="C2" s="56"/>
      <c r="D2" s="56"/>
      <c r="E2" s="55"/>
      <c r="F2" s="41"/>
      <c r="G2" s="41"/>
    </row>
    <row r="3" spans="1:7" ht="15.75" customHeight="1">
      <c r="A3" s="379" t="s">
        <v>118</v>
      </c>
      <c r="B3" s="379"/>
      <c r="C3" s="379"/>
      <c r="D3" s="56"/>
      <c r="E3" s="56"/>
      <c r="F3" s="41"/>
      <c r="G3" s="41"/>
    </row>
    <row r="4" spans="1:7" ht="8.25" customHeight="1">
      <c r="A4" s="56"/>
      <c r="B4" s="56"/>
      <c r="C4" s="56"/>
      <c r="D4" s="56"/>
      <c r="E4" s="56"/>
      <c r="F4" s="41"/>
      <c r="G4" s="41"/>
    </row>
    <row r="5" spans="1:7" ht="15">
      <c r="A5" s="380" t="s">
        <v>117</v>
      </c>
      <c r="B5" s="380"/>
      <c r="C5" s="380"/>
      <c r="D5" s="55"/>
      <c r="E5" s="55"/>
      <c r="F5" s="41"/>
      <c r="G5" s="41"/>
    </row>
    <row r="6" spans="1:7" ht="15">
      <c r="A6" s="55"/>
      <c r="B6" s="55"/>
      <c r="C6" s="55"/>
      <c r="D6" s="55"/>
      <c r="E6" s="55"/>
      <c r="F6" s="41"/>
      <c r="G6" s="41"/>
    </row>
    <row r="7" spans="1:7" ht="37.5" customHeight="1">
      <c r="A7" s="385" t="s">
        <v>116</v>
      </c>
      <c r="B7" s="385"/>
      <c r="C7" s="385"/>
      <c r="D7" s="385"/>
      <c r="E7" s="385"/>
      <c r="F7" s="41"/>
      <c r="G7" s="41"/>
    </row>
    <row r="8" spans="1:7" ht="15">
      <c r="A8" s="54"/>
      <c r="B8" s="54"/>
      <c r="C8" s="54"/>
      <c r="D8" s="54"/>
      <c r="E8" s="50"/>
      <c r="F8" s="41"/>
      <c r="G8" s="41"/>
    </row>
    <row r="9" spans="1:7" ht="15">
      <c r="A9" s="110" t="s">
        <v>152</v>
      </c>
      <c r="B9" s="110"/>
      <c r="C9" s="52"/>
      <c r="D9" s="52"/>
      <c r="E9" s="50"/>
      <c r="F9" s="41"/>
      <c r="G9" s="41"/>
    </row>
    <row r="10" spans="1:5" ht="15" customHeight="1">
      <c r="A10" s="110"/>
      <c r="B10" s="110"/>
      <c r="C10" s="52"/>
      <c r="D10" s="52"/>
      <c r="E10" s="50"/>
    </row>
    <row r="11" spans="1:5" ht="18" customHeight="1">
      <c r="A11" s="386" t="s">
        <v>115</v>
      </c>
      <c r="B11" s="386"/>
      <c r="C11" s="110"/>
      <c r="D11" s="110"/>
      <c r="E11" s="111"/>
    </row>
    <row r="12" spans="1:5" ht="32.25" customHeight="1">
      <c r="A12" s="112" t="s">
        <v>114</v>
      </c>
      <c r="B12" s="387" t="s">
        <v>113</v>
      </c>
      <c r="C12" s="387"/>
      <c r="D12" s="387"/>
      <c r="E12" s="387"/>
    </row>
    <row r="13" spans="1:5" ht="32.25" customHeight="1">
      <c r="A13" s="113" t="s">
        <v>112</v>
      </c>
      <c r="B13" s="113" t="s">
        <v>111</v>
      </c>
      <c r="C13" s="113"/>
      <c r="D13" s="113"/>
      <c r="E13" s="113"/>
    </row>
    <row r="14" spans="1:7" ht="21.75" customHeight="1">
      <c r="A14" s="113" t="s">
        <v>110</v>
      </c>
      <c r="B14" s="387" t="s">
        <v>109</v>
      </c>
      <c r="C14" s="387"/>
      <c r="D14" s="387"/>
      <c r="E14" s="387"/>
      <c r="F14" s="41"/>
      <c r="G14" s="41"/>
    </row>
    <row r="15" spans="1:7" ht="22.5" customHeight="1">
      <c r="A15" s="113" t="s">
        <v>108</v>
      </c>
      <c r="B15" s="387" t="s">
        <v>107</v>
      </c>
      <c r="C15" s="387"/>
      <c r="D15" s="387"/>
      <c r="E15" s="387"/>
      <c r="F15" s="41"/>
      <c r="G15" s="41"/>
    </row>
    <row r="16" spans="1:7" ht="22.5" customHeight="1">
      <c r="A16" s="222" t="s">
        <v>224</v>
      </c>
      <c r="D16" s="112"/>
      <c r="E16" s="112"/>
      <c r="F16" s="41"/>
      <c r="G16" s="41"/>
    </row>
    <row r="17" spans="1:7" ht="22.5" customHeight="1">
      <c r="A17" s="221" t="s">
        <v>227</v>
      </c>
      <c r="B17" s="223">
        <v>2019</v>
      </c>
      <c r="C17" s="223">
        <v>2018</v>
      </c>
      <c r="D17" s="112"/>
      <c r="E17" s="112"/>
      <c r="F17" s="41"/>
      <c r="G17" s="41"/>
    </row>
    <row r="18" spans="1:7" ht="22.5" customHeight="1">
      <c r="A18" s="225" t="s">
        <v>226</v>
      </c>
      <c r="B18" s="226">
        <v>3982164.63</v>
      </c>
      <c r="C18" s="226">
        <v>3982164.63</v>
      </c>
      <c r="D18" s="112"/>
      <c r="E18" s="112"/>
      <c r="F18" s="41"/>
      <c r="G18" s="41"/>
    </row>
    <row r="19" spans="1:7" ht="22.5" customHeight="1">
      <c r="A19" s="224" t="s">
        <v>225</v>
      </c>
      <c r="B19" s="226">
        <v>3982164.63</v>
      </c>
      <c r="C19" s="226">
        <v>3982164.63</v>
      </c>
      <c r="D19" s="112"/>
      <c r="E19" s="112"/>
      <c r="F19" s="41"/>
      <c r="G19" s="41"/>
    </row>
    <row r="20" spans="1:7" ht="22.5" customHeight="1">
      <c r="A20" s="221" t="s">
        <v>223</v>
      </c>
      <c r="B20" s="112"/>
      <c r="C20" s="112"/>
      <c r="D20" s="112"/>
      <c r="E20" s="112"/>
      <c r="F20" s="41"/>
      <c r="G20" s="41"/>
    </row>
    <row r="21" spans="1:7" ht="15">
      <c r="A21" s="110"/>
      <c r="B21" s="114"/>
      <c r="C21" s="114"/>
      <c r="D21" s="114"/>
      <c r="E21" s="114"/>
      <c r="F21" s="41"/>
      <c r="G21" s="41"/>
    </row>
    <row r="22" spans="1:7" ht="53.25" customHeight="1">
      <c r="A22" s="112" t="s">
        <v>106</v>
      </c>
      <c r="B22" s="113" t="s">
        <v>105</v>
      </c>
      <c r="C22" s="111"/>
      <c r="D22" s="111"/>
      <c r="E22" s="111"/>
      <c r="F22" s="53"/>
      <c r="G22" s="53"/>
    </row>
    <row r="23" spans="1:8" ht="15">
      <c r="A23" s="113" t="s">
        <v>104</v>
      </c>
      <c r="B23" s="111"/>
      <c r="C23" s="111"/>
      <c r="D23" s="111"/>
      <c r="E23" s="111"/>
      <c r="F23" s="41"/>
      <c r="G23" s="41"/>
      <c r="H23" s="51"/>
    </row>
    <row r="24" spans="1:8" ht="15">
      <c r="A24" s="110"/>
      <c r="B24" s="111"/>
      <c r="C24" s="111"/>
      <c r="D24" s="111"/>
      <c r="E24" s="111"/>
      <c r="F24" s="41"/>
      <c r="G24" s="41"/>
      <c r="H24" s="51"/>
    </row>
    <row r="25" spans="1:8" ht="15">
      <c r="A25" s="110" t="s">
        <v>103</v>
      </c>
      <c r="B25" s="110"/>
      <c r="C25" s="110"/>
      <c r="D25" s="110"/>
      <c r="E25" s="111"/>
      <c r="F25" s="51"/>
      <c r="G25" s="51"/>
      <c r="H25" s="51"/>
    </row>
    <row r="26" spans="1:8" ht="15">
      <c r="A26" s="110"/>
      <c r="B26" s="110"/>
      <c r="C26" s="110"/>
      <c r="D26" s="110"/>
      <c r="E26" s="111"/>
      <c r="F26" s="51"/>
      <c r="G26" s="51"/>
      <c r="H26" s="51"/>
    </row>
    <row r="27" spans="1:8" ht="15">
      <c r="A27" s="110"/>
      <c r="B27" s="110"/>
      <c r="C27" s="110"/>
      <c r="D27" s="110"/>
      <c r="E27" s="111"/>
      <c r="F27" s="51"/>
      <c r="G27" s="51"/>
      <c r="H27" s="51"/>
    </row>
    <row r="28" spans="1:8" ht="16.5" customHeight="1">
      <c r="A28" s="115" t="s">
        <v>160</v>
      </c>
      <c r="B28" s="111"/>
      <c r="C28" s="111"/>
      <c r="D28" s="111"/>
      <c r="E28" s="111"/>
      <c r="F28" s="51"/>
      <c r="G28" s="51"/>
      <c r="H28" s="51"/>
    </row>
    <row r="29" spans="1:8" ht="15">
      <c r="A29" s="111"/>
      <c r="B29" s="388" t="s">
        <v>102</v>
      </c>
      <c r="C29" s="388"/>
      <c r="D29" s="388"/>
      <c r="E29" s="388"/>
      <c r="F29" s="51"/>
      <c r="G29" s="51"/>
      <c r="H29" s="51"/>
    </row>
    <row r="30" spans="1:5" ht="15">
      <c r="A30" s="116" t="s">
        <v>101</v>
      </c>
      <c r="B30" s="116" t="s">
        <v>100</v>
      </c>
      <c r="C30" s="117" t="s">
        <v>99</v>
      </c>
      <c r="D30" s="117" t="s">
        <v>98</v>
      </c>
      <c r="E30" s="117" t="s">
        <v>97</v>
      </c>
    </row>
    <row r="31" spans="1:5" ht="15">
      <c r="A31" s="118"/>
      <c r="B31" s="227" t="s">
        <v>228</v>
      </c>
      <c r="C31" s="233"/>
      <c r="D31" s="231"/>
      <c r="E31" s="232"/>
    </row>
    <row r="32" spans="1:5" ht="15">
      <c r="A32" s="118" t="s">
        <v>96</v>
      </c>
      <c r="B32" s="228" t="s">
        <v>229</v>
      </c>
      <c r="C32" s="233">
        <v>38797940.42</v>
      </c>
      <c r="D32" s="233">
        <v>38797940.42</v>
      </c>
      <c r="E32" s="234">
        <f>C32-D32</f>
        <v>0</v>
      </c>
    </row>
    <row r="33" spans="1:5" ht="15">
      <c r="A33" s="118" t="s">
        <v>95</v>
      </c>
      <c r="B33" s="228" t="s">
        <v>230</v>
      </c>
      <c r="C33" s="233">
        <v>38797940.42</v>
      </c>
      <c r="D33" s="231">
        <v>2561451.34</v>
      </c>
      <c r="E33" s="234">
        <f aca="true" t="shared" si="0" ref="E33:E35">C33-D33</f>
        <v>36236489.08</v>
      </c>
    </row>
    <row r="34" spans="1:5" ht="15">
      <c r="A34" s="118" t="s">
        <v>94</v>
      </c>
      <c r="B34" s="228" t="s">
        <v>231</v>
      </c>
      <c r="C34" s="233">
        <v>0</v>
      </c>
      <c r="D34" s="233">
        <v>0</v>
      </c>
      <c r="E34" s="234">
        <f t="shared" si="0"/>
        <v>0</v>
      </c>
    </row>
    <row r="35" spans="1:5" ht="15">
      <c r="A35" s="119" t="s">
        <v>93</v>
      </c>
      <c r="B35" s="228" t="s">
        <v>232</v>
      </c>
      <c r="C35" s="233">
        <v>2561451.34</v>
      </c>
      <c r="D35" s="233">
        <v>2320194.18</v>
      </c>
      <c r="E35" s="234">
        <f t="shared" si="0"/>
        <v>241257.15999999968</v>
      </c>
    </row>
    <row r="36" spans="1:5" ht="15">
      <c r="A36" s="119" t="s">
        <v>92</v>
      </c>
      <c r="B36" s="228" t="s">
        <v>233</v>
      </c>
      <c r="C36" s="233">
        <v>0</v>
      </c>
      <c r="D36" s="233">
        <v>2320194.18</v>
      </c>
      <c r="E36" s="234">
        <f>D36-C36</f>
        <v>2320194.18</v>
      </c>
    </row>
    <row r="37" spans="1:5" ht="15">
      <c r="A37" s="118"/>
      <c r="B37" s="228"/>
      <c r="C37" s="233"/>
      <c r="D37" s="231"/>
      <c r="E37" s="234"/>
    </row>
    <row r="38" spans="1:5" ht="15">
      <c r="A38" s="118"/>
      <c r="B38" s="229" t="s">
        <v>234</v>
      </c>
      <c r="C38" s="233"/>
      <c r="D38" s="231"/>
      <c r="E38" s="234"/>
    </row>
    <row r="39" spans="1:5" ht="15">
      <c r="A39" s="119" t="s">
        <v>91</v>
      </c>
      <c r="B39" s="228" t="s">
        <v>235</v>
      </c>
      <c r="C39" s="233">
        <v>38797940.42</v>
      </c>
      <c r="D39" s="233">
        <v>38797940.42</v>
      </c>
      <c r="E39" s="234">
        <f>C39-D39</f>
        <v>0</v>
      </c>
    </row>
    <row r="40" spans="1:5" ht="15">
      <c r="A40" s="119" t="s">
        <v>90</v>
      </c>
      <c r="B40" s="228" t="s">
        <v>89</v>
      </c>
      <c r="C40" s="233">
        <v>38797940.42</v>
      </c>
      <c r="D40" s="231">
        <v>2325606.86</v>
      </c>
      <c r="E40" s="234">
        <f>C40-D40</f>
        <v>36472333.56</v>
      </c>
    </row>
    <row r="41" spans="1:5" ht="15">
      <c r="A41" s="119" t="s">
        <v>88</v>
      </c>
      <c r="B41" s="228" t="s">
        <v>236</v>
      </c>
      <c r="C41" s="231">
        <v>0</v>
      </c>
      <c r="D41" s="231"/>
      <c r="E41" s="234">
        <f aca="true" t="shared" si="1" ref="E41:E44">C41-D41</f>
        <v>0</v>
      </c>
    </row>
    <row r="42" spans="1:5" ht="15">
      <c r="A42" s="119" t="s">
        <v>87</v>
      </c>
      <c r="B42" s="228" t="s">
        <v>237</v>
      </c>
      <c r="C42" s="231">
        <v>2243862.86</v>
      </c>
      <c r="D42" s="231">
        <v>2243862.8</v>
      </c>
      <c r="E42" s="234">
        <f t="shared" si="1"/>
        <v>0.060000000055879354</v>
      </c>
    </row>
    <row r="43" spans="1:5" ht="15">
      <c r="A43" s="119" t="s">
        <v>86</v>
      </c>
      <c r="B43" s="228" t="s">
        <v>238</v>
      </c>
      <c r="C43" s="231">
        <v>2325606.8</v>
      </c>
      <c r="D43" s="231">
        <v>2243862.75</v>
      </c>
      <c r="E43" s="234">
        <f t="shared" si="1"/>
        <v>81744.04999999981</v>
      </c>
    </row>
    <row r="44" spans="1:5" ht="15">
      <c r="A44" s="119" t="s">
        <v>85</v>
      </c>
      <c r="B44" s="228" t="s">
        <v>239</v>
      </c>
      <c r="C44" s="231">
        <v>2243862.75</v>
      </c>
      <c r="D44" s="231">
        <v>2243862.75</v>
      </c>
      <c r="E44" s="234">
        <f t="shared" si="1"/>
        <v>0</v>
      </c>
    </row>
    <row r="45" spans="1:5" ht="15">
      <c r="A45" s="120" t="s">
        <v>84</v>
      </c>
      <c r="B45" s="230" t="s">
        <v>83</v>
      </c>
      <c r="C45" s="231"/>
      <c r="D45" s="231">
        <v>2243862.75</v>
      </c>
      <c r="E45" s="234">
        <f>D45</f>
        <v>2243862.75</v>
      </c>
    </row>
    <row r="46" spans="1:5" ht="15">
      <c r="A46" s="119"/>
      <c r="B46" s="230"/>
      <c r="C46" s="233"/>
      <c r="D46" s="231"/>
      <c r="E46" s="234"/>
    </row>
    <row r="47" spans="1:5" ht="15">
      <c r="A47" s="121" t="s">
        <v>82</v>
      </c>
      <c r="B47" s="121" t="s">
        <v>82</v>
      </c>
      <c r="C47" s="117"/>
      <c r="D47" s="117"/>
      <c r="E47" s="117"/>
    </row>
    <row r="48" spans="1:5" ht="15">
      <c r="A48" s="111"/>
      <c r="B48" s="122" t="s">
        <v>81</v>
      </c>
      <c r="C48" s="123">
        <f>C32-C39</f>
        <v>0</v>
      </c>
      <c r="D48" s="123">
        <f aca="true" t="shared" si="2" ref="D48:E48">D32-D39</f>
        <v>0</v>
      </c>
      <c r="E48" s="123">
        <f t="shared" si="2"/>
        <v>0</v>
      </c>
    </row>
    <row r="49" spans="1:5" ht="15">
      <c r="A49" s="111"/>
      <c r="B49" s="124"/>
      <c r="C49" s="125"/>
      <c r="D49" s="125"/>
      <c r="E49" s="125"/>
    </row>
    <row r="50" spans="1:5" ht="15">
      <c r="A50" s="126"/>
      <c r="B50" s="127"/>
      <c r="C50" s="127"/>
      <c r="D50" s="127"/>
      <c r="E50" s="127"/>
    </row>
    <row r="51" spans="1:5" ht="15">
      <c r="A51" s="126"/>
      <c r="B51" s="127"/>
      <c r="C51" s="127"/>
      <c r="D51" s="127"/>
      <c r="E51" s="127"/>
    </row>
    <row r="52" ht="15"/>
    <row r="55" ht="15"/>
    <row r="57" spans="1:5" ht="30" customHeight="1">
      <c r="A57" s="390" t="s">
        <v>161</v>
      </c>
      <c r="B57" s="390"/>
      <c r="C57" s="390"/>
      <c r="D57" s="390"/>
      <c r="E57" s="390"/>
    </row>
    <row r="58" spans="1:5" ht="18" customHeight="1">
      <c r="A58" s="150"/>
      <c r="B58" s="150"/>
      <c r="C58" s="150"/>
      <c r="D58" s="150"/>
      <c r="E58" s="150"/>
    </row>
    <row r="59" spans="1:5" ht="15">
      <c r="A59" s="389" t="s">
        <v>34</v>
      </c>
      <c r="B59" s="389"/>
      <c r="C59" s="389"/>
      <c r="D59" s="389"/>
      <c r="E59" s="389"/>
    </row>
    <row r="60" spans="1:5" ht="15">
      <c r="A60" s="128" t="s">
        <v>153</v>
      </c>
      <c r="B60" s="127"/>
      <c r="C60" s="127"/>
      <c r="D60" s="127"/>
      <c r="E60" s="129"/>
    </row>
    <row r="61" spans="1:5" ht="15">
      <c r="A61" s="130" t="s">
        <v>154</v>
      </c>
      <c r="B61" s="127"/>
      <c r="C61" s="127"/>
      <c r="D61" s="127"/>
      <c r="E61" s="129"/>
    </row>
    <row r="62" spans="1:5" ht="15">
      <c r="A62" s="128" t="s">
        <v>155</v>
      </c>
      <c r="B62" s="66"/>
      <c r="C62" s="66"/>
      <c r="D62" s="66"/>
      <c r="E62" s="131"/>
    </row>
    <row r="63" spans="1:5" ht="15">
      <c r="A63" s="382" t="s">
        <v>156</v>
      </c>
      <c r="B63" s="383"/>
      <c r="C63" s="383"/>
      <c r="D63" s="383"/>
      <c r="E63" s="384"/>
    </row>
    <row r="64" spans="1:5" ht="15.75" thickBot="1">
      <c r="A64" s="132" t="s">
        <v>157</v>
      </c>
      <c r="B64" s="133"/>
      <c r="C64" s="133"/>
      <c r="D64" s="133"/>
      <c r="E64" s="134"/>
    </row>
  </sheetData>
  <protectedRanges>
    <protectedRange sqref="A9:G9" name="Rango1_1"/>
  </protectedRanges>
  <mergeCells count="11">
    <mergeCell ref="A63:E63"/>
    <mergeCell ref="A3:C3"/>
    <mergeCell ref="A5:C5"/>
    <mergeCell ref="A7:E7"/>
    <mergeCell ref="A11:B11"/>
    <mergeCell ref="B12:E12"/>
    <mergeCell ref="B14:E14"/>
    <mergeCell ref="B15:E15"/>
    <mergeCell ref="B29:E29"/>
    <mergeCell ref="A59:E59"/>
    <mergeCell ref="A57:E57"/>
  </mergeCells>
  <printOptions horizontalCentered="1"/>
  <pageMargins left="0.31496062992125984" right="0.31496062992125984" top="0.35433070866141736" bottom="0.35433070866141736" header="0" footer="0"/>
  <pageSetup horizontalDpi="600" verticalDpi="600" orientation="portrait" scale="67" r:id="rId2"/>
  <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87:B288"/>
  <sheetViews>
    <sheetView workbookViewId="0" topLeftCell="A205">
      <selection activeCell="H290" sqref="H290"/>
    </sheetView>
  </sheetViews>
  <sheetFormatPr defaultColWidth="11.421875" defaultRowHeight="15"/>
  <sheetData>
    <row r="287" ht="15">
      <c r="B287" t="s">
        <v>163</v>
      </c>
    </row>
    <row r="288" ht="15">
      <c r="B288" t="s">
        <v>164</v>
      </c>
    </row>
  </sheetData>
  <printOptions/>
  <pageMargins left="0.7" right="0.7" top="0.75" bottom="0.75" header="0.3" footer="0.3"/>
  <pageSetup horizontalDpi="600" verticalDpi="600" orientation="portrait" r:id="rId14"/>
  <drawing r:id="rId12"/>
  <legacyDrawing r:id="rId10"/>
  <oleObjects>
    <mc:AlternateContent xmlns:mc="http://schemas.openxmlformats.org/markup-compatibility/2006">
      <mc:Choice Requires="x14">
        <oleObject progId="Word.Document.12" shapeId="17422" r:id="rId1">
          <objectPr r:id="rId5">
            <anchor>
              <from>
                <xdr:col>0</xdr:col>
                <xdr:colOff>0</xdr:colOff>
                <xdr:row>46</xdr:row>
                <xdr:rowOff>0</xdr:rowOff>
              </from>
              <to>
                <xdr:col>8</xdr:col>
                <xdr:colOff>342900</xdr:colOff>
                <xdr:row>85</xdr:row>
                <xdr:rowOff>28575</xdr:rowOff>
              </to>
            </anchor>
          </objectPr>
        </oleObject>
      </mc:Choice>
      <mc:Fallback>
        <oleObject progId="Word.Document.12" shapeId="17422" r:id="rId1"/>
      </mc:Fallback>
    </mc:AlternateContent>
    <mc:AlternateContent xmlns:mc="http://schemas.openxmlformats.org/markup-compatibility/2006">
      <mc:Choice Requires="x14">
        <oleObject progId="Word.Document.12" shapeId="17423" r:id="rId2">
          <objectPr r:id="rId7">
            <anchor>
              <from>
                <xdr:col>0</xdr:col>
                <xdr:colOff>0</xdr:colOff>
                <xdr:row>86</xdr:row>
                <xdr:rowOff>0</xdr:rowOff>
              </from>
              <to>
                <xdr:col>8</xdr:col>
                <xdr:colOff>361950</xdr:colOff>
                <xdr:row>127</xdr:row>
                <xdr:rowOff>85725</xdr:rowOff>
              </to>
            </anchor>
          </objectPr>
        </oleObject>
      </mc:Choice>
      <mc:Fallback>
        <oleObject progId="Word.Document.12" shapeId="17423" r:id="rId2"/>
      </mc:Fallback>
    </mc:AlternateContent>
    <mc:AlternateContent xmlns:mc="http://schemas.openxmlformats.org/markup-compatibility/2006">
      <mc:Choice Requires="x14">
        <oleObject progId="Word.Document.12" shapeId="17424" r:id="rId3">
          <objectPr r:id="rId9">
            <anchor>
              <from>
                <xdr:col>0</xdr:col>
                <xdr:colOff>0</xdr:colOff>
                <xdr:row>128</xdr:row>
                <xdr:rowOff>0</xdr:rowOff>
              </from>
              <to>
                <xdr:col>8</xdr:col>
                <xdr:colOff>361950</xdr:colOff>
                <xdr:row>169</xdr:row>
                <xdr:rowOff>85725</xdr:rowOff>
              </to>
            </anchor>
          </objectPr>
        </oleObject>
      </mc:Choice>
      <mc:Fallback>
        <oleObject progId="Word.Document.12" shapeId="17424" r:id="rId3"/>
      </mc:Fallback>
    </mc:AlternateContent>
    <mc:AlternateContent xmlns:mc="http://schemas.openxmlformats.org/markup-compatibility/2006">
      <mc:Choice Requires="x14">
        <oleObject progId="Word.Document.12" shapeId="17425" r:id="rId4">
          <objectPr r:id="rId11">
            <anchor>
              <from>
                <xdr:col>0</xdr:col>
                <xdr:colOff>0</xdr:colOff>
                <xdr:row>170</xdr:row>
                <xdr:rowOff>0</xdr:rowOff>
              </from>
              <to>
                <xdr:col>8</xdr:col>
                <xdr:colOff>361950</xdr:colOff>
                <xdr:row>210</xdr:row>
                <xdr:rowOff>114300</xdr:rowOff>
              </to>
            </anchor>
          </objectPr>
        </oleObject>
      </mc:Choice>
      <mc:Fallback>
        <oleObject progId="Word.Document.12" shapeId="17425" r:id="rId4"/>
      </mc:Fallback>
    </mc:AlternateContent>
    <mc:AlternateContent xmlns:mc="http://schemas.openxmlformats.org/markup-compatibility/2006">
      <mc:Choice Requires="x14">
        <oleObject progId="Word.Document.12" shapeId="17426" r:id="rId6">
          <objectPr r:id="rId13">
            <anchor>
              <from>
                <xdr:col>0</xdr:col>
                <xdr:colOff>0</xdr:colOff>
                <xdr:row>211</xdr:row>
                <xdr:rowOff>0</xdr:rowOff>
              </from>
              <to>
                <xdr:col>8</xdr:col>
                <xdr:colOff>342900</xdr:colOff>
                <xdr:row>253</xdr:row>
                <xdr:rowOff>123825</xdr:rowOff>
              </to>
            </anchor>
          </objectPr>
        </oleObject>
      </mc:Choice>
      <mc:Fallback>
        <oleObject progId="Word.Document.12" shapeId="17426" r:id="rId6"/>
      </mc:Fallback>
    </mc:AlternateContent>
    <mc:AlternateContent xmlns:mc="http://schemas.openxmlformats.org/markup-compatibility/2006">
      <mc:Choice Requires="x14">
        <oleObject progId="Word.Document.12" shapeId="17427" r:id="rId8">
          <objectPr r:id="rId15">
            <anchor>
              <from>
                <xdr:col>0</xdr:col>
                <xdr:colOff>0</xdr:colOff>
                <xdr:row>254</xdr:row>
                <xdr:rowOff>0</xdr:rowOff>
              </from>
              <to>
                <xdr:col>8</xdr:col>
                <xdr:colOff>342900</xdr:colOff>
                <xdr:row>285</xdr:row>
                <xdr:rowOff>38100</xdr:rowOff>
              </to>
            </anchor>
          </objectPr>
        </oleObject>
      </mc:Choice>
      <mc:Fallback>
        <oleObject progId="Word.Document.12" shapeId="17427" r:id="rId8"/>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G28"/>
  <sheetViews>
    <sheetView showGridLines="0" view="pageBreakPreview" zoomScaleSheetLayoutView="100" workbookViewId="0" topLeftCell="A4">
      <selection activeCell="C18" sqref="C18"/>
    </sheetView>
  </sheetViews>
  <sheetFormatPr defaultColWidth="11.421875" defaultRowHeight="15"/>
  <cols>
    <col min="1" max="1" width="11.421875" style="4" customWidth="1"/>
    <col min="2" max="2" width="30.00390625" style="4" customWidth="1"/>
    <col min="3" max="3" width="16.8515625" style="4" customWidth="1"/>
    <col min="4" max="4" width="16.140625" style="4" customWidth="1"/>
    <col min="5" max="5" width="17.28125" style="4" customWidth="1"/>
    <col min="6" max="6" width="18.28125" style="4" customWidth="1"/>
    <col min="7" max="7" width="13.57421875" style="4" customWidth="1"/>
    <col min="8" max="16384" width="11.421875" style="4" customWidth="1"/>
  </cols>
  <sheetData>
    <row r="1" spans="1:7" ht="15">
      <c r="A1" s="1"/>
      <c r="B1" s="1"/>
      <c r="C1" s="1"/>
      <c r="D1" s="1"/>
      <c r="E1" s="2"/>
      <c r="F1" s="1"/>
      <c r="G1" s="14"/>
    </row>
    <row r="2" spans="1:7" ht="15">
      <c r="A2" s="282" t="s">
        <v>170</v>
      </c>
      <c r="B2" s="282"/>
      <c r="C2" s="282"/>
      <c r="D2" s="282"/>
      <c r="E2" s="282"/>
      <c r="F2" s="282"/>
      <c r="G2" s="282"/>
    </row>
    <row r="3" spans="1:7" ht="15.75" customHeight="1">
      <c r="A3" s="282" t="s">
        <v>9</v>
      </c>
      <c r="B3" s="282"/>
      <c r="C3" s="282"/>
      <c r="D3" s="282"/>
      <c r="E3" s="282"/>
      <c r="F3" s="282"/>
      <c r="G3" s="282"/>
    </row>
    <row r="4" spans="1:7" ht="15">
      <c r="A4" s="282" t="s">
        <v>10</v>
      </c>
      <c r="B4" s="282"/>
      <c r="C4" s="282"/>
      <c r="D4" s="282"/>
      <c r="E4" s="282"/>
      <c r="F4" s="282"/>
      <c r="G4" s="282"/>
    </row>
    <row r="5" spans="1:7" ht="15">
      <c r="A5" s="284" t="s">
        <v>11</v>
      </c>
      <c r="B5" s="284"/>
      <c r="C5" s="284"/>
      <c r="D5" s="284"/>
      <c r="E5" s="284"/>
      <c r="F5" s="284"/>
      <c r="G5" s="284"/>
    </row>
    <row r="6" spans="1:7" ht="15">
      <c r="A6" s="284" t="s">
        <v>23</v>
      </c>
      <c r="B6" s="284"/>
      <c r="C6" s="284"/>
      <c r="D6" s="284"/>
      <c r="E6" s="284"/>
      <c r="F6" s="284"/>
      <c r="G6" s="284"/>
    </row>
    <row r="7" spans="1:7" ht="15">
      <c r="A7" s="284" t="s">
        <v>242</v>
      </c>
      <c r="B7" s="284"/>
      <c r="C7" s="284"/>
      <c r="D7" s="284"/>
      <c r="E7" s="284"/>
      <c r="F7" s="284"/>
      <c r="G7" s="284"/>
    </row>
    <row r="8" spans="1:7" ht="15">
      <c r="A8" s="285" t="s">
        <v>24</v>
      </c>
      <c r="B8" s="285"/>
      <c r="C8" s="72"/>
      <c r="D8" s="72"/>
      <c r="E8" s="72"/>
      <c r="F8" s="60"/>
      <c r="G8" s="60"/>
    </row>
    <row r="9" spans="1:7" ht="24" customHeight="1">
      <c r="A9" s="294" t="s">
        <v>13</v>
      </c>
      <c r="B9" s="294" t="s">
        <v>14</v>
      </c>
      <c r="C9" s="272" t="s">
        <v>16</v>
      </c>
      <c r="D9" s="295" t="s">
        <v>25</v>
      </c>
      <c r="E9" s="296"/>
      <c r="F9" s="295" t="s">
        <v>26</v>
      </c>
      <c r="G9" s="296"/>
    </row>
    <row r="10" spans="1:7" ht="24">
      <c r="A10" s="294"/>
      <c r="B10" s="294"/>
      <c r="C10" s="272"/>
      <c r="D10" s="147">
        <v>2019</v>
      </c>
      <c r="E10" s="147">
        <v>2018</v>
      </c>
      <c r="F10" s="147" t="s">
        <v>15</v>
      </c>
      <c r="G10" s="147" t="s">
        <v>27</v>
      </c>
    </row>
    <row r="11" spans="1:7" ht="15">
      <c r="A11" s="155"/>
      <c r="B11" s="155"/>
      <c r="C11" s="162"/>
      <c r="D11" s="162"/>
      <c r="E11" s="162"/>
      <c r="F11" s="57"/>
      <c r="G11" s="57"/>
    </row>
    <row r="12" spans="1:7" ht="15">
      <c r="A12" s="155" t="s">
        <v>165</v>
      </c>
      <c r="B12" s="155" t="s">
        <v>171</v>
      </c>
      <c r="C12" s="156">
        <v>3754074.91</v>
      </c>
      <c r="D12" s="156">
        <v>3754074.91</v>
      </c>
      <c r="E12" s="156">
        <v>3119454.63</v>
      </c>
      <c r="F12" s="57" t="s">
        <v>175</v>
      </c>
      <c r="G12" s="57" t="s">
        <v>178</v>
      </c>
    </row>
    <row r="13" spans="1:7" ht="25.5">
      <c r="A13" s="155" t="s">
        <v>167</v>
      </c>
      <c r="B13" s="155" t="s">
        <v>172</v>
      </c>
      <c r="C13" s="156">
        <v>32806.48</v>
      </c>
      <c r="D13" s="156">
        <v>32806.48</v>
      </c>
      <c r="E13" s="156">
        <v>32806.48</v>
      </c>
      <c r="F13" s="57" t="s">
        <v>176</v>
      </c>
      <c r="G13" s="57" t="s">
        <v>178</v>
      </c>
    </row>
    <row r="14" spans="1:7" ht="15">
      <c r="A14" s="155" t="s">
        <v>173</v>
      </c>
      <c r="B14" s="155" t="s">
        <v>174</v>
      </c>
      <c r="C14" s="156">
        <v>199978.61</v>
      </c>
      <c r="D14" s="156">
        <v>199978.61</v>
      </c>
      <c r="E14" s="156">
        <v>204270.2</v>
      </c>
      <c r="F14" s="57" t="s">
        <v>177</v>
      </c>
      <c r="G14" s="57" t="s">
        <v>178</v>
      </c>
    </row>
    <row r="15" spans="1:7" ht="15">
      <c r="A15" s="297"/>
      <c r="B15" s="298" t="s">
        <v>6</v>
      </c>
      <c r="C15" s="299">
        <f>SUM(C11:C14)</f>
        <v>3986860</v>
      </c>
      <c r="D15" s="299">
        <f>SUM(D11:D14)</f>
        <v>3986860</v>
      </c>
      <c r="E15" s="299">
        <f>SUM(E11:E14)</f>
        <v>3356531.31</v>
      </c>
      <c r="F15" s="57"/>
      <c r="G15" s="57"/>
    </row>
    <row r="16" spans="1:7" ht="15">
      <c r="A16" s="297"/>
      <c r="B16" s="298"/>
      <c r="C16" s="300"/>
      <c r="D16" s="300"/>
      <c r="E16" s="300"/>
      <c r="F16" s="57"/>
      <c r="G16" s="57"/>
    </row>
    <row r="17" spans="1:7" ht="15">
      <c r="A17" s="126"/>
      <c r="B17" s="9"/>
      <c r="C17" s="7"/>
      <c r="D17" s="10"/>
      <c r="E17" s="10"/>
      <c r="F17" s="1"/>
      <c r="G17" s="1"/>
    </row>
    <row r="18" spans="1:7" ht="15">
      <c r="A18" s="1"/>
      <c r="B18" s="9"/>
      <c r="C18" s="7"/>
      <c r="D18" s="10"/>
      <c r="E18" s="10"/>
      <c r="F18" s="1"/>
      <c r="G18" s="1"/>
    </row>
    <row r="19" spans="1:7" ht="18" customHeight="1">
      <c r="A19" s="1"/>
      <c r="B19" s="9"/>
      <c r="C19" s="7"/>
      <c r="D19" s="10"/>
      <c r="E19" s="10"/>
      <c r="F19" s="1"/>
      <c r="G19" s="1"/>
    </row>
    <row r="20" spans="1:7" ht="15">
      <c r="A20" s="1"/>
      <c r="B20" s="9"/>
      <c r="C20" s="7"/>
      <c r="D20" s="10"/>
      <c r="E20" s="10"/>
      <c r="F20" s="1"/>
      <c r="G20" s="1"/>
    </row>
    <row r="21" spans="1:7" ht="15">
      <c r="A21" s="1"/>
      <c r="B21" s="9"/>
      <c r="C21" s="7"/>
      <c r="D21" s="10"/>
      <c r="E21" s="10"/>
      <c r="F21" s="1"/>
      <c r="G21" s="1"/>
    </row>
    <row r="22" spans="1:7" ht="15">
      <c r="A22" s="1"/>
      <c r="B22" s="9"/>
      <c r="C22" s="7"/>
      <c r="D22" s="10"/>
      <c r="E22" s="10"/>
      <c r="F22" s="1"/>
      <c r="G22" s="1"/>
    </row>
    <row r="23" spans="1:7" ht="15">
      <c r="A23" s="1"/>
      <c r="B23" s="9"/>
      <c r="C23" s="7"/>
      <c r="D23" s="10"/>
      <c r="E23" s="10"/>
      <c r="F23" s="1"/>
      <c r="G23" s="1"/>
    </row>
    <row r="24" spans="1:7" ht="15">
      <c r="A24" s="11"/>
      <c r="B24" s="286"/>
      <c r="C24" s="286"/>
      <c r="D24" s="287"/>
      <c r="E24" s="287"/>
      <c r="F24" s="11"/>
      <c r="G24" s="11"/>
    </row>
    <row r="25" spans="1:7" ht="24" customHeight="1">
      <c r="A25" s="273" t="s">
        <v>22</v>
      </c>
      <c r="B25" s="274"/>
      <c r="C25" s="274"/>
      <c r="D25" s="274"/>
      <c r="E25" s="274"/>
      <c r="F25" s="274"/>
      <c r="G25" s="275"/>
    </row>
    <row r="26" spans="1:7" ht="15">
      <c r="A26" s="288" t="s">
        <v>119</v>
      </c>
      <c r="B26" s="289"/>
      <c r="C26" s="289"/>
      <c r="D26" s="289"/>
      <c r="E26" s="289"/>
      <c r="F26" s="289"/>
      <c r="G26" s="290"/>
    </row>
    <row r="27" spans="1:7" ht="15">
      <c r="A27" s="288" t="s">
        <v>120</v>
      </c>
      <c r="B27" s="289"/>
      <c r="C27" s="289"/>
      <c r="D27" s="289"/>
      <c r="E27" s="289"/>
      <c r="F27" s="289"/>
      <c r="G27" s="290"/>
    </row>
    <row r="28" spans="1:7" ht="15">
      <c r="A28" s="291" t="s">
        <v>121</v>
      </c>
      <c r="B28" s="292"/>
      <c r="C28" s="292"/>
      <c r="D28" s="292"/>
      <c r="E28" s="292"/>
      <c r="F28" s="292"/>
      <c r="G28" s="293"/>
    </row>
  </sheetData>
  <protectedRanges>
    <protectedRange sqref="E11:E16 B11:D23" name="Rango1_1"/>
  </protectedRanges>
  <mergeCells count="22">
    <mergeCell ref="A15:A16"/>
    <mergeCell ref="B15:B16"/>
    <mergeCell ref="C15:C16"/>
    <mergeCell ref="E15:E16"/>
    <mergeCell ref="D15:D16"/>
    <mergeCell ref="A8:B8"/>
    <mergeCell ref="A7:G7"/>
    <mergeCell ref="A2:G2"/>
    <mergeCell ref="A3:G3"/>
    <mergeCell ref="A4:G4"/>
    <mergeCell ref="A5:G5"/>
    <mergeCell ref="A6:G6"/>
    <mergeCell ref="A9:A10"/>
    <mergeCell ref="B9:B10"/>
    <mergeCell ref="C9:C10"/>
    <mergeCell ref="D9:E9"/>
    <mergeCell ref="F9:G9"/>
    <mergeCell ref="B24:E24"/>
    <mergeCell ref="A25:G25"/>
    <mergeCell ref="A26:G26"/>
    <mergeCell ref="A27:G27"/>
    <mergeCell ref="A28:G28"/>
  </mergeCells>
  <printOptions/>
  <pageMargins left="1.4960629921259843" right="0.7086614173228347" top="0.7480314960629921" bottom="0.7480314960629921" header="0.31496062992125984" footer="0.31496062992125984"/>
  <pageSetup horizontalDpi="600" verticalDpi="600" orientation="landscape" scale="80"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G34"/>
  <sheetViews>
    <sheetView showGridLines="0" view="pageBreakPreview" zoomScale="60" workbookViewId="0" topLeftCell="A1">
      <selection activeCell="D19" sqref="D19"/>
    </sheetView>
  </sheetViews>
  <sheetFormatPr defaultColWidth="11.421875" defaultRowHeight="15"/>
  <cols>
    <col min="1" max="1" width="11.421875" style="4" customWidth="1"/>
    <col min="2" max="2" width="31.28125" style="4" customWidth="1"/>
    <col min="3" max="3" width="17.00390625" style="4" customWidth="1"/>
    <col min="4" max="4" width="18.421875" style="4" customWidth="1"/>
    <col min="5" max="5" width="17.57421875" style="4" customWidth="1"/>
    <col min="6" max="6" width="16.00390625" style="4" customWidth="1"/>
    <col min="7" max="7" width="16.28125" style="4" customWidth="1"/>
    <col min="8" max="16384" width="11.421875" style="4" customWidth="1"/>
  </cols>
  <sheetData>
    <row r="1" spans="1:7" ht="15">
      <c r="A1" s="1"/>
      <c r="B1" s="1"/>
      <c r="C1" s="1"/>
      <c r="D1" s="1"/>
      <c r="E1" s="2"/>
      <c r="F1" s="2"/>
      <c r="G1" s="3"/>
    </row>
    <row r="2" spans="1:7" ht="15">
      <c r="A2" s="282" t="s">
        <v>170</v>
      </c>
      <c r="B2" s="282"/>
      <c r="C2" s="282"/>
      <c r="D2" s="282"/>
      <c r="E2" s="282"/>
      <c r="F2" s="282"/>
      <c r="G2" s="282"/>
    </row>
    <row r="3" spans="1:7" ht="15.75" customHeight="1">
      <c r="A3" s="282" t="s">
        <v>9</v>
      </c>
      <c r="B3" s="282"/>
      <c r="C3" s="282"/>
      <c r="D3" s="282"/>
      <c r="E3" s="282"/>
      <c r="F3" s="282"/>
      <c r="G3" s="282"/>
    </row>
    <row r="4" spans="1:7" ht="15">
      <c r="A4" s="282" t="s">
        <v>10</v>
      </c>
      <c r="B4" s="282"/>
      <c r="C4" s="282"/>
      <c r="D4" s="282"/>
      <c r="E4" s="282"/>
      <c r="F4" s="282"/>
      <c r="G4" s="282"/>
    </row>
    <row r="5" spans="1:7" ht="15">
      <c r="A5" s="284" t="s">
        <v>11</v>
      </c>
      <c r="B5" s="284"/>
      <c r="C5" s="284"/>
      <c r="D5" s="284"/>
      <c r="E5" s="284"/>
      <c r="F5" s="284"/>
      <c r="G5" s="284"/>
    </row>
    <row r="6" spans="1:7" ht="15">
      <c r="A6" s="314" t="s">
        <v>28</v>
      </c>
      <c r="B6" s="314"/>
      <c r="C6" s="314"/>
      <c r="D6" s="314"/>
      <c r="E6" s="314"/>
      <c r="F6" s="314"/>
      <c r="G6" s="314"/>
    </row>
    <row r="7" spans="1:7" ht="15">
      <c r="A7" s="284" t="s">
        <v>242</v>
      </c>
      <c r="B7" s="284"/>
      <c r="C7" s="284"/>
      <c r="D7" s="284"/>
      <c r="E7" s="284"/>
      <c r="F7" s="284"/>
      <c r="G7" s="284"/>
    </row>
    <row r="8" spans="1:7" ht="15">
      <c r="A8" s="74" t="s">
        <v>29</v>
      </c>
      <c r="B8" s="74"/>
      <c r="C8" s="72"/>
      <c r="D8" s="72"/>
      <c r="E8" s="72"/>
      <c r="F8" s="60"/>
      <c r="G8" s="60"/>
    </row>
    <row r="9" spans="1:7" ht="24">
      <c r="A9" s="144" t="s">
        <v>13</v>
      </c>
      <c r="B9" s="143" t="s">
        <v>14</v>
      </c>
      <c r="C9" s="145" t="s">
        <v>16</v>
      </c>
      <c r="D9" s="145" t="s">
        <v>15</v>
      </c>
      <c r="E9" s="145" t="s">
        <v>30</v>
      </c>
      <c r="F9" s="145" t="s">
        <v>31</v>
      </c>
      <c r="G9" s="145" t="s">
        <v>32</v>
      </c>
    </row>
    <row r="10" spans="1:7" ht="15">
      <c r="A10" s="57"/>
      <c r="B10" s="58"/>
      <c r="C10" s="62"/>
      <c r="D10" s="75"/>
      <c r="E10" s="75"/>
      <c r="F10" s="75"/>
      <c r="G10" s="57"/>
    </row>
    <row r="11" spans="1:7" ht="20.25">
      <c r="A11" s="276" t="s">
        <v>169</v>
      </c>
      <c r="B11" s="277"/>
      <c r="C11" s="277"/>
      <c r="D11" s="277"/>
      <c r="E11" s="277"/>
      <c r="F11" s="277"/>
      <c r="G11" s="278"/>
    </row>
    <row r="12" spans="1:7" ht="20.25">
      <c r="A12" s="279" t="s">
        <v>243</v>
      </c>
      <c r="B12" s="280"/>
      <c r="C12" s="280"/>
      <c r="D12" s="280"/>
      <c r="E12" s="280"/>
      <c r="F12" s="280"/>
      <c r="G12" s="281"/>
    </row>
    <row r="13" spans="1:7" ht="15">
      <c r="A13" s="57"/>
      <c r="B13" s="59"/>
      <c r="C13" s="62"/>
      <c r="D13" s="75"/>
      <c r="E13" s="75"/>
      <c r="F13" s="75"/>
      <c r="G13" s="57"/>
    </row>
    <row r="14" spans="1:7" ht="15">
      <c r="A14" s="57"/>
      <c r="B14" s="59"/>
      <c r="C14" s="62"/>
      <c r="D14" s="75"/>
      <c r="E14" s="75"/>
      <c r="F14" s="75"/>
      <c r="G14" s="57"/>
    </row>
    <row r="15" spans="1:7" ht="15">
      <c r="A15" s="57"/>
      <c r="B15" s="59"/>
      <c r="C15" s="62"/>
      <c r="D15" s="75"/>
      <c r="E15" s="75"/>
      <c r="F15" s="75"/>
      <c r="G15" s="57"/>
    </row>
    <row r="16" spans="1:7" ht="15">
      <c r="A16" s="57"/>
      <c r="B16" s="76" t="s">
        <v>33</v>
      </c>
      <c r="C16" s="62">
        <f>SUM(C10:C15)</f>
        <v>0</v>
      </c>
      <c r="D16" s="75"/>
      <c r="E16" s="75"/>
      <c r="F16" s="75"/>
      <c r="G16" s="57"/>
    </row>
    <row r="17" spans="1:7" ht="15">
      <c r="A17" s="1"/>
      <c r="B17" s="9"/>
      <c r="C17" s="7"/>
      <c r="D17" s="10"/>
      <c r="E17" s="10"/>
      <c r="F17" s="10"/>
      <c r="G17" s="1"/>
    </row>
    <row r="18" spans="1:7" ht="15">
      <c r="A18" s="126"/>
      <c r="B18" s="9"/>
      <c r="C18" s="7"/>
      <c r="D18" s="10"/>
      <c r="E18" s="10"/>
      <c r="F18" s="10"/>
      <c r="G18" s="1"/>
    </row>
    <row r="19" spans="1:7" ht="15.75" customHeight="1">
      <c r="A19" s="1"/>
      <c r="B19" s="9"/>
      <c r="C19" s="7"/>
      <c r="D19" s="10"/>
      <c r="E19" s="10"/>
      <c r="F19" s="10"/>
      <c r="G19" s="1"/>
    </row>
    <row r="20" spans="1:7" ht="15">
      <c r="A20" s="1"/>
      <c r="B20" s="9"/>
      <c r="C20" s="7"/>
      <c r="D20" s="10"/>
      <c r="E20" s="10"/>
      <c r="F20" s="10"/>
      <c r="G20" s="1"/>
    </row>
    <row r="21" spans="1:7" ht="15">
      <c r="A21" s="1"/>
      <c r="B21" s="9"/>
      <c r="C21" s="7"/>
      <c r="D21" s="10"/>
      <c r="E21" s="10"/>
      <c r="F21" s="10"/>
      <c r="G21" s="1"/>
    </row>
    <row r="22" spans="1:7" ht="15">
      <c r="A22" s="1"/>
      <c r="B22" s="9"/>
      <c r="C22" s="7"/>
      <c r="D22" s="10"/>
      <c r="E22" s="10"/>
      <c r="F22" s="10"/>
      <c r="G22" s="1"/>
    </row>
    <row r="23" spans="1:7" ht="15">
      <c r="A23" s="1"/>
      <c r="B23" s="9"/>
      <c r="C23" s="7"/>
      <c r="D23" s="10"/>
      <c r="E23" s="10"/>
      <c r="F23" s="10"/>
      <c r="G23" s="1"/>
    </row>
    <row r="24" spans="1:7" ht="15">
      <c r="A24" s="1"/>
      <c r="B24" s="9"/>
      <c r="C24" s="7"/>
      <c r="D24" s="10"/>
      <c r="E24" s="10"/>
      <c r="F24" s="10"/>
      <c r="G24" s="1"/>
    </row>
    <row r="25" spans="1:7" ht="15">
      <c r="A25" s="11"/>
      <c r="B25" s="312"/>
      <c r="C25" s="312"/>
      <c r="D25" s="313"/>
      <c r="E25" s="313"/>
      <c r="F25" s="313"/>
      <c r="G25" s="11"/>
    </row>
    <row r="26" spans="1:7" ht="15">
      <c r="A26" s="273" t="s">
        <v>34</v>
      </c>
      <c r="B26" s="274"/>
      <c r="C26" s="274"/>
      <c r="D26" s="274"/>
      <c r="E26" s="274"/>
      <c r="F26" s="274"/>
      <c r="G26" s="275"/>
    </row>
    <row r="27" spans="1:7" ht="20.25" customHeight="1">
      <c r="A27" s="260" t="s">
        <v>119</v>
      </c>
      <c r="B27" s="261"/>
      <c r="C27" s="261"/>
      <c r="D27" s="261"/>
      <c r="E27" s="261"/>
      <c r="F27" s="261"/>
      <c r="G27" s="304"/>
    </row>
    <row r="28" spans="1:7" ht="19.5" customHeight="1">
      <c r="A28" s="262" t="s">
        <v>120</v>
      </c>
      <c r="B28" s="263"/>
      <c r="C28" s="263"/>
      <c r="D28" s="263"/>
      <c r="E28" s="263"/>
      <c r="F28" s="263"/>
      <c r="G28" s="305"/>
    </row>
    <row r="29" spans="1:7" ht="18" customHeight="1">
      <c r="A29" s="306" t="s">
        <v>122</v>
      </c>
      <c r="B29" s="307"/>
      <c r="C29" s="307"/>
      <c r="D29" s="307"/>
      <c r="E29" s="307"/>
      <c r="F29" s="307"/>
      <c r="G29" s="308"/>
    </row>
    <row r="30" spans="1:7" ht="19.5" customHeight="1">
      <c r="A30" s="309" t="s">
        <v>123</v>
      </c>
      <c r="B30" s="310"/>
      <c r="C30" s="310"/>
      <c r="D30" s="310"/>
      <c r="E30" s="310"/>
      <c r="F30" s="310"/>
      <c r="G30" s="311"/>
    </row>
    <row r="31" spans="1:7" ht="18.75" customHeight="1">
      <c r="A31" s="309" t="s">
        <v>124</v>
      </c>
      <c r="B31" s="310"/>
      <c r="C31" s="310"/>
      <c r="D31" s="310"/>
      <c r="E31" s="310"/>
      <c r="F31" s="310"/>
      <c r="G31" s="311"/>
    </row>
    <row r="32" spans="1:7" ht="22.5" customHeight="1">
      <c r="A32" s="309" t="s">
        <v>125</v>
      </c>
      <c r="B32" s="310"/>
      <c r="C32" s="310"/>
      <c r="D32" s="310"/>
      <c r="E32" s="310"/>
      <c r="F32" s="310"/>
      <c r="G32" s="311"/>
    </row>
    <row r="33" spans="1:7" ht="21" customHeight="1">
      <c r="A33" s="301" t="s">
        <v>126</v>
      </c>
      <c r="B33" s="302"/>
      <c r="C33" s="302"/>
      <c r="D33" s="302"/>
      <c r="E33" s="302"/>
      <c r="F33" s="302"/>
      <c r="G33" s="303"/>
    </row>
    <row r="34" spans="1:7" ht="15">
      <c r="A34" s="13"/>
      <c r="B34" s="13"/>
      <c r="C34" s="13"/>
      <c r="D34" s="13"/>
      <c r="E34" s="13"/>
      <c r="F34" s="13"/>
      <c r="G34" s="13"/>
    </row>
  </sheetData>
  <protectedRanges>
    <protectedRange sqref="B10:D10 B13:D24" name="Rango1_1"/>
    <protectedRange sqref="B11:E12" name="Rango1_1_1"/>
  </protectedRanges>
  <mergeCells count="17">
    <mergeCell ref="A7:G7"/>
    <mergeCell ref="A11:G11"/>
    <mergeCell ref="A12:G12"/>
    <mergeCell ref="A2:G2"/>
    <mergeCell ref="A32:G32"/>
    <mergeCell ref="B25:F25"/>
    <mergeCell ref="A3:G3"/>
    <mergeCell ref="A4:G4"/>
    <mergeCell ref="A5:G5"/>
    <mergeCell ref="A6:G6"/>
    <mergeCell ref="A33:G33"/>
    <mergeCell ref="A26:G26"/>
    <mergeCell ref="A27:G27"/>
    <mergeCell ref="A28:G28"/>
    <mergeCell ref="A29:G29"/>
    <mergeCell ref="A30:G30"/>
    <mergeCell ref="A31:G31"/>
  </mergeCells>
  <printOptions/>
  <pageMargins left="1.4960629921259843" right="0.7086614173228347" top="0.7480314960629921" bottom="0.7480314960629921" header="0.31496062992125984" footer="0.31496062992125984"/>
  <pageSetup horizontalDpi="600" verticalDpi="600" orientation="landscape" scale="80"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G30"/>
  <sheetViews>
    <sheetView showGridLines="0" view="pageBreakPreview" zoomScale="115" zoomScaleSheetLayoutView="115" workbookViewId="0" topLeftCell="A4">
      <selection activeCell="D18" sqref="D18"/>
    </sheetView>
  </sheetViews>
  <sheetFormatPr defaultColWidth="11.421875" defaultRowHeight="15"/>
  <cols>
    <col min="1" max="1" width="11.421875" style="4" customWidth="1"/>
    <col min="2" max="2" width="38.7109375" style="4" customWidth="1"/>
    <col min="3" max="3" width="19.57421875" style="4" customWidth="1"/>
    <col min="4" max="4" width="20.00390625" style="4" customWidth="1"/>
    <col min="5" max="5" width="25.28125" style="4" customWidth="1"/>
    <col min="6" max="16384" width="11.421875" style="4" customWidth="1"/>
  </cols>
  <sheetData>
    <row r="1" spans="1:6" ht="15">
      <c r="A1" s="1"/>
      <c r="B1" s="1"/>
      <c r="C1" s="1"/>
      <c r="D1" s="1"/>
      <c r="E1" s="3"/>
      <c r="F1" s="15"/>
    </row>
    <row r="2" spans="1:5" ht="15">
      <c r="A2" s="318" t="s">
        <v>170</v>
      </c>
      <c r="B2" s="318"/>
      <c r="C2" s="318"/>
      <c r="D2" s="318"/>
      <c r="E2" s="318"/>
    </row>
    <row r="3" spans="1:5" ht="15.75" customHeight="1">
      <c r="A3" s="282" t="s">
        <v>9</v>
      </c>
      <c r="B3" s="282"/>
      <c r="C3" s="282"/>
      <c r="D3" s="282"/>
      <c r="E3" s="282"/>
    </row>
    <row r="4" spans="1:5" ht="15">
      <c r="A4" s="282" t="s">
        <v>10</v>
      </c>
      <c r="B4" s="282"/>
      <c r="C4" s="282"/>
      <c r="D4" s="282"/>
      <c r="E4" s="282"/>
    </row>
    <row r="5" spans="1:5" ht="15">
      <c r="A5" s="284" t="s">
        <v>11</v>
      </c>
      <c r="B5" s="284"/>
      <c r="C5" s="284"/>
      <c r="D5" s="284"/>
      <c r="E5" s="284"/>
    </row>
    <row r="6" spans="1:5" ht="15">
      <c r="A6" s="284" t="s">
        <v>35</v>
      </c>
      <c r="B6" s="284"/>
      <c r="C6" s="284"/>
      <c r="D6" s="284"/>
      <c r="E6" s="284"/>
    </row>
    <row r="7" spans="1:7" ht="15">
      <c r="A7" s="282" t="s">
        <v>242</v>
      </c>
      <c r="B7" s="282"/>
      <c r="C7" s="282"/>
      <c r="D7" s="282"/>
      <c r="E7" s="282"/>
      <c r="F7" s="137"/>
      <c r="G7" s="137"/>
    </row>
    <row r="8" spans="1:5" ht="15">
      <c r="A8" s="285" t="s">
        <v>36</v>
      </c>
      <c r="B8" s="285"/>
      <c r="C8" s="72"/>
      <c r="D8" s="72"/>
      <c r="E8" s="72"/>
    </row>
    <row r="9" spans="1:5" ht="21.75" customHeight="1">
      <c r="A9" s="144" t="s">
        <v>13</v>
      </c>
      <c r="B9" s="143" t="s">
        <v>14</v>
      </c>
      <c r="C9" s="145" t="s">
        <v>16</v>
      </c>
      <c r="D9" s="145" t="s">
        <v>15</v>
      </c>
      <c r="E9" s="145" t="s">
        <v>37</v>
      </c>
    </row>
    <row r="10" spans="1:5" ht="15">
      <c r="A10" s="164"/>
      <c r="B10" s="165"/>
      <c r="C10" s="166"/>
      <c r="D10" s="167"/>
      <c r="E10" s="167"/>
    </row>
    <row r="11" spans="1:6" ht="20.25">
      <c r="A11" s="276" t="s">
        <v>179</v>
      </c>
      <c r="B11" s="277"/>
      <c r="C11" s="277"/>
      <c r="D11" s="277"/>
      <c r="E11" s="278"/>
      <c r="F11" s="163"/>
    </row>
    <row r="12" spans="1:6" ht="20.25">
      <c r="A12" s="279" t="s">
        <v>243</v>
      </c>
      <c r="B12" s="280"/>
      <c r="C12" s="280"/>
      <c r="D12" s="280"/>
      <c r="E12" s="281"/>
      <c r="F12" s="163"/>
    </row>
    <row r="13" spans="1:5" ht="15">
      <c r="A13" s="73"/>
      <c r="B13" s="58"/>
      <c r="C13" s="168"/>
      <c r="D13" s="169"/>
      <c r="E13" s="169"/>
    </row>
    <row r="14" spans="1:5" ht="15">
      <c r="A14" s="57"/>
      <c r="B14" s="77" t="s">
        <v>6</v>
      </c>
      <c r="C14" s="62">
        <f>SUM(C10:C13)</f>
        <v>0</v>
      </c>
      <c r="D14" s="75"/>
      <c r="E14" s="75"/>
    </row>
    <row r="15" spans="1:5" ht="15">
      <c r="A15" s="151"/>
      <c r="B15" s="151"/>
      <c r="C15" s="151"/>
      <c r="D15" s="151"/>
      <c r="E15" s="151"/>
    </row>
    <row r="16" spans="1:5" ht="15">
      <c r="A16" s="11"/>
      <c r="B16" s="16"/>
      <c r="C16" s="16"/>
      <c r="D16" s="11"/>
      <c r="E16" s="11"/>
    </row>
    <row r="17" spans="1:5" ht="15">
      <c r="A17" s="11"/>
      <c r="B17" s="16"/>
      <c r="C17" s="16"/>
      <c r="D17" s="11"/>
      <c r="E17" s="11"/>
    </row>
    <row r="18" spans="1:5" ht="15">
      <c r="A18" s="11"/>
      <c r="B18" s="16"/>
      <c r="C18" s="16"/>
      <c r="D18" s="11"/>
      <c r="E18" s="11"/>
    </row>
    <row r="19" spans="1:5" ht="15">
      <c r="A19" s="11"/>
      <c r="B19" s="16"/>
      <c r="C19" s="16"/>
      <c r="D19" s="11"/>
      <c r="E19" s="11"/>
    </row>
    <row r="20" spans="1:5" ht="15">
      <c r="A20" s="11"/>
      <c r="B20" s="16"/>
      <c r="C20" s="16"/>
      <c r="D20" s="11"/>
      <c r="E20" s="11"/>
    </row>
    <row r="21" spans="1:5" ht="15">
      <c r="A21" s="11"/>
      <c r="B21" s="16"/>
      <c r="C21" s="16"/>
      <c r="D21" s="11"/>
      <c r="E21" s="11"/>
    </row>
    <row r="22" spans="1:5" ht="15">
      <c r="A22" s="11"/>
      <c r="B22" s="16"/>
      <c r="C22" s="16"/>
      <c r="D22" s="11"/>
      <c r="E22" s="11"/>
    </row>
    <row r="23" spans="1:5" ht="15">
      <c r="A23" s="11"/>
      <c r="B23" s="16"/>
      <c r="C23" s="16"/>
      <c r="D23" s="11"/>
      <c r="E23" s="11"/>
    </row>
    <row r="24" spans="1:6" ht="15">
      <c r="A24" s="17"/>
      <c r="B24" s="18"/>
      <c r="C24" s="18"/>
      <c r="D24" s="19"/>
      <c r="E24" s="19"/>
      <c r="F24" s="20"/>
    </row>
    <row r="25" spans="1:5" ht="15">
      <c r="A25" s="273" t="s">
        <v>34</v>
      </c>
      <c r="B25" s="274"/>
      <c r="C25" s="274"/>
      <c r="D25" s="274"/>
      <c r="E25" s="275"/>
    </row>
    <row r="26" spans="1:5" ht="15" customHeight="1">
      <c r="A26" s="260" t="s">
        <v>119</v>
      </c>
      <c r="B26" s="261"/>
      <c r="C26" s="261"/>
      <c r="D26" s="261"/>
      <c r="E26" s="304"/>
    </row>
    <row r="27" spans="1:5" ht="15" customHeight="1">
      <c r="A27" s="262" t="s">
        <v>120</v>
      </c>
      <c r="B27" s="263"/>
      <c r="C27" s="263"/>
      <c r="D27" s="263"/>
      <c r="E27" s="305"/>
    </row>
    <row r="28" spans="1:5" ht="15" customHeight="1">
      <c r="A28" s="262" t="s">
        <v>127</v>
      </c>
      <c r="B28" s="263"/>
      <c r="C28" s="263"/>
      <c r="D28" s="263"/>
      <c r="E28" s="305"/>
    </row>
    <row r="29" spans="1:5" ht="15" customHeight="1">
      <c r="A29" s="309" t="s">
        <v>128</v>
      </c>
      <c r="B29" s="310"/>
      <c r="C29" s="310"/>
      <c r="D29" s="310"/>
      <c r="E29" s="311"/>
    </row>
    <row r="30" spans="1:5" ht="15" customHeight="1">
      <c r="A30" s="315" t="s">
        <v>129</v>
      </c>
      <c r="B30" s="316"/>
      <c r="C30" s="316"/>
      <c r="D30" s="316"/>
      <c r="E30" s="317"/>
    </row>
  </sheetData>
  <protectedRanges>
    <protectedRange sqref="B10:D10 B13:D14" name="Rango1_1"/>
    <protectedRange sqref="B11:E12" name="Rango1_1_1"/>
  </protectedRanges>
  <mergeCells count="15">
    <mergeCell ref="A11:E11"/>
    <mergeCell ref="A12:E12"/>
    <mergeCell ref="A8:B8"/>
    <mergeCell ref="A2:E2"/>
    <mergeCell ref="A3:E3"/>
    <mergeCell ref="A4:E4"/>
    <mergeCell ref="A5:E5"/>
    <mergeCell ref="A6:E6"/>
    <mergeCell ref="A7:E7"/>
    <mergeCell ref="A30:E30"/>
    <mergeCell ref="A25:E25"/>
    <mergeCell ref="A26:E26"/>
    <mergeCell ref="A27:E27"/>
    <mergeCell ref="A28:E28"/>
    <mergeCell ref="A29:E29"/>
  </mergeCells>
  <printOptions/>
  <pageMargins left="1.4960629921259843" right="0.7086614173228347" top="0.7480314960629921" bottom="0.7480314960629921" header="0.31496062992125984" footer="0.31496062992125984"/>
  <pageSetup horizontalDpi="600" verticalDpi="600" orientation="landscape" scale="80"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F55"/>
  <sheetViews>
    <sheetView showGridLines="0" tabSelected="1" view="pageBreakPreview" zoomScale="85" zoomScaleSheetLayoutView="85" workbookViewId="0" topLeftCell="A5">
      <selection activeCell="E12" sqref="E12"/>
    </sheetView>
  </sheetViews>
  <sheetFormatPr defaultColWidth="11.421875" defaultRowHeight="15"/>
  <cols>
    <col min="1" max="1" width="11.421875" style="4" customWidth="1"/>
    <col min="2" max="2" width="34.8515625" style="4" customWidth="1"/>
    <col min="3" max="3" width="20.421875" style="4" customWidth="1"/>
    <col min="4" max="4" width="18.7109375" style="4" customWidth="1"/>
    <col min="5" max="5" width="27.57421875" style="4" customWidth="1"/>
    <col min="6" max="6" width="24.140625" style="4" customWidth="1"/>
    <col min="7" max="7" width="11.421875" style="4" hidden="1" customWidth="1"/>
    <col min="8" max="8" width="4.140625" style="4" customWidth="1"/>
    <col min="9" max="16384" width="11.421875" style="4" customWidth="1"/>
  </cols>
  <sheetData>
    <row r="1" spans="1:6" ht="15">
      <c r="A1" s="136"/>
      <c r="B1" s="136"/>
      <c r="C1" s="136"/>
      <c r="D1" s="136"/>
      <c r="E1" s="2"/>
      <c r="F1" s="3"/>
    </row>
    <row r="2" spans="1:6" ht="15">
      <c r="A2" s="318" t="s">
        <v>170</v>
      </c>
      <c r="B2" s="318"/>
      <c r="C2" s="318"/>
      <c r="D2" s="318"/>
      <c r="E2" s="318"/>
      <c r="F2" s="138"/>
    </row>
    <row r="3" spans="1:6" ht="15.75" customHeight="1">
      <c r="A3" s="282" t="s">
        <v>9</v>
      </c>
      <c r="B3" s="282"/>
      <c r="C3" s="282"/>
      <c r="D3" s="282"/>
      <c r="E3" s="282"/>
      <c r="F3" s="282"/>
    </row>
    <row r="4" spans="1:6" ht="15">
      <c r="A4" s="282" t="s">
        <v>10</v>
      </c>
      <c r="B4" s="282"/>
      <c r="C4" s="282"/>
      <c r="D4" s="282"/>
      <c r="E4" s="282"/>
      <c r="F4" s="282"/>
    </row>
    <row r="5" spans="1:6" ht="15">
      <c r="A5" s="284" t="s">
        <v>11</v>
      </c>
      <c r="B5" s="284"/>
      <c r="C5" s="284"/>
      <c r="D5" s="284"/>
      <c r="E5" s="284"/>
      <c r="F5" s="284"/>
    </row>
    <row r="6" spans="1:6" ht="15">
      <c r="A6" s="284" t="s">
        <v>38</v>
      </c>
      <c r="B6" s="284"/>
      <c r="C6" s="284"/>
      <c r="D6" s="284"/>
      <c r="E6" s="284"/>
      <c r="F6" s="284"/>
    </row>
    <row r="7" spans="1:6" ht="15">
      <c r="A7" s="339" t="str">
        <f>'IC-11'!$A$7</f>
        <v>Perirodo: del 1 de enero al 31 de enero de 2019</v>
      </c>
      <c r="B7" s="339"/>
      <c r="C7" s="339"/>
      <c r="D7" s="339"/>
      <c r="E7" s="339"/>
      <c r="F7" s="339"/>
    </row>
    <row r="8" spans="1:6" ht="15">
      <c r="A8" s="1"/>
      <c r="B8" s="1"/>
      <c r="C8" s="1"/>
      <c r="D8" s="1"/>
      <c r="E8" s="21"/>
      <c r="F8" s="1"/>
    </row>
    <row r="9" spans="1:6" ht="15">
      <c r="A9" s="78" t="s">
        <v>39</v>
      </c>
      <c r="B9" s="60"/>
      <c r="C9" s="60"/>
      <c r="D9" s="60"/>
      <c r="E9" s="79"/>
      <c r="F9" s="60"/>
    </row>
    <row r="10" spans="1:6" ht="15">
      <c r="A10" s="144" t="s">
        <v>13</v>
      </c>
      <c r="B10" s="144" t="s">
        <v>40</v>
      </c>
      <c r="C10" s="144" t="s">
        <v>41</v>
      </c>
      <c r="D10" s="144" t="s">
        <v>42</v>
      </c>
      <c r="E10" s="145" t="s">
        <v>43</v>
      </c>
      <c r="F10" s="145" t="s">
        <v>44</v>
      </c>
    </row>
    <row r="11" spans="1:6" ht="15">
      <c r="A11" s="164"/>
      <c r="B11" s="164"/>
      <c r="C11" s="164"/>
      <c r="D11" s="164"/>
      <c r="E11" s="80"/>
      <c r="F11" s="57"/>
    </row>
    <row r="12" spans="1:6" ht="109.5" customHeight="1">
      <c r="A12" s="340">
        <v>1233</v>
      </c>
      <c r="B12" s="176" t="s">
        <v>180</v>
      </c>
      <c r="C12" s="350">
        <v>2865327.39</v>
      </c>
      <c r="D12" s="175">
        <v>3453707.78</v>
      </c>
      <c r="E12" s="174" t="s">
        <v>181</v>
      </c>
      <c r="F12" s="341" t="s">
        <v>182</v>
      </c>
    </row>
    <row r="13" spans="1:6" ht="15">
      <c r="A13" s="297"/>
      <c r="B13" s="172" t="s">
        <v>185</v>
      </c>
      <c r="C13" s="351"/>
      <c r="D13" s="177">
        <v>3453707.78</v>
      </c>
      <c r="E13" s="171"/>
      <c r="F13" s="342"/>
    </row>
    <row r="14" spans="1:6" ht="22.5" customHeight="1">
      <c r="A14" s="189">
        <v>5510</v>
      </c>
      <c r="B14" s="190"/>
      <c r="C14" s="351"/>
      <c r="D14" s="156"/>
      <c r="E14" s="171"/>
      <c r="F14" s="173"/>
    </row>
    <row r="15" spans="1:6" ht="21.75" customHeight="1">
      <c r="A15" s="343">
        <v>1240</v>
      </c>
      <c r="B15" s="178" t="s">
        <v>290</v>
      </c>
      <c r="C15" s="351"/>
      <c r="D15" s="236">
        <v>1300891.18</v>
      </c>
      <c r="E15" s="346" t="s">
        <v>181</v>
      </c>
      <c r="F15" s="341" t="s">
        <v>182</v>
      </c>
    </row>
    <row r="16" spans="1:6" ht="25.5">
      <c r="A16" s="344"/>
      <c r="B16" s="178" t="s">
        <v>290</v>
      </c>
      <c r="C16" s="351"/>
      <c r="D16" s="180">
        <v>1124255.74</v>
      </c>
      <c r="E16" s="347"/>
      <c r="F16" s="349"/>
    </row>
    <row r="17" spans="1:6" ht="25.5">
      <c r="A17" s="344"/>
      <c r="B17" s="178" t="s">
        <v>291</v>
      </c>
      <c r="C17" s="351"/>
      <c r="D17" s="180">
        <v>46955.68</v>
      </c>
      <c r="E17" s="347"/>
      <c r="F17" s="349"/>
    </row>
    <row r="18" spans="1:6" ht="15">
      <c r="A18" s="344"/>
      <c r="B18" s="178"/>
      <c r="C18" s="351"/>
      <c r="D18" s="181">
        <v>0</v>
      </c>
      <c r="E18" s="347"/>
      <c r="F18" s="349"/>
    </row>
    <row r="19" spans="1:6" ht="25.5">
      <c r="A19" s="344"/>
      <c r="B19" s="178" t="s">
        <v>292</v>
      </c>
      <c r="C19" s="351"/>
      <c r="D19" s="180">
        <v>393224.79</v>
      </c>
      <c r="E19" s="347"/>
      <c r="F19" s="349"/>
    </row>
    <row r="20" spans="1:6" ht="15">
      <c r="A20" s="344"/>
      <c r="B20" s="178"/>
      <c r="C20" s="351"/>
      <c r="D20" s="180"/>
      <c r="E20" s="347"/>
      <c r="F20" s="349"/>
    </row>
    <row r="21" spans="1:6" ht="15">
      <c r="A21" s="344"/>
      <c r="B21" s="178"/>
      <c r="C21" s="351"/>
      <c r="E21" s="347"/>
      <c r="F21" s="349"/>
    </row>
    <row r="22" spans="1:6" ht="15.75" thickBot="1">
      <c r="A22" s="345"/>
      <c r="B22" s="179"/>
      <c r="C22" s="352"/>
      <c r="D22" s="182"/>
      <c r="E22" s="348"/>
      <c r="F22" s="342"/>
    </row>
    <row r="23" spans="1:6" ht="15">
      <c r="A23" s="60"/>
      <c r="B23" s="60"/>
      <c r="C23" s="60"/>
      <c r="D23" s="60"/>
      <c r="E23" s="79"/>
      <c r="F23" s="60"/>
    </row>
    <row r="24" spans="1:6" ht="15">
      <c r="A24" s="60"/>
      <c r="B24" s="60"/>
      <c r="C24" s="60"/>
      <c r="D24" s="60"/>
      <c r="E24" s="79"/>
      <c r="F24" s="60"/>
    </row>
    <row r="25" spans="1:6" ht="24" customHeight="1">
      <c r="A25" s="144" t="s">
        <v>13</v>
      </c>
      <c r="B25" s="144" t="s">
        <v>40</v>
      </c>
      <c r="C25" s="145" t="s">
        <v>45</v>
      </c>
      <c r="D25" s="145" t="s">
        <v>46</v>
      </c>
      <c r="E25" s="145" t="s">
        <v>47</v>
      </c>
      <c r="F25" s="145" t="s">
        <v>48</v>
      </c>
    </row>
    <row r="26" spans="1:6" ht="26.25" customHeight="1">
      <c r="A26" s="322" t="s">
        <v>2</v>
      </c>
      <c r="B26" s="323"/>
      <c r="C26" s="323"/>
      <c r="D26" s="323"/>
      <c r="E26" s="323"/>
      <c r="F26" s="324"/>
    </row>
    <row r="27" spans="1:6" ht="15">
      <c r="A27" s="57"/>
      <c r="B27" s="61"/>
      <c r="C27" s="81">
        <v>0</v>
      </c>
      <c r="D27" s="81">
        <v>0</v>
      </c>
      <c r="E27" s="81">
        <v>0</v>
      </c>
      <c r="F27" s="82"/>
    </row>
    <row r="28" spans="1:6" ht="20.25">
      <c r="A28" s="187">
        <v>1250</v>
      </c>
      <c r="B28" s="276" t="s">
        <v>2</v>
      </c>
      <c r="C28" s="277"/>
      <c r="D28" s="277"/>
      <c r="E28" s="277"/>
      <c r="F28" s="278"/>
    </row>
    <row r="29" spans="1:6" ht="41.25" customHeight="1">
      <c r="A29" s="186"/>
      <c r="B29" s="336" t="s">
        <v>244</v>
      </c>
      <c r="C29" s="337"/>
      <c r="D29" s="337"/>
      <c r="E29" s="337"/>
      <c r="F29" s="338"/>
    </row>
    <row r="30" spans="1:6" ht="24.75" customHeight="1">
      <c r="A30" s="322" t="s">
        <v>3</v>
      </c>
      <c r="B30" s="323"/>
      <c r="C30" s="323"/>
      <c r="D30" s="323"/>
      <c r="E30" s="323"/>
      <c r="F30" s="324"/>
    </row>
    <row r="31" spans="1:6" ht="15">
      <c r="A31" s="164"/>
      <c r="B31" s="184"/>
      <c r="C31" s="185"/>
      <c r="D31" s="185"/>
      <c r="E31" s="81"/>
      <c r="F31" s="82"/>
    </row>
    <row r="32" spans="1:6" ht="15">
      <c r="A32" s="158">
        <v>1273</v>
      </c>
      <c r="B32" s="158" t="s">
        <v>3</v>
      </c>
      <c r="C32" s="186"/>
      <c r="D32" s="186"/>
      <c r="E32" s="183"/>
      <c r="F32" s="82"/>
    </row>
    <row r="33" spans="1:6" ht="15">
      <c r="A33" s="158" t="s">
        <v>183</v>
      </c>
      <c r="B33" s="61" t="s">
        <v>184</v>
      </c>
      <c r="C33" s="159">
        <v>402095.5</v>
      </c>
      <c r="D33" s="159">
        <v>402095.5</v>
      </c>
      <c r="E33" s="183">
        <f>C33/D33</f>
        <v>1</v>
      </c>
      <c r="F33" s="82" t="s">
        <v>186</v>
      </c>
    </row>
    <row r="34" spans="1:6" ht="24" customHeight="1">
      <c r="A34" s="325" t="s">
        <v>49</v>
      </c>
      <c r="B34" s="326"/>
      <c r="C34" s="326"/>
      <c r="D34" s="326"/>
      <c r="E34" s="323"/>
      <c r="F34" s="324"/>
    </row>
    <row r="35" spans="1:6" ht="15">
      <c r="A35" s="57"/>
      <c r="B35" s="61" t="s">
        <v>187</v>
      </c>
      <c r="C35" s="188">
        <v>-393224.79</v>
      </c>
      <c r="D35" s="188">
        <v>-393224.79</v>
      </c>
      <c r="E35" s="183">
        <f>C35/D35</f>
        <v>1</v>
      </c>
      <c r="F35" s="82" t="s">
        <v>186</v>
      </c>
    </row>
    <row r="36" spans="1:6" ht="15">
      <c r="A36" s="57"/>
      <c r="B36" s="61"/>
      <c r="C36" s="81"/>
      <c r="D36" s="81"/>
      <c r="E36" s="81"/>
      <c r="F36" s="82"/>
    </row>
    <row r="37" spans="1:6" ht="15">
      <c r="A37" s="57"/>
      <c r="B37" s="83" t="s">
        <v>33</v>
      </c>
      <c r="C37" s="84">
        <f>SUM(C26:C36)</f>
        <v>8870.710000000021</v>
      </c>
      <c r="D37" s="84">
        <f>SUM(D26:D36)</f>
        <v>8870.710000000021</v>
      </c>
      <c r="E37" s="85"/>
      <c r="F37" s="57"/>
    </row>
    <row r="38" spans="1:6" ht="15">
      <c r="A38" s="151"/>
      <c r="B38" s="1"/>
      <c r="C38" s="1"/>
      <c r="D38" s="21"/>
      <c r="E38" s="21"/>
      <c r="F38" s="1"/>
    </row>
    <row r="39" spans="1:6" ht="14.25" customHeight="1">
      <c r="A39" s="1"/>
      <c r="B39" s="1"/>
      <c r="C39" s="1"/>
      <c r="D39" s="21"/>
      <c r="E39" s="21"/>
      <c r="F39" s="1"/>
    </row>
    <row r="40" spans="1:6" ht="15">
      <c r="A40" s="1"/>
      <c r="B40" s="1"/>
      <c r="C40" s="1"/>
      <c r="D40" s="21"/>
      <c r="E40" s="21"/>
      <c r="F40" s="1"/>
    </row>
    <row r="41" spans="1:6" ht="15">
      <c r="A41" s="1"/>
      <c r="B41" s="1"/>
      <c r="C41" s="1"/>
      <c r="D41" s="21"/>
      <c r="E41" s="21"/>
      <c r="F41" s="1"/>
    </row>
    <row r="42" spans="1:6" ht="15">
      <c r="A42" s="17"/>
      <c r="B42" s="17"/>
      <c r="C42" s="22"/>
      <c r="D42" s="22"/>
      <c r="E42" s="22"/>
      <c r="F42" s="17"/>
    </row>
    <row r="43" spans="1:6" ht="15">
      <c r="A43" s="17"/>
      <c r="B43" s="17"/>
      <c r="C43" s="22"/>
      <c r="D43" s="22"/>
      <c r="E43" s="22"/>
      <c r="F43" s="17"/>
    </row>
    <row r="44" spans="1:6" ht="15" customHeight="1">
      <c r="A44" s="273" t="s">
        <v>34</v>
      </c>
      <c r="B44" s="274"/>
      <c r="C44" s="274"/>
      <c r="D44" s="274"/>
      <c r="E44" s="274"/>
      <c r="F44" s="275"/>
    </row>
    <row r="45" spans="1:6" ht="13.5" customHeight="1">
      <c r="A45" s="327" t="s">
        <v>130</v>
      </c>
      <c r="B45" s="328"/>
      <c r="C45" s="328"/>
      <c r="D45" s="328"/>
      <c r="E45" s="328"/>
      <c r="F45" s="329"/>
    </row>
    <row r="46" spans="1:6" ht="13.5" customHeight="1">
      <c r="A46" s="330" t="s">
        <v>131</v>
      </c>
      <c r="B46" s="331"/>
      <c r="C46" s="331"/>
      <c r="D46" s="331"/>
      <c r="E46" s="331"/>
      <c r="F46" s="332"/>
    </row>
    <row r="47" spans="1:6" ht="13.5" customHeight="1">
      <c r="A47" s="86" t="s">
        <v>132</v>
      </c>
      <c r="B47" s="87"/>
      <c r="C47" s="87"/>
      <c r="D47" s="87"/>
      <c r="E47" s="87"/>
      <c r="F47" s="88"/>
    </row>
    <row r="48" spans="1:6" ht="13.5" customHeight="1">
      <c r="A48" s="86" t="s">
        <v>133</v>
      </c>
      <c r="B48" s="87"/>
      <c r="C48" s="87"/>
      <c r="D48" s="87"/>
      <c r="E48" s="87"/>
      <c r="F48" s="88"/>
    </row>
    <row r="49" spans="1:6" ht="13.5" customHeight="1">
      <c r="A49" s="262" t="s">
        <v>134</v>
      </c>
      <c r="B49" s="263"/>
      <c r="C49" s="263"/>
      <c r="D49" s="263"/>
      <c r="E49" s="263"/>
      <c r="F49" s="305"/>
    </row>
    <row r="50" spans="1:6" ht="13.5" customHeight="1">
      <c r="A50" s="262" t="s">
        <v>120</v>
      </c>
      <c r="B50" s="263"/>
      <c r="C50" s="263"/>
      <c r="D50" s="263"/>
      <c r="E50" s="263"/>
      <c r="F50" s="305"/>
    </row>
    <row r="51" spans="1:6" ht="13.5" customHeight="1">
      <c r="A51" s="262" t="s">
        <v>135</v>
      </c>
      <c r="B51" s="263"/>
      <c r="C51" s="263"/>
      <c r="D51" s="263"/>
      <c r="E51" s="263"/>
      <c r="F51" s="305"/>
    </row>
    <row r="52" spans="1:6" ht="13.5" customHeight="1">
      <c r="A52" s="264" t="s">
        <v>136</v>
      </c>
      <c r="B52" s="265"/>
      <c r="C52" s="265"/>
      <c r="D52" s="265"/>
      <c r="E52" s="265"/>
      <c r="F52" s="333"/>
    </row>
    <row r="53" spans="1:6" ht="13.5" customHeight="1">
      <c r="A53" s="262" t="s">
        <v>137</v>
      </c>
      <c r="B53" s="334"/>
      <c r="C53" s="334"/>
      <c r="D53" s="334"/>
      <c r="E53" s="334"/>
      <c r="F53" s="335"/>
    </row>
    <row r="54" spans="1:6" ht="13.5" customHeight="1">
      <c r="A54" s="264" t="s">
        <v>138</v>
      </c>
      <c r="B54" s="265"/>
      <c r="C54" s="265"/>
      <c r="D54" s="265"/>
      <c r="E54" s="265"/>
      <c r="F54" s="333"/>
    </row>
    <row r="55" spans="1:6" ht="13.5" customHeight="1">
      <c r="A55" s="319"/>
      <c r="B55" s="320"/>
      <c r="C55" s="320"/>
      <c r="D55" s="320"/>
      <c r="E55" s="320"/>
      <c r="F55" s="321"/>
    </row>
  </sheetData>
  <protectedRanges>
    <protectedRange sqref="B27:D27 E26:F27 B31:B33 C31:D31 E30:F34 F28:F29 C33:D33 B35:F37" name="Rango1"/>
    <protectedRange sqref="C28:E29" name="Rango1_1_1"/>
  </protectedRanges>
  <mergeCells count="27">
    <mergeCell ref="B29:F29"/>
    <mergeCell ref="B28:F28"/>
    <mergeCell ref="A26:F26"/>
    <mergeCell ref="A2:E2"/>
    <mergeCell ref="A3:F3"/>
    <mergeCell ref="A4:F4"/>
    <mergeCell ref="A5:F5"/>
    <mergeCell ref="A6:F6"/>
    <mergeCell ref="A7:F7"/>
    <mergeCell ref="A12:A13"/>
    <mergeCell ref="F12:F13"/>
    <mergeCell ref="A15:A22"/>
    <mergeCell ref="E15:E22"/>
    <mergeCell ref="F15:F22"/>
    <mergeCell ref="C12:C22"/>
    <mergeCell ref="A55:F55"/>
    <mergeCell ref="A30:F30"/>
    <mergeCell ref="A34:F34"/>
    <mergeCell ref="A44:F44"/>
    <mergeCell ref="A45:F45"/>
    <mergeCell ref="A46:F46"/>
    <mergeCell ref="A49:F49"/>
    <mergeCell ref="A50:F50"/>
    <mergeCell ref="A51:F51"/>
    <mergeCell ref="A52:F52"/>
    <mergeCell ref="A53:F53"/>
    <mergeCell ref="A54:F54"/>
  </mergeCells>
  <printOptions/>
  <pageMargins left="0.74" right="0.5" top="0.7480314960629921" bottom="0.7480314960629921" header="0.31496062992125984" footer="0.31496062992125984"/>
  <pageSetup horizontalDpi="600" verticalDpi="600" orientation="portrait" scale="67"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H23"/>
  <sheetViews>
    <sheetView showGridLines="0" view="pageBreakPreview" zoomScale="55" zoomScaleSheetLayoutView="55" workbookViewId="0" topLeftCell="A1">
      <selection activeCell="B19" sqref="B19"/>
    </sheetView>
  </sheetViews>
  <sheetFormatPr defaultColWidth="11.421875" defaultRowHeight="15"/>
  <cols>
    <col min="1" max="1" width="39.8515625" style="4" customWidth="1"/>
    <col min="2" max="2" width="52.8515625" style="4" customWidth="1"/>
    <col min="3" max="3" width="50.57421875" style="4" customWidth="1"/>
    <col min="4" max="4" width="15.57421875" style="4" customWidth="1"/>
    <col min="5" max="5" width="11.421875" style="4" customWidth="1"/>
    <col min="6" max="16384" width="11.421875" style="4" customWidth="1"/>
  </cols>
  <sheetData>
    <row r="1" spans="1:6" ht="15">
      <c r="A1" s="1"/>
      <c r="B1" s="1"/>
      <c r="C1" s="3"/>
      <c r="D1" s="2"/>
      <c r="E1" s="2"/>
      <c r="F1" s="1"/>
    </row>
    <row r="2" spans="1:7" ht="15">
      <c r="A2" s="282" t="s">
        <v>170</v>
      </c>
      <c r="B2" s="282"/>
      <c r="C2" s="282"/>
      <c r="D2" s="137"/>
      <c r="E2" s="138"/>
      <c r="F2" s="1"/>
      <c r="G2" s="1"/>
    </row>
    <row r="3" spans="1:7" ht="15.75" customHeight="1">
      <c r="A3" s="282" t="s">
        <v>9</v>
      </c>
      <c r="B3" s="282"/>
      <c r="C3" s="282"/>
      <c r="D3" s="137"/>
      <c r="E3" s="137"/>
      <c r="F3" s="1"/>
      <c r="G3" s="1"/>
    </row>
    <row r="4" spans="1:7" ht="15">
      <c r="A4" s="282" t="s">
        <v>10</v>
      </c>
      <c r="B4" s="282"/>
      <c r="C4" s="282"/>
      <c r="D4" s="137"/>
      <c r="E4" s="137"/>
      <c r="F4" s="1"/>
      <c r="G4" s="1"/>
    </row>
    <row r="5" spans="1:7" ht="15">
      <c r="A5" s="284" t="s">
        <v>11</v>
      </c>
      <c r="B5" s="284"/>
      <c r="C5" s="284"/>
      <c r="D5" s="138"/>
      <c r="E5" s="138"/>
      <c r="F5" s="1"/>
      <c r="G5" s="1"/>
    </row>
    <row r="6" spans="1:7" ht="15">
      <c r="A6" s="284" t="s">
        <v>38</v>
      </c>
      <c r="B6" s="284"/>
      <c r="C6" s="284"/>
      <c r="D6" s="138"/>
      <c r="E6" s="138"/>
      <c r="F6" s="1"/>
      <c r="G6" s="1"/>
    </row>
    <row r="7" spans="1:7" ht="15">
      <c r="A7" s="282" t="s">
        <v>162</v>
      </c>
      <c r="B7" s="282"/>
      <c r="C7" s="282"/>
      <c r="D7" s="137"/>
      <c r="E7" s="137"/>
      <c r="F7" s="1"/>
      <c r="G7" s="1"/>
    </row>
    <row r="8" spans="1:7" ht="15">
      <c r="A8" s="285" t="s">
        <v>50</v>
      </c>
      <c r="B8" s="285"/>
      <c r="C8" s="285"/>
      <c r="D8" s="21"/>
      <c r="E8" s="1"/>
      <c r="F8" s="1"/>
      <c r="G8" s="1"/>
    </row>
    <row r="9" spans="1:7" ht="15">
      <c r="A9" s="60"/>
      <c r="B9" s="89"/>
      <c r="C9" s="89"/>
      <c r="D9" s="23"/>
      <c r="E9" s="1"/>
      <c r="F9" s="1"/>
      <c r="G9" s="1"/>
    </row>
    <row r="10" spans="1:7" ht="15">
      <c r="A10" s="78" t="s">
        <v>51</v>
      </c>
      <c r="B10" s="60"/>
      <c r="C10" s="60"/>
      <c r="D10" s="1"/>
      <c r="E10" s="1"/>
      <c r="F10" s="1"/>
      <c r="G10" s="1"/>
    </row>
    <row r="11" spans="1:3" ht="24.95" customHeight="1">
      <c r="A11" s="144" t="s">
        <v>13</v>
      </c>
      <c r="B11" s="144" t="s">
        <v>52</v>
      </c>
      <c r="C11" s="144" t="s">
        <v>53</v>
      </c>
    </row>
    <row r="12" spans="1:3" ht="270" customHeight="1">
      <c r="A12" s="192" t="s">
        <v>190</v>
      </c>
      <c r="B12" s="191" t="s">
        <v>189</v>
      </c>
      <c r="C12" s="191" t="s">
        <v>188</v>
      </c>
    </row>
    <row r="13" spans="1:7" ht="21.75" customHeight="1">
      <c r="A13" s="90" t="s">
        <v>54</v>
      </c>
      <c r="B13" s="57"/>
      <c r="C13" s="57"/>
      <c r="D13" s="1"/>
      <c r="E13" s="1"/>
      <c r="F13" s="1"/>
      <c r="G13" s="1"/>
    </row>
    <row r="14" spans="1:7" ht="15">
      <c r="A14" s="151"/>
      <c r="B14" s="60"/>
      <c r="C14" s="60"/>
      <c r="D14" s="1"/>
      <c r="E14" s="1"/>
      <c r="F14" s="1"/>
      <c r="G14" s="1"/>
    </row>
    <row r="15" spans="1:7" ht="15">
      <c r="A15" s="60"/>
      <c r="B15" s="60"/>
      <c r="C15" s="60"/>
      <c r="D15" s="1"/>
      <c r="E15" s="1"/>
      <c r="F15" s="1"/>
      <c r="G15" s="1"/>
    </row>
    <row r="16" spans="1:7" ht="28.5" customHeight="1">
      <c r="A16" s="353" t="s">
        <v>55</v>
      </c>
      <c r="B16" s="353"/>
      <c r="C16" s="353"/>
      <c r="D16" s="24"/>
      <c r="E16" s="24"/>
      <c r="F16" s="24"/>
      <c r="G16" s="24"/>
    </row>
    <row r="17" spans="1:8" ht="15">
      <c r="A17" s="1"/>
      <c r="B17" s="1"/>
      <c r="C17" s="1"/>
      <c r="D17" s="1"/>
      <c r="E17" s="1"/>
      <c r="F17" s="1"/>
      <c r="G17" s="1"/>
      <c r="H17" s="13"/>
    </row>
    <row r="18" spans="1:8" ht="12.75" customHeight="1">
      <c r="A18" s="1"/>
      <c r="B18" s="1"/>
      <c r="C18" s="1"/>
      <c r="D18" s="1"/>
      <c r="E18" s="1"/>
      <c r="F18" s="1"/>
      <c r="G18" s="1"/>
      <c r="H18" s="13"/>
    </row>
    <row r="19" spans="1:8" ht="15">
      <c r="A19" s="13"/>
      <c r="B19" s="13"/>
      <c r="C19" s="13"/>
      <c r="D19" s="13"/>
      <c r="E19" s="13"/>
      <c r="F19" s="13"/>
      <c r="G19" s="13"/>
      <c r="H19" s="13"/>
    </row>
    <row r="20" spans="1:8" ht="15">
      <c r="A20" s="13"/>
      <c r="B20" s="13"/>
      <c r="C20" s="13"/>
      <c r="D20" s="13"/>
      <c r="E20" s="13"/>
      <c r="F20" s="13"/>
      <c r="G20" s="13"/>
      <c r="H20" s="13"/>
    </row>
    <row r="21" spans="1:8" ht="15">
      <c r="A21" s="13"/>
      <c r="B21" s="13"/>
      <c r="C21" s="13"/>
      <c r="D21" s="13"/>
      <c r="E21" s="13"/>
      <c r="F21" s="13"/>
      <c r="G21" s="13"/>
      <c r="H21" s="13"/>
    </row>
    <row r="22" spans="1:8" ht="15">
      <c r="A22" s="13"/>
      <c r="B22" s="13"/>
      <c r="C22" s="13"/>
      <c r="D22" s="13"/>
      <c r="E22" s="13"/>
      <c r="F22" s="13"/>
      <c r="G22" s="13"/>
      <c r="H22" s="13"/>
    </row>
    <row r="23" spans="1:8" ht="15">
      <c r="A23" s="13"/>
      <c r="B23" s="13"/>
      <c r="C23" s="13"/>
      <c r="D23" s="13"/>
      <c r="E23" s="13"/>
      <c r="F23" s="13"/>
      <c r="G23" s="13"/>
      <c r="H23" s="13"/>
    </row>
  </sheetData>
  <protectedRanges>
    <protectedRange sqref="A10:G10" name="Rango1_1"/>
  </protectedRanges>
  <mergeCells count="8">
    <mergeCell ref="A16:C16"/>
    <mergeCell ref="A8:C8"/>
    <mergeCell ref="A7:C7"/>
    <mergeCell ref="A2:C2"/>
    <mergeCell ref="A3:C3"/>
    <mergeCell ref="A4:C4"/>
    <mergeCell ref="A5:C5"/>
    <mergeCell ref="A6:C6"/>
  </mergeCells>
  <printOptions/>
  <pageMargins left="1.04" right="0.48" top="0.7480314960629921" bottom="0.7480314960629921" header="0.31496062992125984" footer="0.31496062992125984"/>
  <pageSetup horizontalDpi="600" verticalDpi="600" orientation="landscape" scale="76"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E28"/>
  <sheetViews>
    <sheetView showGridLines="0" view="pageBreakPreview" zoomScale="60" workbookViewId="0" topLeftCell="A1">
      <selection activeCell="C17" sqref="C17"/>
    </sheetView>
  </sheetViews>
  <sheetFormatPr defaultColWidth="11.421875" defaultRowHeight="15"/>
  <cols>
    <col min="1" max="1" width="12.8515625" style="4" customWidth="1"/>
    <col min="2" max="2" width="40.7109375" style="4" customWidth="1"/>
    <col min="3" max="3" width="19.140625" style="4" customWidth="1"/>
    <col min="4" max="4" width="30.140625" style="4" customWidth="1"/>
    <col min="5" max="16384" width="11.421875" style="4" customWidth="1"/>
  </cols>
  <sheetData>
    <row r="1" spans="1:4" ht="15">
      <c r="A1" s="136"/>
      <c r="B1" s="136"/>
      <c r="C1" s="136"/>
      <c r="D1" s="3"/>
    </row>
    <row r="2" spans="1:4" ht="15">
      <c r="A2" s="318" t="s">
        <v>170</v>
      </c>
      <c r="B2" s="318"/>
      <c r="C2" s="318"/>
      <c r="D2" s="318"/>
    </row>
    <row r="3" spans="1:4" ht="15.75" customHeight="1">
      <c r="A3" s="282" t="s">
        <v>9</v>
      </c>
      <c r="B3" s="282"/>
      <c r="C3" s="282"/>
      <c r="D3" s="282"/>
    </row>
    <row r="4" spans="1:4" ht="15">
      <c r="A4" s="282" t="s">
        <v>10</v>
      </c>
      <c r="B4" s="282"/>
      <c r="C4" s="282"/>
      <c r="D4" s="282"/>
    </row>
    <row r="5" spans="1:4" ht="15">
      <c r="A5" s="284" t="s">
        <v>11</v>
      </c>
      <c r="B5" s="284"/>
      <c r="C5" s="284"/>
      <c r="D5" s="284"/>
    </row>
    <row r="6" spans="1:4" ht="15">
      <c r="A6" s="284" t="s">
        <v>56</v>
      </c>
      <c r="B6" s="284"/>
      <c r="C6" s="284"/>
      <c r="D6" s="284"/>
    </row>
    <row r="7" spans="1:5" ht="15">
      <c r="A7" s="360" t="s">
        <v>242</v>
      </c>
      <c r="B7" s="360"/>
      <c r="C7" s="360"/>
      <c r="D7" s="360"/>
      <c r="E7" s="137"/>
    </row>
    <row r="8" spans="1:5" ht="24" customHeight="1">
      <c r="A8" s="144" t="s">
        <v>13</v>
      </c>
      <c r="B8" s="144" t="s">
        <v>14</v>
      </c>
      <c r="C8" s="145" t="s">
        <v>16</v>
      </c>
      <c r="D8" s="145" t="s">
        <v>30</v>
      </c>
      <c r="E8" s="13"/>
    </row>
    <row r="9" spans="1:5" ht="52.5" customHeight="1">
      <c r="A9" s="57">
        <v>1190</v>
      </c>
      <c r="B9" s="61" t="s">
        <v>191</v>
      </c>
      <c r="C9" s="81">
        <v>0</v>
      </c>
      <c r="D9" s="81" t="s">
        <v>245</v>
      </c>
      <c r="E9" s="25"/>
    </row>
    <row r="10" spans="1:4" ht="15">
      <c r="A10" s="57"/>
      <c r="B10" s="61"/>
      <c r="C10" s="81"/>
      <c r="D10" s="81"/>
    </row>
    <row r="11" spans="1:4" ht="15">
      <c r="A11" s="91"/>
      <c r="B11" s="92"/>
      <c r="C11" s="81"/>
      <c r="D11" s="81"/>
    </row>
    <row r="12" spans="1:4" ht="15">
      <c r="A12" s="57"/>
      <c r="B12" s="61"/>
      <c r="C12" s="81"/>
      <c r="D12" s="81"/>
    </row>
    <row r="13" spans="1:4" ht="15">
      <c r="A13" s="57"/>
      <c r="B13" s="93" t="s">
        <v>33</v>
      </c>
      <c r="C13" s="62">
        <f>SUM(C9:C12)</f>
        <v>0</v>
      </c>
      <c r="D13" s="75">
        <f>SUM(D9:D12)</f>
        <v>0</v>
      </c>
    </row>
    <row r="14" spans="1:4" ht="15">
      <c r="A14" s="151"/>
      <c r="B14" s="9"/>
      <c r="C14" s="7"/>
      <c r="D14" s="10"/>
    </row>
    <row r="15" spans="1:4" ht="15">
      <c r="A15" s="126"/>
      <c r="B15" s="9"/>
      <c r="C15" s="7"/>
      <c r="D15" s="10"/>
    </row>
    <row r="16" spans="1:4" ht="15">
      <c r="A16" s="126"/>
      <c r="B16" s="9"/>
      <c r="C16" s="7"/>
      <c r="D16" s="10"/>
    </row>
    <row r="17" spans="1:4" ht="15">
      <c r="A17" s="1"/>
      <c r="B17" s="9"/>
      <c r="C17" s="7"/>
      <c r="D17" s="10"/>
    </row>
    <row r="18" spans="1:4" ht="15">
      <c r="A18" s="1"/>
      <c r="B18" s="9"/>
      <c r="C18" s="7"/>
      <c r="D18" s="10"/>
    </row>
    <row r="19" spans="1:4" ht="15">
      <c r="A19" s="1"/>
      <c r="B19" s="9"/>
      <c r="C19" s="7"/>
      <c r="D19" s="10"/>
    </row>
    <row r="20" spans="1:4" ht="15">
      <c r="A20" s="1"/>
      <c r="B20" s="9"/>
      <c r="C20" s="7"/>
      <c r="D20" s="10"/>
    </row>
    <row r="21" spans="1:4" ht="15">
      <c r="A21" s="1"/>
      <c r="B21" s="9"/>
      <c r="C21" s="7"/>
      <c r="D21" s="10"/>
    </row>
    <row r="22" spans="1:4" ht="15">
      <c r="A22" s="1"/>
      <c r="B22" s="9"/>
      <c r="C22" s="7"/>
      <c r="D22" s="10"/>
    </row>
    <row r="23" spans="1:4" ht="15">
      <c r="A23" s="11"/>
      <c r="B23" s="26"/>
      <c r="C23" s="27"/>
      <c r="D23" s="28"/>
    </row>
    <row r="24" spans="1:5" ht="15" customHeight="1">
      <c r="A24" s="273" t="s">
        <v>34</v>
      </c>
      <c r="B24" s="274"/>
      <c r="C24" s="274"/>
      <c r="D24" s="275"/>
      <c r="E24" s="29"/>
    </row>
    <row r="25" spans="1:5" ht="15">
      <c r="A25" s="354" t="s">
        <v>119</v>
      </c>
      <c r="B25" s="355"/>
      <c r="C25" s="355"/>
      <c r="D25" s="356"/>
      <c r="E25" s="30"/>
    </row>
    <row r="26" spans="1:5" ht="15">
      <c r="A26" s="288" t="s">
        <v>120</v>
      </c>
      <c r="B26" s="289"/>
      <c r="C26" s="289"/>
      <c r="D26" s="290"/>
      <c r="E26" s="30"/>
    </row>
    <row r="27" spans="1:5" ht="15" customHeight="1">
      <c r="A27" s="357" t="s">
        <v>139</v>
      </c>
      <c r="B27" s="358"/>
      <c r="C27" s="358"/>
      <c r="D27" s="359"/>
      <c r="E27" s="31"/>
    </row>
    <row r="28" spans="1:5" ht="15">
      <c r="A28" s="291" t="s">
        <v>140</v>
      </c>
      <c r="B28" s="292"/>
      <c r="C28" s="292"/>
      <c r="D28" s="293"/>
      <c r="E28" s="30"/>
    </row>
    <row r="36" ht="15.75" customHeight="1"/>
    <row r="39" ht="15" customHeight="1"/>
  </sheetData>
  <protectedRanges>
    <protectedRange sqref="E8" name="Rango1_1"/>
    <protectedRange sqref="B9:D10 B12:D23 C11:D11" name="Rango1"/>
    <protectedRange sqref="B11" name="Rango1_2"/>
  </protectedRanges>
  <mergeCells count="11">
    <mergeCell ref="A7:D7"/>
    <mergeCell ref="A2:D2"/>
    <mergeCell ref="A3:D3"/>
    <mergeCell ref="A4:D4"/>
    <mergeCell ref="A5:D5"/>
    <mergeCell ref="A6:D6"/>
    <mergeCell ref="A24:D24"/>
    <mergeCell ref="A25:D25"/>
    <mergeCell ref="A26:D26"/>
    <mergeCell ref="A27:D27"/>
    <mergeCell ref="A28:D28"/>
  </mergeCells>
  <printOptions/>
  <pageMargins left="1.6929133858267718" right="0.7086614173228347" top="0.7480314960629921" bottom="0.7480314960629921" header="0.31496062992125984" footer="0.31496062992125984"/>
  <pageSetup horizontalDpi="600" verticalDpi="600" orientation="landscape" scale="90"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I32"/>
  <sheetViews>
    <sheetView showGridLines="0" view="pageBreakPreview" zoomScale="60" workbookViewId="0" topLeftCell="A1">
      <selection activeCell="E20" sqref="E20"/>
    </sheetView>
  </sheetViews>
  <sheetFormatPr defaultColWidth="11.421875" defaultRowHeight="15"/>
  <cols>
    <col min="1" max="1" width="12.7109375" style="4" customWidth="1"/>
    <col min="2" max="2" width="28.7109375" style="4" customWidth="1"/>
    <col min="3" max="3" width="14.57421875" style="4" customWidth="1"/>
    <col min="4" max="4" width="15.8515625" style="4" customWidth="1"/>
    <col min="5" max="5" width="18.7109375" style="4" customWidth="1"/>
    <col min="6" max="7" width="14.00390625" style="4" customWidth="1"/>
    <col min="8" max="16384" width="11.421875" style="4" customWidth="1"/>
  </cols>
  <sheetData>
    <row r="1" spans="1:9" ht="15">
      <c r="A1" s="136"/>
      <c r="B1" s="136"/>
      <c r="C1" s="136"/>
      <c r="D1" s="136"/>
      <c r="E1" s="2"/>
      <c r="F1" s="136"/>
      <c r="G1" s="3"/>
      <c r="H1" s="139"/>
      <c r="I1" s="139"/>
    </row>
    <row r="2" spans="1:9" ht="15">
      <c r="A2" s="137" t="s">
        <v>170</v>
      </c>
      <c r="B2" s="137"/>
      <c r="C2" s="137"/>
      <c r="D2" s="137"/>
      <c r="E2" s="137"/>
      <c r="F2" s="136"/>
      <c r="G2" s="136"/>
      <c r="H2" s="139"/>
      <c r="I2" s="139"/>
    </row>
    <row r="3" spans="1:9" ht="15.75" customHeight="1">
      <c r="A3" s="282" t="s">
        <v>9</v>
      </c>
      <c r="B3" s="282"/>
      <c r="C3" s="282"/>
      <c r="D3" s="282"/>
      <c r="E3" s="282"/>
      <c r="F3" s="282"/>
      <c r="G3" s="282"/>
      <c r="H3" s="139"/>
      <c r="I3" s="139"/>
    </row>
    <row r="4" spans="1:9" ht="15">
      <c r="A4" s="282" t="s">
        <v>10</v>
      </c>
      <c r="B4" s="282"/>
      <c r="C4" s="282"/>
      <c r="D4" s="282"/>
      <c r="E4" s="282"/>
      <c r="F4" s="282"/>
      <c r="G4" s="282"/>
      <c r="H4" s="139"/>
      <c r="I4" s="139"/>
    </row>
    <row r="5" spans="1:9" ht="15">
      <c r="A5" s="284" t="s">
        <v>57</v>
      </c>
      <c r="B5" s="284"/>
      <c r="C5" s="284"/>
      <c r="D5" s="284"/>
      <c r="E5" s="284"/>
      <c r="F5" s="284"/>
      <c r="G5" s="284"/>
      <c r="H5" s="139"/>
      <c r="I5" s="139"/>
    </row>
    <row r="6" spans="1:9" ht="15">
      <c r="A6" s="284" t="s">
        <v>246</v>
      </c>
      <c r="B6" s="284"/>
      <c r="C6" s="284"/>
      <c r="D6" s="284"/>
      <c r="E6" s="284"/>
      <c r="F6" s="284"/>
      <c r="G6" s="284"/>
      <c r="H6" s="139"/>
      <c r="I6" s="139"/>
    </row>
    <row r="7" spans="1:7" ht="15">
      <c r="A7" s="72" t="s">
        <v>58</v>
      </c>
      <c r="B7" s="72"/>
      <c r="C7" s="94"/>
      <c r="D7" s="95"/>
      <c r="E7" s="95"/>
      <c r="F7" s="60"/>
      <c r="G7" s="60"/>
    </row>
    <row r="8" spans="1:7" ht="15">
      <c r="A8" s="268" t="s">
        <v>13</v>
      </c>
      <c r="B8" s="268" t="s">
        <v>14</v>
      </c>
      <c r="C8" s="270" t="s">
        <v>16</v>
      </c>
      <c r="D8" s="270" t="s">
        <v>59</v>
      </c>
      <c r="E8" s="270" t="s">
        <v>30</v>
      </c>
      <c r="F8" s="364" t="s">
        <v>60</v>
      </c>
      <c r="G8" s="365"/>
    </row>
    <row r="9" spans="1:7" ht="15">
      <c r="A9" s="368"/>
      <c r="B9" s="368"/>
      <c r="C9" s="369"/>
      <c r="D9" s="369"/>
      <c r="E9" s="369"/>
      <c r="F9" s="193" t="s">
        <v>61</v>
      </c>
      <c r="G9" s="193" t="s">
        <v>62</v>
      </c>
    </row>
    <row r="10" spans="1:7" ht="38.25">
      <c r="A10" s="155">
        <v>2150</v>
      </c>
      <c r="B10" s="155" t="s">
        <v>192</v>
      </c>
      <c r="C10" s="156">
        <v>147262.71</v>
      </c>
      <c r="D10" s="162" t="s">
        <v>196</v>
      </c>
      <c r="E10" s="194" t="s">
        <v>195</v>
      </c>
      <c r="F10" s="192" t="s">
        <v>197</v>
      </c>
      <c r="G10" s="57"/>
    </row>
    <row r="11" spans="1:7" ht="38.25">
      <c r="A11" s="155">
        <v>2161</v>
      </c>
      <c r="B11" s="155" t="s">
        <v>193</v>
      </c>
      <c r="C11" s="156">
        <v>265535.58</v>
      </c>
      <c r="D11" s="162" t="s">
        <v>196</v>
      </c>
      <c r="E11" s="194" t="s">
        <v>194</v>
      </c>
      <c r="F11" s="192"/>
      <c r="G11" s="192" t="s">
        <v>197</v>
      </c>
    </row>
    <row r="12" spans="1:7" ht="15">
      <c r="A12" s="158"/>
      <c r="B12" s="158" t="s">
        <v>6</v>
      </c>
      <c r="C12" s="159">
        <f>SUM(C10:C11)</f>
        <v>412798.29000000004</v>
      </c>
      <c r="D12" s="170"/>
      <c r="E12" s="75"/>
      <c r="F12" s="57"/>
      <c r="G12" s="57"/>
    </row>
    <row r="13" spans="1:7" ht="15">
      <c r="A13" s="126"/>
      <c r="B13" s="9"/>
      <c r="C13" s="7"/>
      <c r="D13" s="10"/>
      <c r="E13" s="10"/>
      <c r="F13" s="1"/>
      <c r="G13" s="1"/>
    </row>
    <row r="14" spans="1:7" ht="15">
      <c r="A14" s="1"/>
      <c r="B14" s="9"/>
      <c r="C14" s="7"/>
      <c r="D14" s="10"/>
      <c r="E14" s="10"/>
      <c r="F14" s="1"/>
      <c r="G14" s="1"/>
    </row>
    <row r="15" spans="1:7" ht="15">
      <c r="A15" s="1"/>
      <c r="B15" s="9"/>
      <c r="C15" s="7"/>
      <c r="D15" s="10"/>
      <c r="E15" s="10"/>
      <c r="F15" s="1"/>
      <c r="G15" s="1"/>
    </row>
    <row r="16" spans="1:7" ht="15">
      <c r="A16" s="1"/>
      <c r="B16" s="9"/>
      <c r="C16" s="7"/>
      <c r="D16" s="10"/>
      <c r="E16" s="10"/>
      <c r="F16" s="1"/>
      <c r="G16" s="1"/>
    </row>
    <row r="17" spans="1:7" ht="15">
      <c r="A17" s="1"/>
      <c r="B17" s="9"/>
      <c r="C17" s="7"/>
      <c r="D17" s="10"/>
      <c r="E17" s="10"/>
      <c r="F17" s="1"/>
      <c r="G17" s="1"/>
    </row>
    <row r="18" spans="1:7" ht="15">
      <c r="A18" s="1"/>
      <c r="B18" s="9"/>
      <c r="C18" s="7"/>
      <c r="D18" s="10"/>
      <c r="E18" s="10"/>
      <c r="F18" s="1"/>
      <c r="G18" s="1"/>
    </row>
    <row r="19" spans="1:7" ht="15">
      <c r="A19" s="1"/>
      <c r="B19" s="9"/>
      <c r="C19" s="7"/>
      <c r="D19" s="10"/>
      <c r="E19" s="10"/>
      <c r="F19" s="1"/>
      <c r="G19" s="1"/>
    </row>
    <row r="20" spans="1:7" ht="15">
      <c r="A20" s="1"/>
      <c r="B20" s="9"/>
      <c r="C20" s="7"/>
      <c r="D20" s="10"/>
      <c r="E20" s="10"/>
      <c r="F20" s="1"/>
      <c r="G20" s="1"/>
    </row>
    <row r="21" spans="1:7" ht="15">
      <c r="A21" s="1"/>
      <c r="B21" s="9"/>
      <c r="C21" s="7"/>
      <c r="D21" s="10"/>
      <c r="E21" s="10"/>
      <c r="F21" s="1"/>
      <c r="G21" s="1"/>
    </row>
    <row r="22" spans="1:7" ht="15">
      <c r="A22" s="1"/>
      <c r="B22" s="9"/>
      <c r="C22" s="7"/>
      <c r="D22" s="10"/>
      <c r="E22" s="10"/>
      <c r="F22" s="1"/>
      <c r="G22" s="1"/>
    </row>
    <row r="23" spans="1:7" ht="15">
      <c r="A23" s="1"/>
      <c r="B23" s="9"/>
      <c r="C23" s="7"/>
      <c r="D23" s="10"/>
      <c r="E23" s="10"/>
      <c r="F23" s="1"/>
      <c r="G23" s="1"/>
    </row>
    <row r="24" spans="1:7" ht="15">
      <c r="A24" s="1"/>
      <c r="B24" s="9"/>
      <c r="C24" s="7"/>
      <c r="D24" s="10"/>
      <c r="E24" s="10"/>
      <c r="F24" s="1"/>
      <c r="G24" s="1"/>
    </row>
    <row r="25" spans="1:7" ht="15">
      <c r="A25" s="1"/>
      <c r="B25" s="366"/>
      <c r="C25" s="366"/>
      <c r="D25" s="367"/>
      <c r="E25" s="367"/>
      <c r="F25" s="1"/>
      <c r="G25" s="1"/>
    </row>
    <row r="26" spans="1:7" ht="15">
      <c r="A26" s="273" t="s">
        <v>34</v>
      </c>
      <c r="B26" s="274"/>
      <c r="C26" s="274"/>
      <c r="D26" s="274"/>
      <c r="E26" s="274"/>
      <c r="F26" s="274"/>
      <c r="G26" s="275"/>
    </row>
    <row r="27" spans="1:7" ht="15">
      <c r="A27" s="354" t="s">
        <v>119</v>
      </c>
      <c r="B27" s="355"/>
      <c r="C27" s="355"/>
      <c r="D27" s="355"/>
      <c r="E27" s="355"/>
      <c r="F27" s="355"/>
      <c r="G27" s="356"/>
    </row>
    <row r="28" spans="1:7" ht="15">
      <c r="A28" s="288" t="s">
        <v>141</v>
      </c>
      <c r="B28" s="289"/>
      <c r="C28" s="289"/>
      <c r="D28" s="289"/>
      <c r="E28" s="289"/>
      <c r="F28" s="289"/>
      <c r="G28" s="290"/>
    </row>
    <row r="29" spans="1:7" ht="15">
      <c r="A29" s="288" t="s">
        <v>142</v>
      </c>
      <c r="B29" s="289"/>
      <c r="C29" s="289"/>
      <c r="D29" s="289"/>
      <c r="E29" s="289"/>
      <c r="F29" s="289"/>
      <c r="G29" s="290"/>
    </row>
    <row r="30" spans="1:7" ht="15">
      <c r="A30" s="361" t="s">
        <v>143</v>
      </c>
      <c r="B30" s="362"/>
      <c r="C30" s="362"/>
      <c r="D30" s="362"/>
      <c r="E30" s="362"/>
      <c r="F30" s="362"/>
      <c r="G30" s="363"/>
    </row>
    <row r="31" spans="1:7" ht="15">
      <c r="A31" s="291" t="s">
        <v>140</v>
      </c>
      <c r="B31" s="292"/>
      <c r="C31" s="292"/>
      <c r="D31" s="292"/>
      <c r="E31" s="292"/>
      <c r="F31" s="292"/>
      <c r="G31" s="293"/>
    </row>
    <row r="32" spans="1:7" ht="16.5">
      <c r="A32" s="32"/>
      <c r="B32" s="32"/>
      <c r="C32" s="32"/>
      <c r="D32" s="32"/>
      <c r="E32" s="32"/>
      <c r="F32" s="32"/>
      <c r="G32" s="32"/>
    </row>
  </sheetData>
  <protectedRanges>
    <protectedRange sqref="C7:D7 B9:D24" name="Rango1_1"/>
    <protectedRange sqref="F9" name="Rango1_1_1"/>
  </protectedRanges>
  <mergeCells count="17">
    <mergeCell ref="A3:G3"/>
    <mergeCell ref="A4:G4"/>
    <mergeCell ref="A5:G5"/>
    <mergeCell ref="A8:A9"/>
    <mergeCell ref="B8:B9"/>
    <mergeCell ref="C8:C9"/>
    <mergeCell ref="D8:D9"/>
    <mergeCell ref="E8:E9"/>
    <mergeCell ref="A6:G6"/>
    <mergeCell ref="A30:G30"/>
    <mergeCell ref="A31:G31"/>
    <mergeCell ref="F8:G8"/>
    <mergeCell ref="B25:E25"/>
    <mergeCell ref="A26:G26"/>
    <mergeCell ref="A27:G27"/>
    <mergeCell ref="A28:G28"/>
    <mergeCell ref="A29:G29"/>
  </mergeCells>
  <printOptions/>
  <pageMargins left="1.6929133858267718" right="0.7086614173228347" top="0.7480314960629921" bottom="0.7480314960629921" header="0.31496062992125984" footer="0.31496062992125984"/>
  <pageSetup horizontalDpi="600" verticalDpi="600" orientation="landscape" scale="80"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G30"/>
  <sheetViews>
    <sheetView showGridLines="0" view="pageBreakPreview" zoomScale="115" zoomScaleSheetLayoutView="115" workbookViewId="0" topLeftCell="A7">
      <selection activeCell="D20" sqref="D20"/>
    </sheetView>
  </sheetViews>
  <sheetFormatPr defaultColWidth="11.421875" defaultRowHeight="15"/>
  <cols>
    <col min="1" max="1" width="15.57421875" style="4" customWidth="1"/>
    <col min="2" max="2" width="41.8515625" style="4" customWidth="1"/>
    <col min="3" max="3" width="20.28125" style="4" customWidth="1"/>
    <col min="4" max="4" width="16.7109375" style="4" customWidth="1"/>
    <col min="5" max="5" width="19.00390625" style="4" customWidth="1"/>
    <col min="6" max="6" width="20.28125" style="4" customWidth="1"/>
    <col min="7" max="16384" width="11.421875" style="4" customWidth="1"/>
  </cols>
  <sheetData>
    <row r="1" spans="1:6" ht="15">
      <c r="A1" s="136"/>
      <c r="B1" s="136"/>
      <c r="C1" s="136"/>
      <c r="D1" s="136"/>
      <c r="E1" s="136"/>
      <c r="F1" s="3"/>
    </row>
    <row r="2" spans="1:6" ht="15">
      <c r="A2" s="318" t="s">
        <v>170</v>
      </c>
      <c r="B2" s="318"/>
      <c r="C2" s="318"/>
      <c r="D2" s="318"/>
      <c r="E2" s="318"/>
      <c r="F2" s="318"/>
    </row>
    <row r="3" spans="1:6" ht="15.75" customHeight="1">
      <c r="A3" s="282" t="s">
        <v>9</v>
      </c>
      <c r="B3" s="282"/>
      <c r="C3" s="282"/>
      <c r="D3" s="282"/>
      <c r="E3" s="282"/>
      <c r="F3" s="282"/>
    </row>
    <row r="4" spans="1:6" ht="15">
      <c r="A4" s="282" t="s">
        <v>10</v>
      </c>
      <c r="B4" s="282"/>
      <c r="C4" s="282"/>
      <c r="D4" s="282"/>
      <c r="E4" s="282"/>
      <c r="F4" s="282"/>
    </row>
    <row r="5" spans="1:6" ht="15">
      <c r="A5" s="284" t="s">
        <v>57</v>
      </c>
      <c r="B5" s="284"/>
      <c r="C5" s="284"/>
      <c r="D5" s="284"/>
      <c r="E5" s="284"/>
      <c r="F5" s="284"/>
    </row>
    <row r="6" spans="1:7" ht="15">
      <c r="A6" s="284" t="s">
        <v>246</v>
      </c>
      <c r="B6" s="284"/>
      <c r="C6" s="284"/>
      <c r="D6" s="284"/>
      <c r="E6" s="284"/>
      <c r="F6" s="284"/>
      <c r="G6" s="138"/>
    </row>
    <row r="7" spans="1:6" ht="15">
      <c r="A7" s="285" t="s">
        <v>63</v>
      </c>
      <c r="B7" s="285"/>
      <c r="C7" s="96"/>
      <c r="D7" s="72"/>
      <c r="E7" s="72"/>
      <c r="F7" s="72"/>
    </row>
    <row r="8" spans="1:6" ht="21.75" customHeight="1">
      <c r="A8" s="144" t="s">
        <v>13</v>
      </c>
      <c r="B8" s="143" t="s">
        <v>14</v>
      </c>
      <c r="C8" s="145" t="s">
        <v>15</v>
      </c>
      <c r="D8" s="145" t="s">
        <v>16</v>
      </c>
      <c r="E8" s="145" t="s">
        <v>59</v>
      </c>
      <c r="F8" s="145" t="s">
        <v>30</v>
      </c>
    </row>
    <row r="9" spans="1:6" ht="46.5" customHeight="1">
      <c r="A9" s="240">
        <v>2110</v>
      </c>
      <c r="B9" s="237" t="s">
        <v>247</v>
      </c>
      <c r="C9" s="239" t="s">
        <v>248</v>
      </c>
      <c r="D9" s="238">
        <v>1777412.54</v>
      </c>
      <c r="E9" s="162" t="s">
        <v>196</v>
      </c>
      <c r="F9" s="239" t="s">
        <v>249</v>
      </c>
    </row>
    <row r="10" spans="1:6" ht="36.75">
      <c r="A10" s="155">
        <v>2150</v>
      </c>
      <c r="B10" s="155" t="s">
        <v>192</v>
      </c>
      <c r="C10" s="195" t="s">
        <v>198</v>
      </c>
      <c r="D10" s="156">
        <v>147262.71</v>
      </c>
      <c r="E10" s="162" t="s">
        <v>196</v>
      </c>
      <c r="F10" s="194" t="s">
        <v>195</v>
      </c>
    </row>
    <row r="11" spans="1:6" ht="36.75">
      <c r="A11" s="155">
        <v>2161</v>
      </c>
      <c r="B11" s="155" t="s">
        <v>193</v>
      </c>
      <c r="C11" s="195" t="s">
        <v>198</v>
      </c>
      <c r="D11" s="156">
        <v>265535.58</v>
      </c>
      <c r="E11" s="162" t="s">
        <v>196</v>
      </c>
      <c r="F11" s="194" t="s">
        <v>194</v>
      </c>
    </row>
    <row r="12" spans="1:6" ht="15">
      <c r="A12" s="57"/>
      <c r="B12" s="58"/>
      <c r="C12" s="75"/>
      <c r="D12" s="62"/>
      <c r="E12" s="75"/>
      <c r="F12" s="75"/>
    </row>
    <row r="13" spans="1:6" ht="15">
      <c r="A13" s="57"/>
      <c r="B13" s="58"/>
      <c r="C13" s="75"/>
      <c r="D13" s="62"/>
      <c r="E13" s="75"/>
      <c r="F13" s="75"/>
    </row>
    <row r="14" spans="1:6" ht="15">
      <c r="A14" s="57"/>
      <c r="B14" s="58"/>
      <c r="C14" s="75"/>
      <c r="D14" s="62"/>
      <c r="E14" s="75"/>
      <c r="F14" s="75"/>
    </row>
    <row r="15" spans="1:6" ht="15">
      <c r="A15" s="57"/>
      <c r="B15" s="76" t="s">
        <v>6</v>
      </c>
      <c r="C15" s="75"/>
      <c r="D15" s="84">
        <f>SUM(D9:D14)</f>
        <v>2190210.83</v>
      </c>
      <c r="E15" s="75"/>
      <c r="F15" s="75"/>
    </row>
    <row r="16" spans="1:6" ht="15">
      <c r="A16" s="151"/>
      <c r="B16" s="97"/>
      <c r="C16" s="99"/>
      <c r="D16" s="98"/>
      <c r="E16" s="99"/>
      <c r="F16" s="99"/>
    </row>
    <row r="17" spans="1:6" ht="15">
      <c r="A17" s="60"/>
      <c r="B17" s="97"/>
      <c r="C17" s="97"/>
      <c r="D17" s="98"/>
      <c r="E17" s="99"/>
      <c r="F17" s="99"/>
    </row>
    <row r="18" spans="1:6" ht="15">
      <c r="A18" s="1"/>
      <c r="B18" s="9"/>
      <c r="C18" s="9"/>
      <c r="D18" s="7"/>
      <c r="E18" s="10"/>
      <c r="F18" s="10"/>
    </row>
    <row r="19" spans="1:6" ht="15">
      <c r="A19" s="1"/>
      <c r="B19" s="9"/>
      <c r="C19" s="9"/>
      <c r="D19" s="7"/>
      <c r="E19" s="10"/>
      <c r="F19" s="10"/>
    </row>
    <row r="20" spans="1:6" ht="15">
      <c r="A20" s="1"/>
      <c r="B20" s="9"/>
      <c r="C20" s="9"/>
      <c r="D20" s="7"/>
      <c r="E20" s="10"/>
      <c r="F20" s="10"/>
    </row>
    <row r="21" spans="1:6" ht="15">
      <c r="A21" s="1"/>
      <c r="B21" s="9"/>
      <c r="C21" s="9"/>
      <c r="D21" s="7"/>
      <c r="E21" s="10"/>
      <c r="F21" s="10"/>
    </row>
    <row r="22" spans="1:6" ht="15">
      <c r="A22" s="1"/>
      <c r="B22" s="35"/>
      <c r="C22" s="35"/>
      <c r="D22" s="34"/>
      <c r="E22" s="33"/>
      <c r="F22" s="33"/>
    </row>
    <row r="23" spans="1:6" ht="15">
      <c r="A23" s="11"/>
      <c r="B23" s="312"/>
      <c r="C23" s="312"/>
      <c r="D23" s="312"/>
      <c r="E23" s="313"/>
      <c r="F23" s="313"/>
    </row>
    <row r="24" spans="1:6" ht="15">
      <c r="A24" s="273" t="s">
        <v>34</v>
      </c>
      <c r="B24" s="274"/>
      <c r="C24" s="274"/>
      <c r="D24" s="274"/>
      <c r="E24" s="274"/>
      <c r="F24" s="275"/>
    </row>
    <row r="25" spans="1:6" ht="15">
      <c r="A25" s="262" t="s">
        <v>119</v>
      </c>
      <c r="B25" s="263"/>
      <c r="C25" s="263"/>
      <c r="D25" s="263"/>
      <c r="E25" s="263"/>
      <c r="F25" s="305"/>
    </row>
    <row r="26" spans="1:6" ht="15">
      <c r="A26" s="262" t="s">
        <v>141</v>
      </c>
      <c r="B26" s="263"/>
      <c r="C26" s="263"/>
      <c r="D26" s="263"/>
      <c r="E26" s="263"/>
      <c r="F26" s="305"/>
    </row>
    <row r="27" spans="1:6" ht="15">
      <c r="A27" s="288" t="s">
        <v>144</v>
      </c>
      <c r="B27" s="289"/>
      <c r="C27" s="289"/>
      <c r="D27" s="289"/>
      <c r="E27" s="289"/>
      <c r="F27" s="290"/>
    </row>
    <row r="28" spans="1:6" ht="15">
      <c r="A28" s="262" t="s">
        <v>142</v>
      </c>
      <c r="B28" s="263"/>
      <c r="C28" s="263"/>
      <c r="D28" s="263"/>
      <c r="E28" s="263"/>
      <c r="F28" s="305"/>
    </row>
    <row r="29" spans="1:6" ht="15">
      <c r="A29" s="309" t="s">
        <v>143</v>
      </c>
      <c r="B29" s="310"/>
      <c r="C29" s="310"/>
      <c r="D29" s="310"/>
      <c r="E29" s="310"/>
      <c r="F29" s="311"/>
    </row>
    <row r="30" spans="1:6" ht="15">
      <c r="A30" s="266" t="s">
        <v>140</v>
      </c>
      <c r="B30" s="267"/>
      <c r="C30" s="267"/>
      <c r="D30" s="267"/>
      <c r="E30" s="267"/>
      <c r="F30" s="370"/>
    </row>
  </sheetData>
  <protectedRanges>
    <protectedRange sqref="B12:E22" name="Rango1_1"/>
    <protectedRange sqref="D10:D11 B10:B11" name="Rango1_1_1"/>
    <protectedRange sqref="E9:E11" name="Rango1_1_2"/>
  </protectedRanges>
  <mergeCells count="14">
    <mergeCell ref="A30:F30"/>
    <mergeCell ref="A24:F24"/>
    <mergeCell ref="A25:F25"/>
    <mergeCell ref="A26:F26"/>
    <mergeCell ref="A27:F27"/>
    <mergeCell ref="A28:F28"/>
    <mergeCell ref="A29:F29"/>
    <mergeCell ref="B23:F23"/>
    <mergeCell ref="A2:F2"/>
    <mergeCell ref="A3:F3"/>
    <mergeCell ref="A4:F4"/>
    <mergeCell ref="A5:F5"/>
    <mergeCell ref="A7:B7"/>
    <mergeCell ref="A6:F6"/>
  </mergeCells>
  <printOptions horizontalCentered="1"/>
  <pageMargins left="0.31496062992125984" right="0.31496062992125984" top="0.35433070866141736" bottom="0.35433070866141736" header="0" footer="0"/>
  <pageSetup horizontalDpi="600" verticalDpi="600" orientation="landscape"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Amairany de Jesús Rodríguez Castorena</dc:creator>
  <cp:keywords/>
  <dc:description/>
  <cp:lastModifiedBy>Contabilidad</cp:lastModifiedBy>
  <cp:lastPrinted>2019-04-03T16:45:29Z</cp:lastPrinted>
  <dcterms:created xsi:type="dcterms:W3CDTF">2018-10-31T19:27:45Z</dcterms:created>
  <dcterms:modified xsi:type="dcterms:W3CDTF">2019-04-03T16:48:51Z</dcterms:modified>
  <cp:category/>
  <cp:version/>
  <cp:contentType/>
  <cp:contentStatus/>
</cp:coreProperties>
</file>