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Default Extension="vml" ContentType="application/vnd.openxmlformats-officedocument.vmlDrawing"/>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629"/>
  <workbookPr/>
  <bookViews>
    <workbookView xWindow="65416" yWindow="65416" windowWidth="20730" windowHeight="11160" firstSheet="10" activeTab="15"/>
  </bookViews>
  <sheets>
    <sheet name="IC-8" sheetId="16" r:id="rId1"/>
    <sheet name="IC-9" sheetId="17" r:id="rId2"/>
    <sheet name="IC-10" sheetId="18" r:id="rId3"/>
    <sheet name="IC-11" sheetId="19" r:id="rId4"/>
    <sheet name="IC-12" sheetId="20" r:id="rId5"/>
    <sheet name="IC-13" sheetId="21" r:id="rId6"/>
    <sheet name="IC-14" sheetId="22" r:id="rId7"/>
    <sheet name="IC-15" sheetId="23" r:id="rId8"/>
    <sheet name="IC-16" sheetId="24" r:id="rId9"/>
    <sheet name="IC-17" sheetId="25" r:id="rId10"/>
    <sheet name="IC-18" sheetId="26" r:id="rId11"/>
    <sheet name="IC-19" sheetId="27" r:id="rId12"/>
    <sheet name="IC-20" sheetId="28" r:id="rId13"/>
    <sheet name="IC-21" sheetId="29" r:id="rId14"/>
    <sheet name="IC-22" sheetId="30" r:id="rId15"/>
    <sheet name="IC-23" sheetId="31" r:id="rId16"/>
    <sheet name="IC-24" sheetId="33" r:id="rId17"/>
  </sheets>
  <definedNames>
    <definedName name="_xlnm.Print_Area" localSheetId="2">'IC-10'!$A$1:$G$25</definedName>
    <definedName name="_xlnm.Print_Area" localSheetId="3">'IC-11'!$A$1:$F$24</definedName>
    <definedName name="_xlnm.Print_Area" localSheetId="4">'IC-12'!$A$1:$F$43</definedName>
    <definedName name="_xlnm.Print_Area" localSheetId="5">'IC-13'!$A$1:$C$21</definedName>
    <definedName name="_xlnm.Print_Area" localSheetId="6">'IC-14'!$A$1:$D$23</definedName>
    <definedName name="_xlnm.Print_Area" localSheetId="7">'IC-15'!$A$1:$G$25</definedName>
    <definedName name="_xlnm.Print_Area" localSheetId="8">'IC-16'!$A$1:$F$23</definedName>
    <definedName name="_xlnm.Print_Area" localSheetId="9">'IC-17'!$A$1:$F$37</definedName>
    <definedName name="_xlnm.Print_Area" localSheetId="10">'IC-18'!$A$1:$E$20</definedName>
    <definedName name="_xlnm.Print_Area" localSheetId="11">'IC-19'!$A$1:$F$23</definedName>
    <definedName name="_xlnm.Print_Area" localSheetId="12">'IC-20'!$A$1:$G$47</definedName>
    <definedName name="_xlnm.Print_Area" localSheetId="13">'IC-21'!$A$1:$G$35</definedName>
    <definedName name="_xlnm.Print_Area" localSheetId="14">'IC-22'!$A$1:$E$30</definedName>
    <definedName name="_xlnm.Print_Area" localSheetId="15">'IC-23'!$A$1:$E$56</definedName>
    <definedName name="_xlnm.Print_Area" localSheetId="0">'IC-8'!$A$1:$G$29</definedName>
    <definedName name="_xlnm.Print_Area" localSheetId="1">'IC-9'!$A$1:$H$24</definedName>
    <definedName name="OLE_LINK1" localSheetId="16">'IC-24'!$A$1</definedName>
    <definedName name="OLE_LINK2" localSheetId="16">'IC-24'!$A$31</definedName>
    <definedName name="OLE_LINK8" localSheetId="16">'IC-24'!$A$79</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<sst xmlns="http://schemas.openxmlformats.org/spreadsheetml/2006/main" count="522" uniqueCount="295">
  <si>
    <t>Concepto</t>
  </si>
  <si>
    <t>Efectivo y Equivalentes</t>
  </si>
  <si>
    <t>Activos Intangibles</t>
  </si>
  <si>
    <t>Activos Diferidos</t>
  </si>
  <si>
    <t>Ingresos de Gestión</t>
  </si>
  <si>
    <t>Otros Ingresos y Beneficios</t>
  </si>
  <si>
    <t>Total</t>
  </si>
  <si>
    <t>Saldo Inicial</t>
  </si>
  <si>
    <t>Saldo Final</t>
  </si>
  <si>
    <t>Notas a los Estados Financieros / Notas de Desglose</t>
  </si>
  <si>
    <t>Notas al Estado de Situación Financiera</t>
  </si>
  <si>
    <t>Activo</t>
  </si>
  <si>
    <t>Fondos con Afectación Específica</t>
  </si>
  <si>
    <t>Cuenta</t>
  </si>
  <si>
    <t>Nombre de la cuenta</t>
  </si>
  <si>
    <t>Tipo</t>
  </si>
  <si>
    <t>Monto</t>
  </si>
  <si>
    <t>Inversiones financieras</t>
  </si>
  <si>
    <t>Clasificación a corto y largo plazo</t>
  </si>
  <si>
    <t>Menor a 3 meses</t>
  </si>
  <si>
    <t>De 3 a 12 meses</t>
  </si>
  <si>
    <t>mayor a 12 meses</t>
  </si>
  <si>
    <t>Glosario de Términos</t>
  </si>
  <si>
    <t>Derechos a Recibir Efectivo y Equivalentes y Bienes o Servicios a Recibir</t>
  </si>
  <si>
    <t>Ingresos por Recuperar a Corto Plazo</t>
  </si>
  <si>
    <t xml:space="preserve">Importe pendiente de cobro </t>
  </si>
  <si>
    <t>Montos sujetos a algún tipo de juicio</t>
  </si>
  <si>
    <t>Factibilidad de cobro</t>
  </si>
  <si>
    <t>Inversiones Financieras</t>
  </si>
  <si>
    <t>Fideicomisos, Mandatos y Contratos Análogos</t>
  </si>
  <si>
    <t>Características</t>
  </si>
  <si>
    <t>Nombre del Fideicomiso</t>
  </si>
  <si>
    <t>Objeto del Fideicomiso</t>
  </si>
  <si>
    <t>Total:</t>
  </si>
  <si>
    <t>Glosario de términos</t>
  </si>
  <si>
    <t>Inversiones Financieras (Fideicomisos)</t>
  </si>
  <si>
    <t>Participaciones y Aportaciones de Capital</t>
  </si>
  <si>
    <t>Ente público</t>
  </si>
  <si>
    <t>Bienes Muebles, Inmuebles e Intangibles</t>
  </si>
  <si>
    <t>Bienes Muebles e Inmuebles</t>
  </si>
  <si>
    <t>Nombre de la Cuenta</t>
  </si>
  <si>
    <t>Monto de Depreciación</t>
  </si>
  <si>
    <t>Acumulada</t>
  </si>
  <si>
    <t>Procedimiento</t>
  </si>
  <si>
    <t>Caracteristicas</t>
  </si>
  <si>
    <t>Saldo Inicial del Ejercicio</t>
  </si>
  <si>
    <t>Saldo Final del Ejercicio</t>
  </si>
  <si>
    <t>Flujo</t>
  </si>
  <si>
    <t>Criterio</t>
  </si>
  <si>
    <t>Amortización Acumulada</t>
  </si>
  <si>
    <t>Estimaciones y Deterioros</t>
  </si>
  <si>
    <t xml:space="preserve">Texto y Formato Libre </t>
  </si>
  <si>
    <t>Criterios para la Determinación de las Estimaciones</t>
  </si>
  <si>
    <t>Observaciones</t>
  </si>
  <si>
    <t>(especificar otras)</t>
  </si>
  <si>
    <t>Informar los criterios utilizados para la determinación de las estimaciones; por ejemplo: estimación de cuentas incobrables, estimación de inventarios, deterioro de activos biológicos y cualquier otra que aplique.</t>
  </si>
  <si>
    <t>Otros activos</t>
  </si>
  <si>
    <t>Pasivo</t>
  </si>
  <si>
    <t>Fondos y Bienes de Terceros en  Administración y/o en Garantía</t>
  </si>
  <si>
    <t>Naturaleza</t>
  </si>
  <si>
    <t>Clasificación</t>
  </si>
  <si>
    <t>Corto plazo</t>
  </si>
  <si>
    <t>Largo plazo</t>
  </si>
  <si>
    <t>Pasivos diferidos y otros</t>
  </si>
  <si>
    <t>Notas al Estado de Actividades</t>
  </si>
  <si>
    <t>Gastos y Otras Pérdidas</t>
  </si>
  <si>
    <t>Gastos, transferencias, subsidios, otras ayudas, participaciones y aportaciones, otros gastos y pérdidas extraordinarias e ingresos y gastos extraordinarios</t>
  </si>
  <si>
    <t>% Gasto</t>
  </si>
  <si>
    <t>Explicación</t>
  </si>
  <si>
    <t>Notas al Estado de Variación en la Hacienda Pública</t>
  </si>
  <si>
    <t>Patrimonio Contribuido y Generado</t>
  </si>
  <si>
    <t>Modificación</t>
  </si>
  <si>
    <t>Modificaciones al Patrimonio Contribuido</t>
  </si>
  <si>
    <t>Notas al Estado de Flujos de Efectivo</t>
  </si>
  <si>
    <t>Flujo de Efectivo</t>
  </si>
  <si>
    <t>Efectivo en bancos - Tesorería</t>
  </si>
  <si>
    <t>Efectivo en bancos - Dependencias</t>
  </si>
  <si>
    <t>Inversiones Temporales (hasta 3 meses)</t>
  </si>
  <si>
    <t>Fondos con  afectación específica</t>
  </si>
  <si>
    <t>Depósitos de Fondos de Terceros y otros</t>
  </si>
  <si>
    <t>Total efectivo y equivalentes</t>
  </si>
  <si>
    <t xml:space="preserve"> TOTAL </t>
  </si>
  <si>
    <t>…</t>
  </si>
  <si>
    <t>PRESUPUESTO DE EGRESOS PAGADO</t>
  </si>
  <si>
    <t>8270-00-0000-00-0000-0000</t>
  </si>
  <si>
    <t>8260-00-0000-00-0000-0000</t>
  </si>
  <si>
    <t>8250-00-0000-00-0000-0000</t>
  </si>
  <si>
    <t>8240-00-0000-00-0000-0000</t>
  </si>
  <si>
    <t>8230-00-0000-00-0000-0000</t>
  </si>
  <si>
    <t>PRESUPUESTO DE EGRESOS POR EJERCER</t>
  </si>
  <si>
    <t>8220-00-0000-00-0000-0000</t>
  </si>
  <si>
    <t>8210-00-0000-00-0000-0000</t>
  </si>
  <si>
    <t>8150-00-0000-00-0000-0000</t>
  </si>
  <si>
    <t>8140-00-0000-00-0000-0000</t>
  </si>
  <si>
    <t>8130-00-0000-00-0000-0000</t>
  </si>
  <si>
    <t>8120-00-0000-00-0000-0000</t>
  </si>
  <si>
    <t>8110-00-0000-00-0000-0000</t>
  </si>
  <si>
    <t>FLUJO</t>
  </si>
  <si>
    <t>SALDO FINAL</t>
  </si>
  <si>
    <t>SALDO INICIAL</t>
  </si>
  <si>
    <t>NOMBRE DE LA CUENTA</t>
  </si>
  <si>
    <t>CUENTA</t>
  </si>
  <si>
    <t>NOTAS DE MEMORIA</t>
  </si>
  <si>
    <t>Se informará, de manera agrupada, en las notas a los Estados Financieros las cuentas de orden contables y cuentas de orden presupuestario.</t>
  </si>
  <si>
    <t>Bienes concesionados o en comodato</t>
  </si>
  <si>
    <t>Los contratos firmados de construcciones por tipo de contrato.</t>
  </si>
  <si>
    <t>Contratos para Inversión Mediante Proyectos para Prestación de Servicios (PPS) y similares</t>
  </si>
  <si>
    <t>Como ejemplos de juicios se tienen de forma enunciativa y no limitativa: civiles, penales, fiscales, agrarios, administrativos, ambientales, laborales, mercantiles y procedimientos arbitrales.</t>
  </si>
  <si>
    <t>Juicios</t>
  </si>
  <si>
    <t>No obstante, las cuentas de Avales y Garantías y la de Juicios que se encuentran clasificadas como cuentas de orden se pueden reconocer como pasivos contingentes dada la naturaleza de las operaciones que realizan los entes públicos.</t>
  </si>
  <si>
    <t>Avales y garantías</t>
  </si>
  <si>
    <t>Por tipo de emisión de instrumento: monto, tasa y vencimiento.</t>
  </si>
  <si>
    <t>Emisión de obligaciones</t>
  </si>
  <si>
    <t>Los valores en custodia de instrumentos prestados a formadores de mercado e instrumentos de crédito recibidos en garantía de los formadores de mercado u otros.</t>
  </si>
  <si>
    <t>Valores</t>
  </si>
  <si>
    <t>A)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</si>
  <si>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</si>
  <si>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Notas de Memoria (Cuentas de orden)</t>
  </si>
  <si>
    <t>Notas a los Estados Financieros</t>
  </si>
  <si>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</si>
  <si>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</si>
  <si>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de la cuenta al cierre del ejercicio fiscal.</t>
    </r>
  </si>
  <si>
    <r>
      <rPr>
        <b/>
        <sz val="9"/>
        <rFont val="Arial"/>
        <family val="2"/>
      </rPr>
      <t xml:space="preserve">Monto: </t>
    </r>
    <r>
      <rPr>
        <sz val="9"/>
        <rFont val="Arial"/>
        <family val="2"/>
      </rPr>
      <t>Saldo final del importe fideicomitido al cierre del ejercicio fiscal.</t>
    </r>
  </si>
  <si>
    <r>
      <rPr>
        <b/>
        <sz val="9"/>
        <color indexed="8"/>
        <rFont val="Arial"/>
        <family val="2"/>
      </rPr>
      <t xml:space="preserve">Tipo: </t>
    </r>
    <r>
      <rPr>
        <sz val="9"/>
        <color indexed="8"/>
        <rFont val="Arial"/>
        <family val="2"/>
      </rPr>
      <t>Tipo de fideicomiso(s) que tiene la entidad derivado de los recursos asignados (Art. 32 LGCG.). Puede ser de: Administración, Inversión.</t>
    </r>
  </si>
  <si>
    <r>
      <rPr>
        <b/>
        <sz val="9"/>
        <color indexed="8"/>
        <rFont val="Arial"/>
        <family val="2"/>
      </rPr>
      <t xml:space="preserve">Características: </t>
    </r>
    <r>
      <rPr>
        <sz val="9"/>
        <color indexed="8"/>
        <rFont val="Arial"/>
        <family val="2"/>
      </rPr>
      <t>Caracterisiticas relevantes que tengan impacto financiero o situación de riesgo. Ejemplo: Becas a fondo perdido.</t>
    </r>
  </si>
  <si>
    <r>
      <rPr>
        <b/>
        <sz val="9"/>
        <color indexed="8"/>
        <rFont val="Arial"/>
        <family val="2"/>
      </rPr>
      <t xml:space="preserve">Nombre del Fideicomiso: </t>
    </r>
    <r>
      <rPr>
        <sz val="9"/>
        <color indexed="8"/>
        <rFont val="Arial"/>
        <family val="2"/>
      </rPr>
      <t>Nombre con el que se identifica el fideicomiso.</t>
    </r>
  </si>
  <si>
    <r>
      <t xml:space="preserve">Objeto del Fideicomiso: </t>
    </r>
    <r>
      <rPr>
        <sz val="9"/>
        <color indexed="8"/>
        <rFont val="Arial"/>
        <family val="2"/>
      </rPr>
      <t>Razón de existencia/fin del fideicomiso.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</si>
  <si>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</si>
  <si>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Tipo: </t>
    </r>
    <r>
      <rPr>
        <sz val="9"/>
        <color indexed="8"/>
        <rFont val="Arial"/>
        <family val="2"/>
      </rPr>
      <t>Tipo de Participaciones y Aportaciones de capital que tiene la entidad. Ejemplo: ordinarias, preferentes, serie A, B, C.</t>
    </r>
  </si>
  <si>
    <r>
      <rPr>
        <b/>
        <sz val="9"/>
        <color indexed="8"/>
        <rFont val="Arial"/>
        <family val="2"/>
      </rPr>
      <t xml:space="preserve">Ente público: </t>
    </r>
    <r>
      <rPr>
        <sz val="9"/>
        <color indexed="8"/>
        <rFont val="Arial"/>
        <family val="2"/>
      </rPr>
      <t xml:space="preserve">Especificar el nombre de la Empresa u Organismo Público al que se realizó la aportación. </t>
    </r>
  </si>
  <si>
    <r>
      <rPr>
        <b/>
        <sz val="9"/>
        <color indexed="8"/>
        <rFont val="Arial"/>
        <family val="2"/>
      </rPr>
      <t xml:space="preserve">Monto de Depreciación: </t>
    </r>
    <r>
      <rPr>
        <sz val="9"/>
        <color indexed="8"/>
        <rFont val="Arial"/>
        <family val="2"/>
      </rPr>
      <t>Será el determinado en el ejercicio actual.</t>
    </r>
  </si>
  <si>
    <r>
      <rPr>
        <b/>
        <sz val="9"/>
        <color theme="1"/>
        <rFont val="Arial"/>
        <family val="2"/>
      </rPr>
      <t xml:space="preserve">Acumulado: </t>
    </r>
    <r>
      <rPr>
        <sz val="9"/>
        <color theme="1"/>
        <rFont val="Arial"/>
        <family val="2"/>
      </rPr>
      <t>Corresponde al monto acumulado de la depreciación de ejercicios anteriores mas el determinado en el ejercicio.</t>
    </r>
  </si>
  <si>
    <r>
      <rPr>
        <b/>
        <sz val="9"/>
        <color theme="1"/>
        <rFont val="Arial"/>
        <family val="2"/>
      </rPr>
      <t xml:space="preserve">Procedimiento: </t>
    </r>
    <r>
      <rPr>
        <sz val="9"/>
        <color theme="1"/>
        <rFont val="Arial"/>
        <family val="2"/>
      </rPr>
      <t>Método de depreciación.</t>
    </r>
  </si>
  <si>
    <r>
      <rPr>
        <b/>
        <sz val="9"/>
        <color theme="1"/>
        <rFont val="Arial"/>
        <family val="2"/>
      </rPr>
      <t>Características</t>
    </r>
    <r>
      <rPr>
        <sz val="9"/>
        <color theme="1"/>
        <rFont val="Arial"/>
        <family val="2"/>
      </rPr>
      <t>: Estado en el que se encuentran los activos.</t>
    </r>
  </si>
  <si>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</si>
  <si>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</si>
  <si>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Importe final al cierre del ejercicio fiscal.</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</si>
  <si>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</si>
  <si>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Criterio: </t>
    </r>
    <r>
      <rPr>
        <sz val="9"/>
        <color indexed="8"/>
        <rFont val="Arial"/>
        <family val="2"/>
      </rPr>
      <t>Indicar el medio como se está amortizando el intangible, por tiempo, por uso.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</si>
  <si>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</si>
  <si>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Características: </t>
    </r>
    <r>
      <rPr>
        <sz val="9"/>
        <color indexed="8"/>
        <rFont val="Arial"/>
        <family val="2"/>
      </rPr>
      <t>Características cualitativas significativas que les impacten financieramente.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</si>
  <si>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</si>
  <si>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al cierre del ejercicio.</t>
    </r>
  </si>
  <si>
    <r>
      <rPr>
        <b/>
        <sz val="9"/>
        <color indexed="8"/>
        <rFont val="Arial"/>
        <family val="2"/>
      </rPr>
      <t xml:space="preserve">Naturaleza: </t>
    </r>
    <r>
      <rPr>
        <sz val="9"/>
        <color indexed="8"/>
        <rFont val="Arial"/>
        <family val="2"/>
      </rPr>
      <t>Especificar origen de dicho recurso: Federal, Estatal, Municipal, Particulares.</t>
    </r>
  </si>
  <si>
    <r>
      <rPr>
        <b/>
        <sz val="9"/>
        <color indexed="8"/>
        <rFont val="Arial"/>
        <family val="2"/>
      </rPr>
      <t>Tipo:</t>
    </r>
    <r>
      <rPr>
        <sz val="9"/>
        <color indexed="8"/>
        <rFont val="Arial"/>
        <family val="2"/>
      </rPr>
      <t xml:space="preserve"> Función económica que realiza</t>
    </r>
  </si>
  <si>
    <r>
      <rPr>
        <b/>
        <sz val="9"/>
        <color indexed="8"/>
        <rFont val="Arial"/>
        <family val="2"/>
      </rPr>
      <t xml:space="preserve">% Gasto: </t>
    </r>
    <r>
      <rPr>
        <sz val="9"/>
        <color indexed="8"/>
        <rFont val="Arial"/>
        <family val="2"/>
      </rPr>
      <t>Porcentaje que representa el gasto con respecto del total ejercido.</t>
    </r>
  </si>
  <si>
    <r>
      <rPr>
        <b/>
        <sz val="9"/>
        <color indexed="8"/>
        <rFont val="Arial"/>
        <family val="2"/>
      </rPr>
      <t>Explicación:</t>
    </r>
    <r>
      <rPr>
        <sz val="9"/>
        <color indexed="8"/>
        <rFont val="Arial"/>
        <family val="2"/>
      </rPr>
      <t xml:space="preserve"> Justificar aquellas cuentas de gastos que en lo individual representen el 10% o más del total de los gastos.</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</si>
  <si>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</si>
  <si>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</si>
  <si>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t xml:space="preserve">Saldo Inicial: </t>
    </r>
    <r>
      <rPr>
        <sz val="9"/>
        <color indexed="8"/>
        <rFont val="Arial"/>
        <family val="2"/>
      </rPr>
      <t>Saldo al 31 de diciembre del año anterior a la cuenta pública que se presenta.</t>
    </r>
  </si>
  <si>
    <r>
      <rPr>
        <b/>
        <sz val="9"/>
        <color indexed="8"/>
        <rFont val="Arial"/>
        <family val="2"/>
      </rPr>
      <t xml:space="preserve">Modificación: </t>
    </r>
    <r>
      <rPr>
        <sz val="9"/>
        <color indexed="8"/>
        <rFont val="Arial"/>
        <family val="2"/>
      </rPr>
      <t>Variación (aumento o disminución) del patrimonio en el periodo, (diferencia entre saldo final y el saldo inicial).</t>
    </r>
  </si>
  <si>
    <r>
      <rPr>
        <b/>
        <sz val="9"/>
        <color indexed="8"/>
        <rFont val="Arial"/>
        <family val="2"/>
      </rPr>
      <t xml:space="preserve">Tipo: </t>
    </r>
    <r>
      <rPr>
        <sz val="9"/>
        <color indexed="8"/>
        <rFont val="Arial"/>
        <family val="2"/>
      </rPr>
      <t>Tipo de patrimonio: Aportaciones, Donaciones de Capital y/o Actualización de la Hacienda Pública/Patrimonio.</t>
    </r>
  </si>
  <si>
    <r>
      <t xml:space="preserve">Las cuentas que se manejan para efectos de este documento son las siguientes:
</t>
    </r>
    <r>
      <rPr>
        <sz val="9"/>
        <color indexed="8"/>
        <rFont val="Arial"/>
        <family val="2"/>
      </rPr>
      <t xml:space="preserve">
</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</si>
  <si>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</si>
  <si>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</si>
  <si>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</si>
  <si>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 xml:space="preserve">Importe final del periodo que corresponde la Cuenta Pública presentada. </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</si>
  <si>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</si>
  <si>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Tipo: </t>
    </r>
    <r>
      <rPr>
        <sz val="9"/>
        <color indexed="8"/>
        <rFont val="Arial"/>
        <family val="2"/>
      </rPr>
      <t>Especificar el tipo de instrumento de inversión: Bonos, Petrobonos, Cetes, Mesa de dinero, etc.</t>
    </r>
  </si>
  <si>
    <r>
      <rPr>
        <b/>
        <sz val="9"/>
        <color indexed="8"/>
        <rFont val="Arial"/>
        <family val="2"/>
      </rPr>
      <t xml:space="preserve">Naturaleza: </t>
    </r>
    <r>
      <rPr>
        <sz val="9"/>
        <color indexed="8"/>
        <rFont val="Arial"/>
        <family val="2"/>
      </rPr>
      <t>Procedencia de los recursos: Federal, Estatal o Municipal.</t>
    </r>
  </si>
  <si>
    <t>B) Presupuestarias:</t>
  </si>
  <si>
    <r>
      <t xml:space="preserve">NOTA: </t>
    </r>
    <r>
      <rPr>
        <sz val="9"/>
        <rFont val="Arial"/>
        <family val="2"/>
      </rPr>
      <t>Las cuentas y conceptos utilizados en los instructivos es sólo para efectos de ejemplificar su llenado (se contemplarán las cuentas 7000 y 8000 del Plan de Cuentas).</t>
    </r>
  </si>
  <si>
    <t xml:space="preserve">NOTA : SE ANEXA LA PROPUESTA DE PRESENTACIÓN DE ESTAS NOTAS DE GESTION ADMINISTRATIVA </t>
  </si>
  <si>
    <t xml:space="preserve">               EN FORMATO WORD MANIPULABLE</t>
  </si>
  <si>
    <t>1.-</t>
  </si>
  <si>
    <t>Efectivo</t>
  </si>
  <si>
    <t>2.-</t>
  </si>
  <si>
    <t>Bancos/Tesorería</t>
  </si>
  <si>
    <t>4.-Inversiones Financieras</t>
  </si>
  <si>
    <r>
      <t xml:space="preserve">Ente público: </t>
    </r>
    <r>
      <rPr>
        <b/>
        <u val="single"/>
        <sz val="11"/>
        <color theme="1"/>
        <rFont val="Arial"/>
        <family val="2"/>
      </rPr>
      <t>PARQUE PAPAGAYO ESTABLECIMIENTO PUBLICO DE BIENESTAR SOCIAL</t>
    </r>
  </si>
  <si>
    <t>Cuentas por Cobrar a Corto Plazo</t>
  </si>
  <si>
    <t>Deudores Diversos por Cobrar a Corto Plazo</t>
  </si>
  <si>
    <t>3.-</t>
  </si>
  <si>
    <t>Contribuciones por Recuperar</t>
  </si>
  <si>
    <t>Ingresos Propios</t>
  </si>
  <si>
    <t>Gastos por Comprobar</t>
  </si>
  <si>
    <t>Fiscales</t>
  </si>
  <si>
    <t>Muy Probable</t>
  </si>
  <si>
    <t>4.-Inversiones Financieras (Fideicomisos)</t>
  </si>
  <si>
    <t>Bienes Inmuebles</t>
  </si>
  <si>
    <t>se calcula por el método de línea recta con base en los porcentajes establecidos por la administración a partir del mes que se utilizan los bienes, registrando en los resultados del ejercicio el monto anual determinado.</t>
  </si>
  <si>
    <t>Son Requerido en el desempeño de las actividades, incluye los pagos por adjudicación y expropiacion e indemnización de bienes muebles e inmuebles a favor del Gobierno.</t>
  </si>
  <si>
    <t>1273-001</t>
  </si>
  <si>
    <t>Gastos de Instalación y Organización</t>
  </si>
  <si>
    <t>Edificios No Habitacionales</t>
  </si>
  <si>
    <t>Amortización de 5% anual</t>
  </si>
  <si>
    <t>De Activos Intangibles</t>
  </si>
  <si>
    <t xml:space="preserve">PARÁMETROS DE ESTIMACIÓN DE VIDA UTIL
Con la finalidad de apoyar en la transición para la aplicación de la Ley General de Contabilidad 
Gubernamental se emite a manera de recomendación la “Guía de vida útil estimada y porcentajes de 
depreciación”, considerando un uso normal y adecuado a las características del bien. 
Cuando el ente público no cuente con los elementos para estimar la vida útil, de conformidad con las 
Principales Reglas de Registro y Valoración del Patrimonio (Elementos Generales) publicadas en el Diario 
Oficial de la Federación (DOF) el 27 de diciembre de 2010 y con las Reglas Específicas del Registro y 
Valoración del Patrimonio publicadas en el DOF el 13 de diciembre de 2011, la estimación de la vida útil de un 
bien será una cuestión de criterio basada en la experiencia que el ente público tenga con activos similares o 
de la aplicación, de manera excepcional de esta Guía. </t>
  </si>
  <si>
    <t>Con fundamento en los artículos 11 dela Ley General de Contabilidad Gubernamental, 12, 
fracción IV, y 64 del Reglamento Interior de la Secretaría de Hacienda y Crédito Público, el Titular de la 
Unidad de Contabilidad Gubernamental e Informes sobre laGestión Pública de la Subsecretaría de Egresos 
de la Secretaría de Hacienda y Crédito Público, en mi calidad de Secretario Técnico del Consejo Nacional de 
Armonización Contable, HAGO CONSTAR Y CERTIFICOque el documento consistente en 2 fojas útiles, 
impresas por el anverso, rubricadas y cotejadas, denominado  Parámetros de Estimación de Vida Util, 
corresponde con el texto aprobado por el Consejo Nacional de Armonización Contable</t>
  </si>
  <si>
    <t>1260 a la 1265</t>
  </si>
  <si>
    <t>Otros Activos Circulantes</t>
  </si>
  <si>
    <t>Pasivos Diferidos a Corto Plazo</t>
  </si>
  <si>
    <t>Fondos y Bienes de Terceros en Garantía a Corto Plazo</t>
  </si>
  <si>
    <t>Fondos en Garantias por parte de los Arrendatarios</t>
  </si>
  <si>
    <t>Anticipo de Clientes por parte de los arrendatarios</t>
  </si>
  <si>
    <t>Particular (Ingresos Propios)</t>
  </si>
  <si>
    <t>si</t>
  </si>
  <si>
    <t>Ingresos para gastos corriente</t>
  </si>
  <si>
    <t>Recurso Estatal</t>
  </si>
  <si>
    <t>Gatos de Operación</t>
  </si>
  <si>
    <t xml:space="preserve">Servicios Personales </t>
  </si>
  <si>
    <t>Materiales y Suministros</t>
  </si>
  <si>
    <t>Servicios Generales</t>
  </si>
  <si>
    <t>Resultados del Ejercicio (Ahorro/Desahorro)</t>
  </si>
  <si>
    <t>Resultados de Ejercicios Anteriores</t>
  </si>
  <si>
    <t xml:space="preserve">Revalúos  </t>
  </si>
  <si>
    <t>Reservas</t>
  </si>
  <si>
    <t>Rectificaciones de Resultados de Ejercicios Anteriores</t>
  </si>
  <si>
    <t xml:space="preserve">EXCESO O INSUFICIENCIA EN LA ACTUALIZACIÓN DE LA HACIENDA PÚBLICA/ PATRIMONIO NETO  2017 </t>
  </si>
  <si>
    <t>Resultado por Posición  Monetaria</t>
  </si>
  <si>
    <t>Resultado por Tenencia de Activos no Monetarios</t>
  </si>
  <si>
    <t xml:space="preserve">CAMBIOS EN LA HACIENDA PÚBLICA/PATRIMONIO CONTRIBUIDO NETO 2018 </t>
  </si>
  <si>
    <t>Aportaciones</t>
  </si>
  <si>
    <t>Donaciones de Capital</t>
  </si>
  <si>
    <t>Actualización de la Hacienda Pública/Patrimonio</t>
  </si>
  <si>
    <t xml:space="preserve">CAMBIOS EN EL EXCESO O INSUFICIENCIA EN LA ACTUALIZACIÓN DE LA HACIENDA PÚBLICA/ PATRIMONIO NETO 2018 </t>
  </si>
  <si>
    <t xml:space="preserve">HACIENDA PÚBLICA / PATRIMONIO NETO FINAL 2018 </t>
  </si>
  <si>
    <t>Actualización de la Hacienda Pública/Patrimonio.</t>
  </si>
  <si>
    <t>Estatal</t>
  </si>
  <si>
    <r>
      <t xml:space="preserve">Ente público:  </t>
    </r>
    <r>
      <rPr>
        <b/>
        <u val="single"/>
        <sz val="11"/>
        <color theme="1"/>
        <rFont val="Arial"/>
        <family val="2"/>
      </rPr>
      <t>PARQUE PAPAGAYO ESTABLECIMIENTO PUBLICO DE BIENESTAR SOCIAL</t>
    </r>
  </si>
  <si>
    <t>Efectivo y Equivalentes al Efectivo al final del Ejercicio</t>
  </si>
  <si>
    <t>INVERSION MEDIANTE PROYECTOS PARA</t>
  </si>
  <si>
    <t xml:space="preserve">1-     CUENTAS DE ORDEN CONTABLES           </t>
  </si>
  <si>
    <t xml:space="preserve"> Resolución de Demandas en Proceso Judicial              </t>
  </si>
  <si>
    <r>
      <t xml:space="preserve"> </t>
    </r>
    <r>
      <rPr>
        <sz val="10"/>
        <color theme="1"/>
        <rFont val="Arial"/>
        <family val="2"/>
      </rPr>
      <t xml:space="preserve">Demandas Judicial en Proceso de Resolución                                              </t>
    </r>
  </si>
  <si>
    <t xml:space="preserve">JUICIOS                                                                                </t>
  </si>
  <si>
    <t>LEY DE INGRESOS</t>
  </si>
  <si>
    <t xml:space="preserve">LEY DE INGRESOS ESTIMADA                                                                </t>
  </si>
  <si>
    <t xml:space="preserve">LEY DE INGRESOS POR EJECUTAR            </t>
  </si>
  <si>
    <t>MODIFICACIONES A LA LEY DE INGRESOS ESTIMADA</t>
  </si>
  <si>
    <t xml:space="preserve">LEY DE INGRESOS DEVENGADA           </t>
  </si>
  <si>
    <t xml:space="preserve">LEY DE INGRESOS RECAUDADA             </t>
  </si>
  <si>
    <t>PRESUPUESTOS DE EGRESOS</t>
  </si>
  <si>
    <t xml:space="preserve">PRESUPUESTO DE EGRESOS APROBADO     </t>
  </si>
  <si>
    <t xml:space="preserve">MODIFICACIONES AL PRESUPUESTO DE EGRESOS APROBADO                        </t>
  </si>
  <si>
    <t xml:space="preserve">PRESUPUESTO DE EGRESOS COMPROMETIDO              </t>
  </si>
  <si>
    <t xml:space="preserve">PRESUPUESTO DE EGRESOS DEVENGADO   </t>
  </si>
  <si>
    <t xml:space="preserve">PRESUPUESTO DE EGRESOS EJERCIDO      </t>
  </si>
  <si>
    <t>cuentas por pagar a corto plazo</t>
  </si>
  <si>
    <t xml:space="preserve">obligaciones </t>
  </si>
  <si>
    <t>Servicos personales, proveedores y contribuciones, otros</t>
  </si>
  <si>
    <t>4173-1</t>
  </si>
  <si>
    <t>4173-2</t>
  </si>
  <si>
    <t>4173-3</t>
  </si>
  <si>
    <t>4173-4</t>
  </si>
  <si>
    <t>4173-5</t>
  </si>
  <si>
    <t>4173-6</t>
  </si>
  <si>
    <t>4173-7</t>
  </si>
  <si>
    <t>4173-8</t>
  </si>
  <si>
    <t>4173-9</t>
  </si>
  <si>
    <t>4221-0</t>
  </si>
  <si>
    <t>4221-100</t>
  </si>
  <si>
    <t>4221-200</t>
  </si>
  <si>
    <t>4221-300</t>
  </si>
  <si>
    <t>4300-0</t>
  </si>
  <si>
    <t>4319-002</t>
  </si>
  <si>
    <t>4390-0</t>
  </si>
  <si>
    <t>4390-1</t>
  </si>
  <si>
    <t>NGRESOS POR VENTA DE BIENES Y PRESTACIÓN DE SERVICIOS DE ENTIDADES PARAESTATALES Y FIDEICOMISOS NO EMPRESARIALES Y NO FINANCIERAS</t>
  </si>
  <si>
    <t>SERVICIOS DE ARRENDAMIENTO DE LOCAL/ESPACIO</t>
  </si>
  <si>
    <t>SERVICIOS DE ARRENDAMIENTO DE INMUEBLES Y AREAS</t>
  </si>
  <si>
    <t>INGRESOS POR SERVICIOS</t>
  </si>
  <si>
    <t>INGRESOS DE BIENES PRODUCIDOS</t>
  </si>
  <si>
    <t>INGRESOS POR VENTA</t>
  </si>
  <si>
    <t>ASOCIACIÓN EN PARTICIPACIONES</t>
  </si>
  <si>
    <t>OTROS INGRESOS</t>
  </si>
  <si>
    <t>INGRESOS POR PRESTACION DE SERVICIOS</t>
  </si>
  <si>
    <t>INGRESOS PROPIOS (DONATIVOS)</t>
  </si>
  <si>
    <t>TRANSFERENCIAS INTERNAS Y ASIGNACIONES DEL SECTOR PÚBLICO</t>
  </si>
  <si>
    <t>SERVICIOS PERSONALES (PARTIDA 1000)</t>
  </si>
  <si>
    <t>MATERIALES Y SUMINISTROS (PARTIDA 2000)</t>
  </si>
  <si>
    <t>SERVICIOS GENERALES (PARTIDA 3000)</t>
  </si>
  <si>
    <t>OTROS INGRESOS Y BENEFICIOS</t>
  </si>
  <si>
    <t>OTROS INGRESOS FINANCIEROS (RENDIMIENTOS/INTERESES)</t>
  </si>
  <si>
    <t>OTROS INGRESOS Y BENEFICIOS VARIOS</t>
  </si>
  <si>
    <t>FALTANTES Y SOBRANTES</t>
  </si>
  <si>
    <t>Nomina Mecanizada</t>
  </si>
  <si>
    <t>HACIENDA PÚBLICA /PATRIMONIO GENERADO NETO 2018</t>
  </si>
  <si>
    <t>HACIENDA PÚBLICA / PATRIMONIO  NETO  FINAL 2018</t>
  </si>
  <si>
    <t>VARIACIONES DE LA HACIENDA PÚBLICA / PATRIMONIO GENERADO NETO 2019</t>
  </si>
  <si>
    <t>Bienes Muebles, Inmuebles e Tangibles</t>
  </si>
  <si>
    <t>Depreciacion acumulable de Bienes Muebles</t>
  </si>
  <si>
    <t>Depreciacion acumulable de Bienes Inmuebles</t>
  </si>
  <si>
    <t>Deterioro acumulado de Activos Biológicos</t>
  </si>
  <si>
    <t>amortizacion acumulada de activos intangibles</t>
  </si>
  <si>
    <t>Gastos Corriente</t>
  </si>
  <si>
    <t>Perirodo: del 01 al 31 de Mayode 2019</t>
  </si>
  <si>
    <t>El Organismo No tiene Inversiones Financieras al 31 de Mayo de 2019.</t>
  </si>
  <si>
    <t>Periodo: del 01 al 31 de Mayo  de 2019</t>
  </si>
  <si>
    <t>Perirodo: del 1 al 31 de Mayo de 2019</t>
  </si>
  <si>
    <t>El Organismo No tiene Activos Intangibles ( Software, Patentes, Marcas, Derechos, Concenciones, Franquicias, Licencias) al 31 de Mayo de 2019.</t>
  </si>
  <si>
    <t>Perirodo: del 1 al 31 de Mayo  de 2019</t>
  </si>
  <si>
    <t>El Organismo No tiene Otros Activos Circulantes  al 31 de Mayo  de 2019</t>
  </si>
  <si>
    <t>Periodo: del 1 al 31 de Mayo  de 2019</t>
  </si>
  <si>
    <t>Periodo: del 1 al 31 de Mayo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</si>
</sst>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General_)"/>
    <numFmt numFmtId="165" formatCode="#,##0_ ;[Red]\-#,##0\ "/>
    <numFmt numFmtId="166" formatCode="_-* #,##0_-;\-* #,##0_-;_-* &quot;-&quot;??_-;_-@_-"/>
  </numFmts>
  <fonts count="35">
    <font>
      <sz val="11"/>
      <color theme="1"/>
      <name val="Calibri"/>
      <family val="2"/>
      <scheme val="minor"/>
    </font>
    <font>
      <sz val="10"/>
      <name val="Arial"/>
      <family val="2"/>
    </font>
    <font>
      <b/>
      <sz val="9"/>
      <name val="Arial"/>
      <family val="2"/>
    </font>
    <font>
      <sz val="9"/>
      <color theme="1"/>
      <name val="Arial"/>
      <family val="2"/>
    </font>
    <font>
      <sz val="9"/>
      <name val="Arial"/>
      <family val="2"/>
    </font>
    <font>
      <b/>
      <sz val="9"/>
      <color theme="1"/>
      <name val="Arial"/>
      <family val="2"/>
    </font>
    <font>
      <sz val="11"/>
      <color rgb="FF000000"/>
      <name val="Calibri"/>
      <family val="2"/>
    </font>
    <font>
      <sz val="11"/>
      <color theme="1"/>
      <name val="Arial Narrow"/>
      <family val="2"/>
    </font>
    <font>
      <b/>
      <sz val="11"/>
      <color theme="1"/>
      <name val="Arial"/>
      <family val="2"/>
    </font>
    <font>
      <b/>
      <sz val="11"/>
      <name val="Arial"/>
      <family val="2"/>
    </font>
    <font>
      <sz val="10"/>
      <color theme="1"/>
      <name val="Arial"/>
      <family val="2"/>
    </font>
    <font>
      <b/>
      <sz val="10"/>
      <color theme="1"/>
      <name val="Arial"/>
      <family val="2"/>
    </font>
    <font>
      <sz val="11"/>
      <color theme="1"/>
      <name val="Arial"/>
      <family val="2"/>
    </font>
    <font>
      <sz val="8"/>
      <color theme="1"/>
      <name val="Arial Narrow"/>
      <family val="2"/>
    </font>
    <font>
      <sz val="8"/>
      <color theme="1"/>
      <name val="Calibri"/>
      <family val="2"/>
      <scheme val="minor"/>
    </font>
    <font>
      <b/>
      <sz val="8"/>
      <color theme="1"/>
      <name val="Arial Narrow"/>
      <family val="2"/>
    </font>
    <font>
      <b/>
      <sz val="9"/>
      <color theme="1"/>
      <name val="Calibri"/>
      <family val="2"/>
      <scheme val="minor"/>
    </font>
    <font>
      <sz val="10"/>
      <color theme="1"/>
      <name val="Arial Narrow"/>
      <family val="2"/>
    </font>
    <font>
      <sz val="8"/>
      <color theme="1"/>
      <name val="Arial"/>
      <family val="2"/>
    </font>
    <font>
      <b/>
      <sz val="10"/>
      <name val="Arial"/>
      <family val="2"/>
    </font>
    <font>
      <b/>
      <sz val="8"/>
      <name val="Arial"/>
      <family val="2"/>
    </font>
    <font>
      <sz val="8"/>
      <color indexed="8"/>
      <name val="Arial"/>
      <family val="2"/>
    </font>
    <font>
      <b/>
      <sz val="8"/>
      <color theme="1"/>
      <name val="Arial"/>
      <family val="2"/>
    </font>
    <font>
      <sz val="8"/>
      <name val="Arial"/>
      <family val="2"/>
    </font>
    <font>
      <sz val="11"/>
      <color theme="1"/>
      <name val="Garamond"/>
      <family val="2"/>
    </font>
    <font>
      <sz val="9"/>
      <color indexed="8"/>
      <name val="Arial"/>
      <family val="2"/>
    </font>
    <font>
      <b/>
      <sz val="9"/>
      <color indexed="8"/>
      <name val="Arial"/>
      <family val="2"/>
    </font>
    <font>
      <b/>
      <sz val="11"/>
      <color theme="1"/>
      <name val="Calibri"/>
      <family val="2"/>
      <scheme val="minor"/>
    </font>
    <font>
      <b/>
      <sz val="16"/>
      <color theme="1"/>
      <name val="Arial"/>
      <family val="2"/>
    </font>
    <font>
      <b/>
      <u val="single"/>
      <sz val="11"/>
      <color theme="1"/>
      <name val="Arial"/>
      <family val="2"/>
    </font>
    <font>
      <b/>
      <u val="single"/>
      <sz val="10"/>
      <color theme="1"/>
      <name val="Arial"/>
      <family val="2"/>
    </font>
    <font>
      <sz val="10"/>
      <name val="Calibri"/>
      <family val="2"/>
    </font>
    <font>
      <sz val="4"/>
      <color theme="1"/>
      <name val="Arial"/>
      <family val="2"/>
    </font>
    <font>
      <b/>
      <u val="single"/>
      <sz val="9"/>
      <color rgb="FF000000"/>
      <name val="Arial"/>
      <family val="2"/>
    </font>
    <font>
      <b/>
      <sz val="9"/>
      <color rgb="FF000000"/>
      <name val="Arial"/>
      <family val="2"/>
    </font>
  </fonts>
  <fills count="5">
    <fill>
      <patternFill/>
    </fill>
    <fill>
      <patternFill patternType="gray125"/>
    </fill>
    <fill>
      <patternFill patternType="solid">
        <fgColor theme="0" tint="-0.1499900072813034"/>
        <bgColor indexed="64"/>
      </patternFill>
    </fill>
    <fill>
      <patternFill patternType="solid">
        <fgColor indexed="9"/>
        <bgColor indexed="64"/>
      </patternFill>
    </fill>
    <fill>
      <patternFill patternType="solid">
        <fgColor theme="2"/>
        <bgColor indexed="64"/>
      </patternFill>
    </fill>
  </fills>
  <borders count="40">
    <border>
      <left/>
      <right/>
      <top/>
      <bottom/>
      <diagonal/>
    </border>
    <border>
      <left style="thin"/>
      <right style="thin"/>
      <top style="thin"/>
      <bottom style="thin"/>
    </border>
    <border>
      <left/>
      <right/>
      <top/>
      <bottom style="thin">
        <color rgb="FF000000"/>
      </bottom>
    </border>
    <border>
      <left/>
      <right/>
      <top style="thin">
        <color rgb="FF000000"/>
      </top>
      <bottom style="thin">
        <color rgb="FF000000"/>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style="thin"/>
      <top/>
      <bottom style="thin"/>
    </border>
    <border>
      <left/>
      <right/>
      <top style="thin">
        <color rgb="FF000000"/>
      </top>
      <bottom style="thin"/>
    </border>
    <border>
      <left style="thin">
        <color rgb="FF000000"/>
      </left>
      <right/>
      <top style="thin">
        <color rgb="FF000000"/>
      </top>
      <bottom style="thin">
        <color rgb="FF000000"/>
      </bottom>
    </border>
    <border>
      <left style="thin"/>
      <right/>
      <top/>
      <bottom/>
    </border>
    <border>
      <left/>
      <right/>
      <top style="thin"/>
      <bottom style="thin"/>
    </border>
    <border>
      <left style="thin"/>
      <right style="thin"/>
      <top style="thin"/>
      <bottom style="hair"/>
    </border>
    <border>
      <left style="thin"/>
      <right style="thin"/>
      <top style="hair"/>
      <bottom style="thin"/>
    </border>
    <border>
      <left style="thin">
        <color rgb="FF000000"/>
      </left>
      <right style="thin">
        <color rgb="FF000000"/>
      </right>
      <top style="hair"/>
      <bottom style="thin"/>
    </border>
    <border>
      <left style="thin"/>
      <right/>
      <top style="thin"/>
      <bottom style="hair"/>
    </border>
    <border>
      <left style="thin"/>
      <right/>
      <top style="hair"/>
      <bottom style="thin"/>
    </border>
    <border>
      <left/>
      <right style="thin"/>
      <top style="hair"/>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border>
    <border>
      <left style="thin">
        <color rgb="FF000000"/>
      </left>
      <right style="thin">
        <color rgb="FF000000"/>
      </right>
      <top/>
      <bottom style="thin">
        <color rgb="FF00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style="thin"/>
      <bottom style="thin"/>
    </border>
    <border>
      <left style="thin"/>
      <right style="thin"/>
      <top/>
      <bottom/>
    </border>
    <border>
      <left style="thin"/>
      <right style="thin"/>
      <top/>
      <bottom style="medium"/>
    </border>
    <border>
      <left style="thin"/>
      <right/>
      <top style="thin"/>
      <bottom style="thin"/>
    </border>
    <border>
      <left/>
      <right style="thin">
        <color rgb="FF000000"/>
      </right>
      <top style="thin">
        <color rgb="FF000000"/>
      </top>
      <bottom style="thin">
        <color rgb="FF000000"/>
      </bottom>
    </border>
    <border>
      <left style="thin"/>
      <right/>
      <top style="thin"/>
      <bottom/>
    </border>
    <border>
      <left style="thin"/>
      <right/>
      <top/>
      <bottom style="thin"/>
    </border>
    <border>
      <left style="medium"/>
      <right style="thin"/>
      <top style="thin"/>
      <bottom/>
    </border>
    <border>
      <left style="medium"/>
      <right style="thin"/>
      <top/>
      <bottom/>
    </border>
    <border>
      <left style="medium"/>
      <right style="thin"/>
      <top/>
      <bottom style="medium"/>
    </border>
    <border>
      <left/>
      <right style="thin"/>
      <top/>
      <bottom style="mediu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43" fontId="0" fillId="0" borderId="0" applyFont="0" applyFill="0" applyBorder="0" applyAlignment="0" applyProtection="0"/>
    <xf numFmtId="164" fontId="1" fillId="0" borderId="0">
      <alignment/>
      <protection/>
    </xf>
    <xf numFmtId="0" fontId="6" fillId="0" borderId="0">
      <alignment/>
      <protection/>
    </xf>
    <xf numFmtId="0" fontId="1" fillId="0" borderId="0">
      <alignment/>
      <protection/>
    </xf>
    <xf numFmtId="0" fontId="0" fillId="0" borderId="0">
      <alignment/>
      <protection/>
    </xf>
    <xf numFmtId="0" fontId="1" fillId="0" borderId="0">
      <alignment/>
      <protection/>
    </xf>
    <xf numFmtId="43" fontId="1" fillId="0" borderId="0" applyFont="0" applyFill="0" applyBorder="0" applyAlignment="0" applyProtection="0"/>
    <xf numFmtId="0" fontId="4" fillId="0" borderId="0">
      <alignment/>
      <protection/>
    </xf>
    <xf numFmtId="0" fontId="1" fillId="0" borderId="0">
      <alignment wrapText="1"/>
      <protection/>
    </xf>
    <xf numFmtId="0" fontId="1" fillId="0" borderId="0">
      <alignment/>
      <protection/>
    </xf>
    <xf numFmtId="0" fontId="1" fillId="0" borderId="0">
      <alignment wrapText="1"/>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24"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43" fontId="0" fillId="0" borderId="0" applyFont="0" applyFill="0" applyBorder="0" applyAlignment="0" applyProtection="0"/>
    <xf numFmtId="9" fontId="0" fillId="0" borderId="0" applyFont="0" applyFill="0" applyBorder="0" applyAlignment="0" applyProtection="0"/>
  </cellStyleXfs>
  <cellXfs count="406">
    <xf numFmtId="0" fontId="0" fillId="0" borderId="0" xfId="0"/>
    <xf numFmtId="0" fontId="10" fillId="0" borderId="0" xfId="34" applyFont="1">
      <alignment/>
      <protection/>
    </xf>
    <xf numFmtId="0" fontId="11" fillId="0" borderId="0" xfId="34" applyFont="1" applyAlignment="1">
      <alignment horizontal="right"/>
      <protection/>
    </xf>
    <xf numFmtId="0" fontId="9" fillId="0" borderId="0" xfId="34" applyFont="1" applyAlignment="1">
      <alignment horizontal="center"/>
      <protection/>
    </xf>
    <xf numFmtId="0" fontId="0" fillId="0" borderId="0" xfId="34">
      <alignment/>
      <protection/>
    </xf>
    <xf numFmtId="0" fontId="12" fillId="0" borderId="0" xfId="34" applyFont="1">
      <alignment/>
      <protection/>
    </xf>
    <xf numFmtId="0" fontId="9" fillId="0" borderId="0" xfId="35" applyFont="1" applyAlignment="1">
      <alignment vertical="top"/>
      <protection/>
    </xf>
    <xf numFmtId="4" fontId="10" fillId="0" borderId="0" xfId="34" applyNumberFormat="1" applyFont="1" applyAlignment="1">
      <alignment horizontal="right" vertical="center" wrapText="1"/>
      <protection/>
    </xf>
    <xf numFmtId="0" fontId="1" fillId="0" borderId="0" xfId="35" applyFont="1" applyAlignment="1">
      <alignment horizontal="center" vertical="top" wrapText="1"/>
      <protection/>
    </xf>
    <xf numFmtId="0" fontId="10" fillId="0" borderId="0" xfId="34" applyFont="1" applyAlignment="1">
      <alignment horizontal="left" vertical="center" wrapText="1"/>
      <protection/>
    </xf>
    <xf numFmtId="4" fontId="10" fillId="0" borderId="0" xfId="34" applyNumberFormat="1" applyFont="1" applyAlignment="1">
      <alignment horizontal="right" wrapText="1"/>
      <protection/>
    </xf>
    <xf numFmtId="0" fontId="13" fillId="0" borderId="0" xfId="34" applyFont="1">
      <alignment/>
      <protection/>
    </xf>
    <xf numFmtId="4" fontId="13" fillId="0" borderId="0" xfId="34" applyNumberFormat="1" applyFont="1" applyAlignment="1">
      <alignment horizontal="right" vertical="center"/>
      <protection/>
    </xf>
    <xf numFmtId="0" fontId="14" fillId="0" borderId="0" xfId="34" applyFont="1">
      <alignment/>
      <protection/>
    </xf>
    <xf numFmtId="0" fontId="9" fillId="0" borderId="0" xfId="34" applyFont="1" applyAlignment="1">
      <alignment horizontal="right"/>
      <protection/>
    </xf>
    <xf numFmtId="0" fontId="16" fillId="0" borderId="0" xfId="34" applyFont="1" applyAlignment="1">
      <alignment horizontal="right"/>
      <protection/>
    </xf>
    <xf numFmtId="0" fontId="13" fillId="0" borderId="0" xfId="34" applyFont="1" applyAlignment="1">
      <alignment horizontal="center"/>
      <protection/>
    </xf>
    <xf numFmtId="0" fontId="17" fillId="0" borderId="0" xfId="34" applyFont="1">
      <alignment/>
      <protection/>
    </xf>
    <xf numFmtId="0" fontId="17" fillId="0" borderId="0" xfId="34" applyFont="1" applyAlignment="1">
      <alignment horizontal="left" wrapText="1"/>
      <protection/>
    </xf>
    <xf numFmtId="4" fontId="17" fillId="0" borderId="0" xfId="34" applyNumberFormat="1" applyFont="1" applyAlignment="1">
      <alignment horizontal="left" wrapText="1"/>
      <protection/>
    </xf>
    <xf numFmtId="0" fontId="18" fillId="0" borderId="0" xfId="34" applyFont="1">
      <alignment/>
      <protection/>
    </xf>
    <xf numFmtId="4" fontId="10" fillId="0" borderId="0" xfId="34" applyNumberFormat="1" applyFont="1">
      <alignment/>
      <protection/>
    </xf>
    <xf numFmtId="4" fontId="17" fillId="0" borderId="0" xfId="34" applyNumberFormat="1" applyFont="1">
      <alignment/>
      <protection/>
    </xf>
    <xf numFmtId="4" fontId="10" fillId="0" borderId="0" xfId="34" applyNumberFormat="1" applyFont="1" applyAlignment="1">
      <alignment horizontal="left" wrapText="1"/>
      <protection/>
    </xf>
    <xf numFmtId="0" fontId="10" fillId="0" borderId="0" xfId="34" applyFont="1" applyAlignment="1">
      <alignment vertical="center"/>
      <protection/>
    </xf>
    <xf numFmtId="0" fontId="18" fillId="0" borderId="0" xfId="34" applyFont="1" applyAlignment="1">
      <alignment vertical="center"/>
      <protection/>
    </xf>
    <xf numFmtId="0" fontId="15" fillId="0" borderId="0" xfId="34" applyFont="1" applyAlignment="1">
      <alignment horizontal="left" vertical="center" wrapText="1"/>
      <protection/>
    </xf>
    <xf numFmtId="4" fontId="15" fillId="0" borderId="0" xfId="34" applyNumberFormat="1" applyFont="1" applyAlignment="1">
      <alignment horizontal="right" vertical="center" wrapText="1"/>
      <protection/>
    </xf>
    <xf numFmtId="4" fontId="15" fillId="0" borderId="0" xfId="34" applyNumberFormat="1" applyFont="1" applyAlignment="1">
      <alignment horizontal="right" wrapText="1"/>
      <protection/>
    </xf>
    <xf numFmtId="0" fontId="20" fillId="0" borderId="0" xfId="27" applyFont="1" applyAlignment="1">
      <alignment vertical="center" wrapText="1"/>
      <protection/>
    </xf>
    <xf numFmtId="0" fontId="21" fillId="0" borderId="0" xfId="27" applyFont="1" applyAlignment="1">
      <alignment vertical="center"/>
      <protection/>
    </xf>
    <xf numFmtId="0" fontId="21" fillId="0" borderId="0" xfId="27" applyFont="1" applyAlignment="1">
      <alignment vertical="center" wrapText="1"/>
      <protection/>
    </xf>
    <xf numFmtId="0" fontId="7" fillId="0" borderId="0" xfId="34" applyFont="1">
      <alignment/>
      <protection/>
    </xf>
    <xf numFmtId="4" fontId="11" fillId="0" borderId="0" xfId="34" applyNumberFormat="1" applyFont="1" applyAlignment="1">
      <alignment horizontal="right" wrapText="1"/>
      <protection/>
    </xf>
    <xf numFmtId="4" fontId="11" fillId="0" borderId="0" xfId="34" applyNumberFormat="1" applyFont="1" applyAlignment="1">
      <alignment horizontal="right" vertical="center" wrapText="1"/>
      <protection/>
    </xf>
    <xf numFmtId="0" fontId="11" fillId="0" borderId="0" xfId="34" applyFont="1" applyAlignment="1">
      <alignment horizontal="left" vertical="center" wrapText="1"/>
      <protection/>
    </xf>
    <xf numFmtId="4" fontId="15" fillId="0" borderId="0" xfId="36" applyNumberFormat="1" applyFont="1" applyAlignment="1">
      <alignment horizontal="right" wrapText="1"/>
    </xf>
    <xf numFmtId="2" fontId="15" fillId="0" borderId="0" xfId="34" applyNumberFormat="1" applyFont="1" applyAlignment="1">
      <alignment horizontal="right" wrapText="1"/>
      <protection/>
    </xf>
    <xf numFmtId="0" fontId="22" fillId="0" borderId="0" xfId="34" applyFont="1" applyAlignment="1">
      <alignment horizontal="left" vertical="center" wrapText="1"/>
      <protection/>
    </xf>
    <xf numFmtId="4" fontId="22" fillId="0" borderId="0" xfId="36" applyNumberFormat="1" applyFont="1" applyAlignment="1">
      <alignment horizontal="right" wrapText="1"/>
    </xf>
    <xf numFmtId="2" fontId="22" fillId="0" borderId="0" xfId="34" applyNumberFormat="1" applyFont="1" applyAlignment="1">
      <alignment horizontal="right" wrapText="1"/>
      <protection/>
    </xf>
    <xf numFmtId="0" fontId="10" fillId="0" borderId="0" xfId="37" applyFont="1">
      <alignment/>
      <protection/>
    </xf>
    <xf numFmtId="0" fontId="9" fillId="0" borderId="0" xfId="37" applyFont="1" applyAlignment="1">
      <alignment horizontal="center"/>
      <protection/>
    </xf>
    <xf numFmtId="0" fontId="0" fillId="0" borderId="0" xfId="37">
      <alignment/>
      <protection/>
    </xf>
    <xf numFmtId="0" fontId="10" fillId="0" borderId="1" xfId="37" applyFont="1" applyBorder="1">
      <alignment/>
      <protection/>
    </xf>
    <xf numFmtId="0" fontId="10" fillId="0" borderId="0" xfId="37" applyFont="1" applyAlignment="1">
      <alignment horizontal="left" vertical="center" wrapText="1"/>
      <protection/>
    </xf>
    <xf numFmtId="4" fontId="10" fillId="0" borderId="0" xfId="37" applyNumberFormat="1" applyFont="1" applyAlignment="1">
      <alignment horizontal="right" vertical="center" wrapText="1"/>
      <protection/>
    </xf>
    <xf numFmtId="4" fontId="10" fillId="0" borderId="0" xfId="37" applyNumberFormat="1" applyFont="1" applyAlignment="1">
      <alignment horizontal="right" wrapText="1"/>
      <protection/>
    </xf>
    <xf numFmtId="0" fontId="7" fillId="0" borderId="0" xfId="37" applyFont="1">
      <alignment/>
      <protection/>
    </xf>
    <xf numFmtId="0" fontId="23" fillId="0" borderId="0" xfId="27" applyFont="1">
      <alignment/>
      <protection/>
    </xf>
    <xf numFmtId="0" fontId="14" fillId="0" borderId="0" xfId="37" applyFont="1">
      <alignment/>
      <protection/>
    </xf>
    <xf numFmtId="0" fontId="23" fillId="0" borderId="0" xfId="27" applyFont="1" applyAlignment="1">
      <alignment horizontal="left"/>
      <protection/>
    </xf>
    <xf numFmtId="0" fontId="10" fillId="0" borderId="0" xfId="37" applyFont="1" applyAlignment="1">
      <alignment vertical="center"/>
      <protection/>
    </xf>
    <xf numFmtId="0" fontId="23" fillId="0" borderId="0" xfId="27" applyFont="1" applyAlignment="1">
      <alignment horizontal="left" wrapText="1"/>
      <protection/>
    </xf>
    <xf numFmtId="0" fontId="8" fillId="0" borderId="0" xfId="37" applyFont="1">
      <alignment/>
      <protection/>
    </xf>
    <xf numFmtId="0" fontId="8" fillId="0" borderId="0" xfId="37" applyFont="1" applyAlignment="1">
      <alignment vertical="center"/>
      <protection/>
    </xf>
    <xf numFmtId="0" fontId="3" fillId="0" borderId="1" xfId="34" applyFont="1" applyBorder="1">
      <alignment/>
      <protection/>
    </xf>
    <xf numFmtId="49" fontId="3" fillId="0" borderId="2" xfId="34" applyNumberFormat="1" applyFont="1" applyBorder="1" applyAlignment="1">
      <alignment horizontal="left" vertical="center" wrapText="1"/>
      <protection/>
    </xf>
    <xf numFmtId="49" fontId="3" fillId="0" borderId="3" xfId="34" applyNumberFormat="1" applyFont="1" applyBorder="1" applyAlignment="1">
      <alignment horizontal="left" vertical="center" wrapText="1"/>
      <protection/>
    </xf>
    <xf numFmtId="0" fontId="3" fillId="0" borderId="0" xfId="34" applyFont="1">
      <alignment/>
      <protection/>
    </xf>
    <xf numFmtId="49" fontId="3" fillId="0" borderId="1" xfId="34" applyNumberFormat="1" applyFont="1" applyBorder="1" applyAlignment="1">
      <alignment horizontal="left" vertical="center" wrapText="1"/>
      <protection/>
    </xf>
    <xf numFmtId="4" fontId="3" fillId="0" borderId="1" xfId="34" applyNumberFormat="1" applyFont="1" applyBorder="1" applyAlignment="1">
      <alignment horizontal="right" vertical="center" wrapText="1"/>
      <protection/>
    </xf>
    <xf numFmtId="0" fontId="3" fillId="0" borderId="1" xfId="34" applyFont="1" applyBorder="1" applyAlignment="1">
      <alignment horizontal="left" vertical="center" wrapText="1"/>
      <protection/>
    </xf>
    <xf numFmtId="0" fontId="3" fillId="0" borderId="4" xfId="27" applyFont="1" applyBorder="1" applyAlignment="1">
      <alignment vertical="top"/>
      <protection/>
    </xf>
    <xf numFmtId="0" fontId="3" fillId="0" borderId="5" xfId="27" applyFont="1" applyBorder="1" applyAlignment="1">
      <alignment vertical="top"/>
      <protection/>
    </xf>
    <xf numFmtId="0" fontId="3" fillId="0" borderId="0" xfId="27" applyFont="1" applyAlignment="1">
      <alignment vertical="top"/>
      <protection/>
    </xf>
    <xf numFmtId="0" fontId="3" fillId="0" borderId="6" xfId="27" applyFont="1" applyBorder="1" applyAlignment="1">
      <alignment vertical="top"/>
      <protection/>
    </xf>
    <xf numFmtId="0" fontId="3" fillId="0" borderId="0" xfId="27" applyFont="1" applyAlignment="1">
      <alignment vertical="top" wrapText="1"/>
      <protection/>
    </xf>
    <xf numFmtId="0" fontId="3" fillId="0" borderId="6" xfId="27" applyFont="1" applyBorder="1" applyAlignment="1">
      <alignment vertical="top" wrapText="1"/>
      <protection/>
    </xf>
    <xf numFmtId="0" fontId="3" fillId="0" borderId="7" xfId="27" applyFont="1" applyBorder="1" applyAlignment="1">
      <alignment vertical="top"/>
      <protection/>
    </xf>
    <xf numFmtId="0" fontId="3" fillId="0" borderId="8" xfId="27" applyFont="1" applyBorder="1" applyAlignment="1">
      <alignment vertical="top"/>
      <protection/>
    </xf>
    <xf numFmtId="0" fontId="2" fillId="0" borderId="0" xfId="35" applyFont="1" applyAlignment="1">
      <alignment vertical="top"/>
      <protection/>
    </xf>
    <xf numFmtId="0" fontId="3" fillId="0" borderId="9" xfId="34" applyFont="1" applyBorder="1">
      <alignment/>
      <protection/>
    </xf>
    <xf numFmtId="0" fontId="2" fillId="0" borderId="7" xfId="35" applyFont="1" applyBorder="1" applyAlignment="1">
      <alignment vertical="top"/>
      <protection/>
    </xf>
    <xf numFmtId="4" fontId="3" fillId="0" borderId="1" xfId="34" applyNumberFormat="1" applyFont="1" applyBorder="1" applyAlignment="1">
      <alignment horizontal="right" wrapText="1"/>
      <protection/>
    </xf>
    <xf numFmtId="0" fontId="3" fillId="0" borderId="3" xfId="34" applyFont="1" applyBorder="1" applyAlignment="1">
      <alignment horizontal="left" vertical="center" wrapText="1"/>
      <protection/>
    </xf>
    <xf numFmtId="0" fontId="3" fillId="0" borderId="10" xfId="34" applyFont="1" applyBorder="1" applyAlignment="1">
      <alignment horizontal="left" vertical="center" wrapText="1"/>
      <protection/>
    </xf>
    <xf numFmtId="0" fontId="5" fillId="0" borderId="0" xfId="34" applyFont="1">
      <alignment/>
      <protection/>
    </xf>
    <xf numFmtId="4" fontId="3" fillId="0" borderId="0" xfId="34" applyNumberFormat="1" applyFont="1">
      <alignment/>
      <protection/>
    </xf>
    <xf numFmtId="4" fontId="3" fillId="0" borderId="1" xfId="34" applyNumberFormat="1" applyFont="1" applyBorder="1">
      <alignment/>
      <protection/>
    </xf>
    <xf numFmtId="4" fontId="3" fillId="0" borderId="1" xfId="34" applyNumberFormat="1" applyFont="1" applyBorder="1" applyAlignment="1">
      <alignment wrapText="1"/>
      <protection/>
    </xf>
    <xf numFmtId="0" fontId="3" fillId="0" borderId="1" xfId="34" applyFont="1" applyBorder="1" applyAlignment="1">
      <alignment horizontal="left" wrapText="1"/>
      <protection/>
    </xf>
    <xf numFmtId="0" fontId="5" fillId="0" borderId="11" xfId="34" applyFont="1" applyBorder="1" applyAlignment="1">
      <alignment horizontal="left" vertical="center" wrapText="1"/>
      <protection/>
    </xf>
    <xf numFmtId="4" fontId="5" fillId="0" borderId="1" xfId="34" applyNumberFormat="1" applyFont="1" applyBorder="1" applyAlignment="1">
      <alignment horizontal="right" vertical="center" wrapText="1"/>
      <protection/>
    </xf>
    <xf numFmtId="4" fontId="5" fillId="0" borderId="1" xfId="34" applyNumberFormat="1" applyFont="1" applyBorder="1" applyAlignment="1">
      <alignment horizontal="right" wrapText="1"/>
      <protection/>
    </xf>
    <xf numFmtId="0" fontId="3" fillId="0" borderId="12" xfId="27" applyFont="1" applyBorder="1" applyAlignment="1">
      <alignment horizontal="left" vertical="center"/>
      <protection/>
    </xf>
    <xf numFmtId="0" fontId="3" fillId="0" borderId="0" xfId="27" applyFont="1" applyAlignment="1">
      <alignment horizontal="left" vertical="center"/>
      <protection/>
    </xf>
    <xf numFmtId="0" fontId="3" fillId="0" borderId="6" xfId="27" applyFont="1" applyBorder="1" applyAlignment="1">
      <alignment horizontal="left" vertical="center"/>
      <protection/>
    </xf>
    <xf numFmtId="0" fontId="3" fillId="0" borderId="0" xfId="34" applyFont="1" applyAlignment="1">
      <alignment horizontal="left" wrapText="1"/>
      <protection/>
    </xf>
    <xf numFmtId="0" fontId="3" fillId="0" borderId="1" xfId="34" applyFont="1" applyBorder="1" applyAlignment="1">
      <alignment vertical="top"/>
      <protection/>
    </xf>
    <xf numFmtId="0" fontId="2" fillId="0" borderId="1" xfId="35" applyFont="1" applyBorder="1">
      <alignment/>
      <protection/>
    </xf>
    <xf numFmtId="0" fontId="2" fillId="0" borderId="13" xfId="35" applyFont="1" applyBorder="1">
      <alignment/>
      <protection/>
    </xf>
    <xf numFmtId="0" fontId="3" fillId="0" borderId="11" xfId="34" applyFont="1" applyBorder="1" applyAlignment="1">
      <alignment horizontal="left" vertical="center" wrapText="1"/>
      <protection/>
    </xf>
    <xf numFmtId="4" fontId="5" fillId="0" borderId="0" xfId="34" applyNumberFormat="1" applyFont="1" applyAlignment="1">
      <alignment horizontal="right" vertical="center" wrapText="1"/>
      <protection/>
    </xf>
    <xf numFmtId="4" fontId="5" fillId="0" borderId="0" xfId="34" applyNumberFormat="1" applyFont="1" applyAlignment="1">
      <alignment horizontal="right" wrapText="1"/>
      <protection/>
    </xf>
    <xf numFmtId="0" fontId="2" fillId="0" borderId="0" xfId="35" applyFont="1" applyAlignment="1">
      <alignment horizontal="left" vertical="top"/>
      <protection/>
    </xf>
    <xf numFmtId="0" fontId="3" fillId="0" borderId="0" xfId="34" applyFont="1" applyAlignment="1">
      <alignment horizontal="left" vertical="center" wrapText="1"/>
      <protection/>
    </xf>
    <xf numFmtId="4" fontId="3" fillId="0" borderId="0" xfId="34" applyNumberFormat="1" applyFont="1" applyAlignment="1">
      <alignment horizontal="right" vertical="center" wrapText="1"/>
      <protection/>
    </xf>
    <xf numFmtId="4" fontId="3" fillId="0" borderId="0" xfId="34" applyNumberFormat="1" applyFont="1" applyAlignment="1">
      <alignment horizontal="right" wrapText="1"/>
      <protection/>
    </xf>
    <xf numFmtId="0" fontId="5" fillId="0" borderId="0" xfId="34" applyFont="1" applyAlignment="1">
      <alignment horizontal="left" vertical="center" wrapText="1"/>
      <protection/>
    </xf>
    <xf numFmtId="0" fontId="2" fillId="0" borderId="0" xfId="38" applyFont="1" applyAlignment="1">
      <alignment vertical="top"/>
      <protection/>
    </xf>
    <xf numFmtId="0" fontId="3" fillId="0" borderId="1" xfId="37" applyFont="1" applyBorder="1" applyAlignment="1">
      <alignment horizontal="center"/>
      <protection/>
    </xf>
    <xf numFmtId="0" fontId="3" fillId="0" borderId="14" xfId="37" applyFont="1" applyBorder="1" applyAlignment="1">
      <alignment horizontal="center"/>
      <protection/>
    </xf>
    <xf numFmtId="0" fontId="3" fillId="0" borderId="15" xfId="37" applyFont="1" applyBorder="1" applyAlignment="1">
      <alignment horizontal="center"/>
      <protection/>
    </xf>
    <xf numFmtId="0" fontId="3" fillId="0" borderId="16" xfId="37" applyFont="1" applyBorder="1" applyAlignment="1">
      <alignment horizontal="left" vertical="center" wrapText="1"/>
      <protection/>
    </xf>
    <xf numFmtId="4" fontId="3" fillId="0" borderId="15" xfId="37" applyNumberFormat="1" applyFont="1" applyBorder="1" applyAlignment="1">
      <alignment horizontal="right" wrapText="1"/>
      <protection/>
    </xf>
    <xf numFmtId="0" fontId="3" fillId="0" borderId="17" xfId="37" applyFont="1" applyBorder="1" applyAlignment="1">
      <alignment horizontal="center"/>
      <protection/>
    </xf>
    <xf numFmtId="0" fontId="3" fillId="0" borderId="18" xfId="37" applyFont="1" applyBorder="1" applyAlignment="1">
      <alignment horizontal="center"/>
      <protection/>
    </xf>
    <xf numFmtId="0" fontId="3" fillId="0" borderId="19" xfId="37" applyFont="1" applyBorder="1" applyAlignment="1">
      <alignment horizontal="center"/>
      <protection/>
    </xf>
    <xf numFmtId="0" fontId="4" fillId="0" borderId="0" xfId="27" applyFont="1" applyAlignment="1">
      <alignment horizontal="left"/>
      <protection/>
    </xf>
    <xf numFmtId="0" fontId="4" fillId="0" borderId="0" xfId="27" applyFont="1">
      <alignment/>
      <protection/>
    </xf>
    <xf numFmtId="0" fontId="4" fillId="0" borderId="0" xfId="27" applyFont="1" applyAlignment="1">
      <alignment horizontal="left" vertical="top" wrapText="1"/>
      <protection/>
    </xf>
    <xf numFmtId="0" fontId="4" fillId="0" borderId="0" xfId="27" applyFont="1" applyAlignment="1">
      <alignment horizontal="left" vertical="top"/>
      <protection/>
    </xf>
    <xf numFmtId="0" fontId="4" fillId="0" borderId="0" xfId="27" applyFont="1" applyAlignment="1">
      <alignment wrapText="1"/>
      <protection/>
    </xf>
    <xf numFmtId="0" fontId="2" fillId="0" borderId="0" xfId="27" applyFont="1" applyAlignment="1">
      <alignment horizontal="left" wrapText="1"/>
      <protection/>
    </xf>
    <xf numFmtId="0" fontId="5" fillId="0" borderId="20" xfId="27" applyFont="1" applyBorder="1" applyAlignment="1">
      <alignment horizontal="center" vertical="center" wrapText="1"/>
      <protection/>
    </xf>
    <xf numFmtId="0" fontId="5" fillId="0" borderId="21" xfId="27" applyFont="1" applyBorder="1" applyAlignment="1">
      <alignment horizontal="center" vertical="center" wrapText="1"/>
      <protection/>
    </xf>
    <xf numFmtId="0" fontId="3" fillId="0" borderId="1" xfId="40" applyFont="1" applyBorder="1" quotePrefix="1">
      <alignment/>
      <protection/>
    </xf>
    <xf numFmtId="0" fontId="3" fillId="0" borderId="1" xfId="40" applyFont="1" applyBorder="1">
      <alignment/>
      <protection/>
    </xf>
    <xf numFmtId="0" fontId="3" fillId="0" borderId="22" xfId="40" applyFont="1" applyBorder="1">
      <alignment/>
      <protection/>
    </xf>
    <xf numFmtId="0" fontId="3" fillId="0" borderId="21" xfId="40" applyFont="1" applyBorder="1">
      <alignment/>
      <protection/>
    </xf>
    <xf numFmtId="0" fontId="5" fillId="0" borderId="23" xfId="27" applyFont="1" applyBorder="1" applyAlignment="1">
      <alignment horizontal="left" vertical="center" wrapText="1"/>
      <protection/>
    </xf>
    <xf numFmtId="4" fontId="5" fillId="0" borderId="23" xfId="27" applyNumberFormat="1" applyFont="1" applyBorder="1" applyAlignment="1">
      <alignment horizontal="right" wrapText="1"/>
      <protection/>
    </xf>
    <xf numFmtId="0" fontId="5" fillId="0" borderId="0" xfId="27" applyFont="1" applyAlignment="1">
      <alignment horizontal="left" vertical="center" wrapText="1"/>
      <protection/>
    </xf>
    <xf numFmtId="4" fontId="5" fillId="0" borderId="0" xfId="27" applyNumberFormat="1" applyFont="1" applyAlignment="1">
      <alignment horizontal="right" wrapText="1"/>
      <protection/>
    </xf>
    <xf numFmtId="0" fontId="4" fillId="0" borderId="0" xfId="27" applyFont="1" applyAlignment="1">
      <alignment vertical="top"/>
      <protection/>
    </xf>
    <xf numFmtId="0" fontId="3" fillId="0" borderId="0" xfId="37" applyFont="1">
      <alignment/>
      <protection/>
    </xf>
    <xf numFmtId="0" fontId="25" fillId="0" borderId="24" xfId="27" applyFont="1" applyBorder="1" applyAlignment="1">
      <alignment vertical="top"/>
      <protection/>
    </xf>
    <xf numFmtId="0" fontId="3" fillId="0" borderId="25" xfId="37" applyFont="1" applyBorder="1">
      <alignment/>
      <protection/>
    </xf>
    <xf numFmtId="0" fontId="3" fillId="0" borderId="24" xfId="27" applyFont="1" applyBorder="1" applyAlignment="1">
      <alignment vertical="top"/>
      <protection/>
    </xf>
    <xf numFmtId="0" fontId="3" fillId="0" borderId="25" xfId="27" applyFont="1" applyBorder="1" applyAlignment="1">
      <alignment vertical="top"/>
      <protection/>
    </xf>
    <xf numFmtId="0" fontId="25" fillId="0" borderId="26" xfId="27" applyFont="1" applyBorder="1" applyAlignment="1">
      <alignment vertical="top"/>
      <protection/>
    </xf>
    <xf numFmtId="0" fontId="3" fillId="0" borderId="27" xfId="37" applyFont="1" applyBorder="1">
      <alignment/>
      <protection/>
    </xf>
    <xf numFmtId="0" fontId="3" fillId="0" borderId="28" xfId="37" applyFont="1" applyBorder="1">
      <alignment/>
      <protection/>
    </xf>
    <xf numFmtId="0" fontId="8" fillId="0" borderId="0" xfId="34" applyFont="1" applyAlignment="1">
      <alignment horizontal="center"/>
      <protection/>
    </xf>
    <xf numFmtId="0" fontId="11" fillId="0" borderId="0" xfId="34" applyFont="1">
      <alignment/>
      <protection/>
    </xf>
    <xf numFmtId="0" fontId="8" fillId="0" borderId="0" xfId="34" applyFont="1" applyAlignment="1">
      <alignment vertical="center"/>
      <protection/>
    </xf>
    <xf numFmtId="0" fontId="8" fillId="0" borderId="0" xfId="34" applyFont="1">
      <alignment/>
      <protection/>
    </xf>
    <xf numFmtId="0" fontId="27" fillId="0" borderId="0" xfId="34" applyFont="1">
      <alignment/>
      <protection/>
    </xf>
    <xf numFmtId="0" fontId="27" fillId="0" borderId="0" xfId="37" applyFont="1">
      <alignment/>
      <protection/>
    </xf>
    <xf numFmtId="0" fontId="3" fillId="0" borderId="2" xfId="37" applyFont="1" applyBorder="1" applyAlignment="1">
      <alignment horizontal="center" vertical="center" wrapText="1"/>
      <protection/>
    </xf>
    <xf numFmtId="0" fontId="11" fillId="0" borderId="0" xfId="37" applyFont="1">
      <alignment/>
      <protection/>
    </xf>
    <xf numFmtId="0" fontId="5" fillId="2" borderId="29" xfId="34" applyFont="1" applyFill="1" applyBorder="1" applyAlignment="1">
      <alignment horizontal="center" vertical="center"/>
      <protection/>
    </xf>
    <xf numFmtId="0" fontId="5" fillId="2" borderId="1" xfId="34" applyFont="1" applyFill="1" applyBorder="1" applyAlignment="1">
      <alignment horizontal="center" vertical="center"/>
      <protection/>
    </xf>
    <xf numFmtId="4" fontId="5" fillId="2" borderId="1" xfId="36" applyNumberFormat="1" applyFont="1" applyFill="1" applyBorder="1" applyAlignment="1">
      <alignment horizontal="center" vertical="center" wrapText="1"/>
    </xf>
    <xf numFmtId="4" fontId="5" fillId="2" borderId="1" xfId="34" applyNumberFormat="1" applyFont="1" applyFill="1" applyBorder="1" applyAlignment="1">
      <alignment horizontal="center" vertical="center" wrapText="1"/>
      <protection/>
    </xf>
    <xf numFmtId="0" fontId="5" fillId="2" borderId="1" xfId="34" applyFont="1" applyFill="1" applyBorder="1" applyAlignment="1">
      <alignment horizontal="center" vertical="center" wrapText="1"/>
      <protection/>
    </xf>
    <xf numFmtId="0" fontId="5" fillId="2" borderId="1" xfId="37" applyFont="1" applyFill="1" applyBorder="1" applyAlignment="1">
      <alignment horizontal="center" vertical="center"/>
      <protection/>
    </xf>
    <xf numFmtId="0" fontId="5" fillId="2" borderId="29" xfId="37" applyFont="1" applyFill="1" applyBorder="1" applyAlignment="1">
      <alignment horizontal="center" vertical="center"/>
      <protection/>
    </xf>
    <xf numFmtId="0" fontId="2" fillId="0" borderId="0" xfId="37" applyFont="1" applyAlignment="1">
      <alignment horizontal="left" vertical="center" wrapText="1"/>
      <protection/>
    </xf>
    <xf numFmtId="0" fontId="4" fillId="0" borderId="4" xfId="27" applyFont="1" applyBorder="1" applyAlignment="1">
      <alignment vertical="top"/>
      <protection/>
    </xf>
    <xf numFmtId="0" fontId="5" fillId="2" borderId="22" xfId="34" applyFont="1" applyFill="1" applyBorder="1" applyAlignment="1">
      <alignment horizontal="center" vertical="center"/>
      <protection/>
    </xf>
    <xf numFmtId="4" fontId="5" fillId="2" borderId="22" xfId="36" applyNumberFormat="1" applyFont="1" applyFill="1" applyBorder="1" applyAlignment="1">
      <alignment horizontal="center" vertical="center" wrapText="1"/>
    </xf>
    <xf numFmtId="0" fontId="5" fillId="2" borderId="5" xfId="34" applyFont="1" applyFill="1" applyBorder="1" applyAlignment="1">
      <alignment horizontal="center" vertical="center"/>
      <protection/>
    </xf>
    <xf numFmtId="0" fontId="10" fillId="0" borderId="1" xfId="0" applyFont="1" applyBorder="1" applyAlignment="1">
      <alignment horizontal="justify" vertical="top" wrapText="1"/>
    </xf>
    <xf numFmtId="4" fontId="10" fillId="0" borderId="1" xfId="0" applyNumberFormat="1" applyFont="1" applyBorder="1" applyAlignment="1">
      <alignment horizontal="center" vertical="top" wrapText="1"/>
    </xf>
    <xf numFmtId="0" fontId="11" fillId="0" borderId="1" xfId="0" applyFont="1" applyBorder="1" applyAlignment="1">
      <alignment horizontal="justify" vertical="top" wrapText="1"/>
    </xf>
    <xf numFmtId="4" fontId="11" fillId="0" borderId="1" xfId="0" applyNumberFormat="1" applyFont="1" applyBorder="1" applyAlignment="1">
      <alignment horizontal="center" vertical="top" wrapText="1"/>
    </xf>
    <xf numFmtId="4" fontId="11" fillId="0" borderId="1" xfId="0" applyNumberFormat="1" applyFont="1" applyBorder="1" applyAlignment="1">
      <alignment vertical="top" wrapText="1"/>
    </xf>
    <xf numFmtId="0" fontId="5" fillId="0" borderId="1" xfId="34" applyFont="1" applyBorder="1" applyAlignment="1">
      <alignment horizontal="left" vertical="center" wrapText="1"/>
      <protection/>
    </xf>
    <xf numFmtId="0" fontId="10" fillId="0" borderId="1" xfId="0" applyFont="1" applyBorder="1" applyAlignment="1">
      <alignment horizontal="center" vertical="top" wrapText="1"/>
    </xf>
    <xf numFmtId="0" fontId="28" fillId="0" borderId="0" xfId="0" applyFont="1"/>
    <xf numFmtId="0" fontId="3" fillId="0" borderId="22" xfId="34" applyFont="1" applyBorder="1">
      <alignment/>
      <protection/>
    </xf>
    <xf numFmtId="49" fontId="3" fillId="0" borderId="0" xfId="34" applyNumberFormat="1" applyFont="1" applyAlignment="1">
      <alignment horizontal="left" vertical="center" wrapText="1"/>
      <protection/>
    </xf>
    <xf numFmtId="4" fontId="3" fillId="0" borderId="22" xfId="34" applyNumberFormat="1" applyFont="1" applyBorder="1" applyAlignment="1">
      <alignment horizontal="right" vertical="center" wrapText="1"/>
      <protection/>
    </xf>
    <xf numFmtId="4" fontId="3" fillId="0" borderId="22" xfId="34" applyNumberFormat="1" applyFont="1" applyBorder="1" applyAlignment="1">
      <alignment horizontal="right" wrapText="1"/>
      <protection/>
    </xf>
    <xf numFmtId="4" fontId="3" fillId="0" borderId="9" xfId="34" applyNumberFormat="1" applyFont="1" applyBorder="1" applyAlignment="1">
      <alignment horizontal="right" vertical="center" wrapText="1"/>
      <protection/>
    </xf>
    <xf numFmtId="4" fontId="3" fillId="0" borderId="9" xfId="34" applyNumberFormat="1" applyFont="1" applyBorder="1" applyAlignment="1">
      <alignment horizontal="right" wrapText="1"/>
      <protection/>
    </xf>
    <xf numFmtId="0" fontId="11" fillId="0" borderId="1" xfId="0" applyFont="1" applyBorder="1" applyAlignment="1">
      <alignment horizontal="center" vertical="top" wrapText="1"/>
    </xf>
    <xf numFmtId="0" fontId="10" fillId="0" borderId="9" xfId="0" applyFont="1" applyBorder="1" applyAlignment="1">
      <alignment wrapText="1"/>
    </xf>
    <xf numFmtId="0" fontId="10" fillId="0" borderId="9" xfId="0" applyFont="1" applyBorder="1" applyAlignment="1">
      <alignment horizontal="justify" vertical="top" wrapText="1"/>
    </xf>
    <xf numFmtId="0" fontId="3" fillId="0" borderId="9" xfId="34" applyFont="1" applyBorder="1" applyAlignment="1">
      <alignment wrapText="1"/>
      <protection/>
    </xf>
    <xf numFmtId="0" fontId="10" fillId="0" borderId="22" xfId="0" applyFont="1" applyBorder="1" applyAlignment="1">
      <alignment vertical="center" wrapText="1"/>
    </xf>
    <xf numFmtId="4" fontId="11" fillId="0" borderId="29" xfId="0" applyNumberFormat="1" applyFont="1" applyBorder="1" applyAlignment="1">
      <alignment horizontal="center" vertical="top" wrapText="1"/>
    </xf>
    <xf numFmtId="0" fontId="11" fillId="0" borderId="30" xfId="0" applyFont="1" applyBorder="1" applyAlignment="1">
      <alignment horizontal="justify" vertical="top" wrapText="1"/>
    </xf>
    <xf numFmtId="4" fontId="10" fillId="0" borderId="29" xfId="0" applyNumberFormat="1" applyFont="1" applyBorder="1" applyAlignment="1">
      <alignment horizontal="center" vertical="top" wrapText="1"/>
    </xf>
    <xf numFmtId="0" fontId="10" fillId="0" borderId="30" xfId="0" applyFont="1" applyBorder="1" applyAlignment="1">
      <alignment horizontal="justify" vertical="top" wrapText="1"/>
    </xf>
    <xf numFmtId="0" fontId="10" fillId="0" borderId="31" xfId="0" applyFont="1" applyBorder="1" applyAlignment="1">
      <alignment horizontal="justify" vertical="top" wrapText="1"/>
    </xf>
    <xf numFmtId="4" fontId="10" fillId="0" borderId="30" xfId="0" applyNumberFormat="1" applyFont="1" applyBorder="1" applyAlignment="1">
      <alignment horizontal="center" vertical="top" wrapText="1"/>
    </xf>
    <xf numFmtId="0" fontId="0" fillId="0" borderId="31" xfId="0" applyBorder="1" applyAlignment="1">
      <alignment vertical="top" wrapText="1"/>
    </xf>
    <xf numFmtId="4" fontId="3" fillId="0" borderId="29" xfId="34" applyNumberFormat="1" applyFont="1" applyBorder="1" applyAlignment="1">
      <alignment wrapText="1"/>
      <protection/>
    </xf>
    <xf numFmtId="49" fontId="3" fillId="0" borderId="22" xfId="34" applyNumberFormat="1" applyFont="1" applyBorder="1" applyAlignment="1">
      <alignment horizontal="left" vertical="center" wrapText="1"/>
      <protection/>
    </xf>
    <xf numFmtId="4" fontId="3" fillId="0" borderId="22" xfId="34" applyNumberFormat="1" applyFont="1" applyBorder="1" applyAlignment="1">
      <alignment wrapText="1"/>
      <protection/>
    </xf>
    <xf numFmtId="0" fontId="0" fillId="0" borderId="1" xfId="34" applyBorder="1">
      <alignment/>
      <protection/>
    </xf>
    <xf numFmtId="0" fontId="0" fillId="0" borderId="1" xfId="34" applyBorder="1" applyAlignment="1">
      <alignment horizontal="left"/>
      <protection/>
    </xf>
    <xf numFmtId="4" fontId="5" fillId="0" borderId="1" xfId="34" applyNumberFormat="1" applyFont="1" applyBorder="1" applyAlignment="1">
      <alignment horizontal="center" wrapText="1"/>
      <protection/>
    </xf>
    <xf numFmtId="0" fontId="10" fillId="0" borderId="32" xfId="0" applyFont="1" applyBorder="1" applyAlignment="1">
      <alignment horizontal="justify" vertical="top" wrapText="1"/>
    </xf>
    <xf numFmtId="0" fontId="10" fillId="0" borderId="7" xfId="0" applyFont="1" applyBorder="1" applyAlignment="1">
      <alignment horizontal="justify" vertical="top" wrapText="1"/>
    </xf>
    <xf numFmtId="0" fontId="3" fillId="0" borderId="1" xfId="34" applyFont="1" applyBorder="1" applyAlignment="1">
      <alignment vertical="center" wrapText="1"/>
      <protection/>
    </xf>
    <xf numFmtId="0" fontId="3" fillId="0" borderId="1" xfId="34" applyFont="1" applyBorder="1" applyAlignment="1">
      <alignment horizontal="center" vertical="center"/>
      <protection/>
    </xf>
    <xf numFmtId="4" fontId="5" fillId="2" borderId="22" xfId="34" applyNumberFormat="1" applyFont="1" applyFill="1" applyBorder="1" applyAlignment="1">
      <alignment horizontal="center" vertical="center" wrapText="1"/>
      <protection/>
    </xf>
    <xf numFmtId="4" fontId="3" fillId="0" borderId="1" xfId="34" applyNumberFormat="1" applyFont="1" applyBorder="1" applyAlignment="1">
      <alignment horizontal="left" wrapText="1"/>
      <protection/>
    </xf>
    <xf numFmtId="0" fontId="0" fillId="0" borderId="1" xfId="34" applyFont="1" applyBorder="1" applyAlignment="1">
      <alignment wrapText="1"/>
      <protection/>
    </xf>
    <xf numFmtId="0" fontId="3" fillId="0" borderId="32" xfId="34" applyFont="1" applyBorder="1">
      <alignment/>
      <protection/>
    </xf>
    <xf numFmtId="0" fontId="3" fillId="0" borderId="2" xfId="34" applyFont="1" applyBorder="1" applyAlignment="1">
      <alignment horizontal="left" vertical="center" wrapText="1"/>
      <protection/>
    </xf>
    <xf numFmtId="43" fontId="0" fillId="0" borderId="1" xfId="48" applyBorder="1"/>
    <xf numFmtId="43" fontId="0" fillId="0" borderId="1" xfId="34" applyNumberFormat="1" applyBorder="1">
      <alignment/>
      <protection/>
    </xf>
    <xf numFmtId="0" fontId="5" fillId="0" borderId="1" xfId="34" applyFont="1" applyBorder="1" applyAlignment="1">
      <alignment horizontal="center" vertical="center"/>
      <protection/>
    </xf>
    <xf numFmtId="4" fontId="5" fillId="0" borderId="1" xfId="36" applyNumberFormat="1" applyFont="1" applyBorder="1" applyAlignment="1">
      <alignment horizontal="center" vertical="center" wrapText="1"/>
    </xf>
    <xf numFmtId="165" fontId="5" fillId="0" borderId="0" xfId="0" applyNumberFormat="1" applyFont="1" applyAlignment="1">
      <alignment horizontal="right" vertical="top"/>
    </xf>
    <xf numFmtId="0" fontId="2" fillId="0" borderId="0" xfId="0" applyFont="1" applyAlignment="1">
      <alignment vertical="top"/>
    </xf>
    <xf numFmtId="165" fontId="5" fillId="0" borderId="1" xfId="0" applyNumberFormat="1" applyFont="1" applyBorder="1" applyAlignment="1">
      <alignment horizontal="right" vertical="top"/>
    </xf>
    <xf numFmtId="165" fontId="3" fillId="0" borderId="1" xfId="0" applyNumberFormat="1" applyFont="1" applyBorder="1" applyAlignment="1">
      <alignment horizontal="right" vertical="top"/>
    </xf>
    <xf numFmtId="165" fontId="3" fillId="0" borderId="1" xfId="0" applyNumberFormat="1" applyFont="1" applyBorder="1" applyAlignment="1" applyProtection="1">
      <alignment horizontal="right" vertical="top"/>
      <protection locked="0"/>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vertical="top"/>
    </xf>
    <xf numFmtId="166" fontId="0" fillId="0" borderId="1" xfId="48" applyNumberFormat="1" applyBorder="1"/>
    <xf numFmtId="0" fontId="5" fillId="0" borderId="32" xfId="0" applyFont="1" applyBorder="1" applyAlignment="1">
      <alignment vertical="top" wrapText="1"/>
    </xf>
    <xf numFmtId="0" fontId="4" fillId="0" borderId="32" xfId="0" applyFont="1" applyBorder="1" applyAlignment="1">
      <alignment vertical="top" wrapText="1"/>
    </xf>
    <xf numFmtId="0" fontId="2" fillId="0" borderId="32" xfId="0" applyFont="1" applyBorder="1" applyAlignment="1">
      <alignment vertical="top"/>
    </xf>
    <xf numFmtId="166" fontId="0" fillId="0" borderId="0" xfId="48" applyNumberFormat="1"/>
    <xf numFmtId="165" fontId="5" fillId="0" borderId="1" xfId="0" applyNumberFormat="1" applyFont="1" applyBorder="1" applyAlignment="1">
      <alignment horizontal="left" vertical="top" wrapText="1"/>
    </xf>
    <xf numFmtId="0" fontId="3" fillId="0" borderId="4" xfId="34" applyFont="1" applyBorder="1">
      <alignment/>
      <protection/>
    </xf>
    <xf numFmtId="0" fontId="3" fillId="0" borderId="15" xfId="37" applyFont="1" applyBorder="1" applyAlignment="1">
      <alignment horizontal="left"/>
      <protection/>
    </xf>
    <xf numFmtId="0" fontId="3" fillId="0" borderId="14" xfId="37" applyFont="1" applyBorder="1" applyAlignment="1">
      <alignment horizontal="left"/>
      <protection/>
    </xf>
    <xf numFmtId="3" fontId="2" fillId="3" borderId="1" xfId="20" applyNumberFormat="1" applyFont="1" applyFill="1" applyBorder="1" applyAlignment="1" applyProtection="1">
      <alignment horizontal="right" vertical="top" wrapText="1"/>
      <protection locked="0"/>
    </xf>
    <xf numFmtId="3" fontId="2" fillId="3" borderId="1" xfId="20" applyNumberFormat="1" applyFont="1" applyFill="1" applyBorder="1" applyAlignment="1">
      <alignment horizontal="right" vertical="top" wrapText="1"/>
      <protection/>
    </xf>
    <xf numFmtId="0" fontId="11" fillId="0" borderId="0" xfId="0" applyFont="1"/>
    <xf numFmtId="0" fontId="4" fillId="0" borderId="0" xfId="27" applyFont="1" applyAlignment="1">
      <alignment horizontal="left" vertical="center"/>
      <protection/>
    </xf>
    <xf numFmtId="0" fontId="10" fillId="0" borderId="0" xfId="0" applyFont="1" applyAlignment="1">
      <alignment horizontal="center"/>
    </xf>
    <xf numFmtId="0" fontId="10" fillId="0" borderId="0" xfId="0" applyFont="1" applyAlignment="1">
      <alignment vertical="center"/>
    </xf>
    <xf numFmtId="0" fontId="11" fillId="0" borderId="0" xfId="0" applyFont="1" applyAlignment="1">
      <alignment vertical="center"/>
    </xf>
    <xf numFmtId="4" fontId="4" fillId="0" borderId="0" xfId="27" applyNumberFormat="1" applyFont="1" applyAlignment="1">
      <alignment horizontal="center" vertical="center"/>
      <protection/>
    </xf>
    <xf numFmtId="0" fontId="30" fillId="0" borderId="1" xfId="0" applyFont="1" applyBorder="1" applyAlignment="1">
      <alignment horizontal="justify"/>
    </xf>
    <xf numFmtId="0" fontId="10" fillId="0" borderId="1" xfId="0" applyFont="1" applyBorder="1" applyAlignment="1">
      <alignment horizontal="justify"/>
    </xf>
    <xf numFmtId="0" fontId="30" fillId="0" borderId="1" xfId="0" applyFont="1" applyBorder="1" applyAlignment="1">
      <alignment horizontal="left" indent="5"/>
    </xf>
    <xf numFmtId="0" fontId="10" fillId="0" borderId="1" xfId="0" applyFont="1" applyBorder="1"/>
    <xf numFmtId="43" fontId="3" fillId="0" borderId="21" xfId="48" applyFont="1" applyBorder="1" applyAlignment="1">
      <alignment horizontal="center" vertical="center" wrapText="1"/>
    </xf>
    <xf numFmtId="0" fontId="3" fillId="0" borderId="21" xfId="27" applyFont="1" applyBorder="1" applyAlignment="1">
      <alignment horizontal="center" vertical="center" wrapText="1"/>
      <protection/>
    </xf>
    <xf numFmtId="43" fontId="3" fillId="0" borderId="33" xfId="48" applyFont="1" applyBorder="1" applyAlignment="1">
      <alignment horizontal="center" vertical="center" wrapText="1"/>
    </xf>
    <xf numFmtId="43" fontId="3" fillId="0" borderId="21" xfId="27" applyNumberFormat="1" applyFont="1" applyBorder="1" applyAlignment="1">
      <alignment horizontal="center" vertical="center" wrapText="1"/>
      <protection/>
    </xf>
    <xf numFmtId="0" fontId="9" fillId="0" borderId="0" xfId="35" applyFont="1" applyAlignment="1">
      <alignment horizontal="left" vertical="top"/>
      <protection/>
    </xf>
    <xf numFmtId="4" fontId="0" fillId="0" borderId="30" xfId="0" applyNumberFormat="1" applyBorder="1" applyAlignment="1">
      <alignment vertical="top" wrapText="1"/>
    </xf>
    <xf numFmtId="0" fontId="3" fillId="0" borderId="29" xfId="34" applyFont="1" applyBorder="1" applyAlignment="1">
      <alignment horizontal="left" vertical="center"/>
      <protection/>
    </xf>
    <xf numFmtId="4" fontId="3" fillId="0" borderId="1" xfId="36" applyNumberFormat="1" applyFont="1" applyBorder="1" applyAlignment="1">
      <alignment horizontal="center" vertical="center" wrapText="1"/>
    </xf>
    <xf numFmtId="4" fontId="3" fillId="0" borderId="1" xfId="36" applyNumberFormat="1" applyFont="1" applyBorder="1" applyAlignment="1">
      <alignment horizontal="left" vertical="center" wrapText="1"/>
    </xf>
    <xf numFmtId="0" fontId="3" fillId="0" borderId="1" xfId="34" applyFont="1" applyBorder="1" applyAlignment="1">
      <alignment horizontal="left" vertical="center"/>
      <protection/>
    </xf>
    <xf numFmtId="0" fontId="27" fillId="0" borderId="1" xfId="0" applyFont="1" applyBorder="1" applyAlignment="1">
      <alignment vertical="center"/>
    </xf>
    <xf numFmtId="0" fontId="27" fillId="0" borderId="1" xfId="0" applyFont="1" applyBorder="1" applyAlignment="1">
      <alignment horizontal="left"/>
    </xf>
    <xf numFmtId="0" fontId="27" fillId="0" borderId="1" xfId="0" applyFont="1" applyBorder="1"/>
    <xf numFmtId="0" fontId="0" fillId="0" borderId="1" xfId="0" applyBorder="1"/>
    <xf numFmtId="4" fontId="27" fillId="0" borderId="1" xfId="0" applyNumberFormat="1" applyFont="1" applyBorder="1"/>
    <xf numFmtId="0" fontId="0" fillId="0" borderId="1" xfId="0" applyBorder="1" applyAlignment="1">
      <alignment vertical="center"/>
    </xf>
    <xf numFmtId="0" fontId="0" fillId="0" borderId="1" xfId="0" applyBorder="1" applyAlignment="1">
      <alignment horizontal="left"/>
    </xf>
    <xf numFmtId="4" fontId="0" fillId="0" borderId="1" xfId="0" applyNumberFormat="1" applyBorder="1"/>
    <xf numFmtId="4" fontId="5" fillId="0" borderId="1" xfId="34" applyNumberFormat="1" applyFont="1" applyBorder="1" applyAlignment="1">
      <alignment horizontal="center" vertical="center" wrapText="1"/>
      <protection/>
    </xf>
    <xf numFmtId="0" fontId="27" fillId="0" borderId="1" xfId="0" applyFont="1" applyBorder="1" applyAlignment="1">
      <alignment horizontal="center" vertical="center"/>
    </xf>
    <xf numFmtId="0" fontId="27" fillId="0" borderId="1" xfId="0" applyFont="1" applyBorder="1" applyAlignment="1">
      <alignment vertical="top" wrapText="1"/>
    </xf>
    <xf numFmtId="4" fontId="5" fillId="0" borderId="29" xfId="34" applyNumberFormat="1" applyFont="1" applyBorder="1" applyAlignment="1">
      <alignment horizontal="center" wrapText="1"/>
      <protection/>
    </xf>
    <xf numFmtId="4" fontId="3" fillId="0" borderId="1" xfId="34" applyNumberFormat="1" applyFont="1" applyBorder="1" applyAlignment="1">
      <alignment horizontal="center" vertical="center" wrapText="1"/>
      <protection/>
    </xf>
    <xf numFmtId="4" fontId="10" fillId="0" borderId="1" xfId="0" applyNumberFormat="1" applyFont="1" applyBorder="1" applyAlignment="1">
      <alignment horizontal="right" vertical="top" wrapText="1"/>
    </xf>
    <xf numFmtId="4" fontId="10" fillId="0" borderId="1" xfId="0" applyNumberFormat="1" applyFont="1" applyBorder="1" applyAlignment="1">
      <alignment vertical="top" wrapText="1"/>
    </xf>
    <xf numFmtId="4" fontId="0" fillId="0" borderId="0" xfId="34" applyNumberFormat="1">
      <alignment/>
      <protection/>
    </xf>
    <xf numFmtId="10" fontId="3" fillId="0" borderId="29" xfId="49" applyNumberFormat="1" applyFont="1" applyBorder="1" applyAlignment="1">
      <alignment horizontal="center" vertical="center" wrapText="1"/>
    </xf>
    <xf numFmtId="10" fontId="3" fillId="0" borderId="1" xfId="49" applyNumberFormat="1" applyFont="1" applyBorder="1" applyAlignment="1">
      <alignment horizontal="center" vertical="center" wrapText="1"/>
    </xf>
    <xf numFmtId="43" fontId="0" fillId="0" borderId="1" xfId="48" applyBorder="1" applyAlignment="1">
      <alignment horizontal="center" vertical="center"/>
    </xf>
    <xf numFmtId="43" fontId="5" fillId="0" borderId="1" xfId="48" applyFont="1" applyBorder="1" applyAlignment="1">
      <alignment horizontal="right" vertical="top"/>
    </xf>
    <xf numFmtId="43" fontId="3" fillId="0" borderId="1" xfId="48" applyFont="1" applyBorder="1" applyAlignment="1" applyProtection="1">
      <alignment horizontal="right" vertical="top"/>
      <protection locked="0"/>
    </xf>
    <xf numFmtId="43" fontId="3" fillId="0" borderId="1" xfId="48" applyFont="1" applyBorder="1" applyAlignment="1">
      <alignment horizontal="right" vertical="top"/>
    </xf>
    <xf numFmtId="4" fontId="10" fillId="0" borderId="30" xfId="0" applyNumberFormat="1" applyFont="1" applyBorder="1" applyAlignment="1">
      <alignment horizontal="right" vertical="top" wrapText="1"/>
    </xf>
    <xf numFmtId="43" fontId="5" fillId="0" borderId="1" xfId="48" applyFont="1" applyBorder="1" applyAlignment="1">
      <alignment horizontal="center" vertical="center"/>
    </xf>
    <xf numFmtId="2" fontId="10" fillId="0" borderId="30" xfId="48" applyNumberFormat="1" applyFont="1" applyBorder="1" applyAlignment="1">
      <alignment horizontal="right" vertical="center" wrapText="1"/>
    </xf>
    <xf numFmtId="43" fontId="2" fillId="0" borderId="1" xfId="48" applyFont="1" applyBorder="1" applyAlignment="1">
      <alignment horizontal="right" vertical="top"/>
    </xf>
    <xf numFmtId="43" fontId="27" fillId="0" borderId="1" xfId="48" applyFont="1" applyBorder="1"/>
    <xf numFmtId="43" fontId="2" fillId="3" borderId="1" xfId="48" applyFont="1" applyFill="1" applyBorder="1" applyAlignment="1" applyProtection="1">
      <alignment horizontal="right" vertical="top" wrapText="1"/>
      <protection locked="0"/>
    </xf>
    <xf numFmtId="43" fontId="10" fillId="0" borderId="1" xfId="48" applyFont="1" applyBorder="1" applyAlignment="1">
      <alignment horizontal="right" vertical="center" wrapText="1"/>
    </xf>
    <xf numFmtId="4" fontId="5" fillId="0" borderId="9" xfId="34" applyNumberFormat="1" applyFont="1" applyBorder="1" applyAlignment="1">
      <alignment horizontal="center" vertical="center" wrapText="1"/>
      <protection/>
    </xf>
    <xf numFmtId="165" fontId="3" fillId="0" borderId="1" xfId="0" applyNumberFormat="1" applyFont="1" applyBorder="1" applyAlignment="1" applyProtection="1">
      <alignment horizontal="center" vertical="center"/>
      <protection locked="0"/>
    </xf>
    <xf numFmtId="4" fontId="0" fillId="0" borderId="1" xfId="48" applyNumberFormat="1" applyBorder="1"/>
    <xf numFmtId="43" fontId="27" fillId="0" borderId="1" xfId="48" applyFont="1" applyBorder="1" applyAlignment="1">
      <alignment horizontal="center" vertical="center"/>
    </xf>
    <xf numFmtId="43" fontId="3" fillId="0" borderId="1" xfId="48" applyFont="1" applyBorder="1" applyAlignment="1" applyProtection="1">
      <alignment horizontal="center" vertical="center"/>
      <protection locked="0"/>
    </xf>
    <xf numFmtId="44" fontId="27" fillId="0" borderId="1" xfId="48" applyNumberFormat="1" applyFont="1" applyBorder="1"/>
    <xf numFmtId="44" fontId="27" fillId="0" borderId="1" xfId="0" applyNumberFormat="1" applyFont="1" applyBorder="1"/>
    <xf numFmtId="44" fontId="27" fillId="0" borderId="1" xfId="48" applyNumberFormat="1" applyFont="1" applyBorder="1" applyAlignment="1">
      <alignment horizontal="right"/>
    </xf>
    <xf numFmtId="0" fontId="8" fillId="0" borderId="0" xfId="34" applyFont="1" applyAlignment="1">
      <alignment horizontal="center" vertical="center"/>
      <protection/>
    </xf>
    <xf numFmtId="0" fontId="2" fillId="0" borderId="0" xfId="35" applyFont="1" applyAlignment="1">
      <alignment vertical="top"/>
      <protection/>
    </xf>
    <xf numFmtId="0" fontId="8" fillId="0" borderId="0" xfId="34" applyFont="1" applyAlignment="1">
      <alignment horizontal="center"/>
      <protection/>
    </xf>
    <xf numFmtId="0" fontId="2" fillId="0" borderId="0" xfId="35" applyFont="1" applyAlignment="1">
      <alignment horizontal="left" vertical="top"/>
      <protection/>
    </xf>
    <xf numFmtId="0" fontId="25" fillId="0" borderId="34" xfId="27" applyFont="1" applyBorder="1" applyAlignment="1">
      <alignment horizontal="justify" vertical="center"/>
      <protection/>
    </xf>
    <xf numFmtId="0" fontId="25" fillId="0" borderId="4" xfId="27" applyFont="1" applyBorder="1" applyAlignment="1">
      <alignment horizontal="justify" vertical="center"/>
      <protection/>
    </xf>
    <xf numFmtId="0" fontId="25" fillId="0" borderId="12" xfId="27" applyFont="1" applyBorder="1" applyAlignment="1">
      <alignment horizontal="justify" vertical="center"/>
      <protection/>
    </xf>
    <xf numFmtId="0" fontId="25" fillId="0" borderId="0" xfId="27" applyFont="1" applyAlignment="1">
      <alignment horizontal="justify" vertical="center"/>
      <protection/>
    </xf>
    <xf numFmtId="0" fontId="25" fillId="0" borderId="12" xfId="27" applyFont="1" applyBorder="1" applyAlignment="1">
      <alignment horizontal="justify" vertical="center" wrapText="1"/>
      <protection/>
    </xf>
    <xf numFmtId="0" fontId="25" fillId="0" borderId="0" xfId="27" applyFont="1" applyAlignment="1">
      <alignment horizontal="justify" vertical="center" wrapText="1"/>
      <protection/>
    </xf>
    <xf numFmtId="0" fontId="25" fillId="0" borderId="35" xfId="27" applyFont="1" applyBorder="1" applyAlignment="1">
      <alignment horizontal="justify" vertical="center"/>
      <protection/>
    </xf>
    <xf numFmtId="0" fontId="25" fillId="0" borderId="7" xfId="27" applyFont="1" applyBorder="1" applyAlignment="1">
      <alignment horizontal="justify" vertical="center"/>
      <protection/>
    </xf>
    <xf numFmtId="0" fontId="5" fillId="2" borderId="22" xfId="34" applyFont="1" applyFill="1" applyBorder="1" applyAlignment="1">
      <alignment horizontal="center" vertical="center"/>
      <protection/>
    </xf>
    <xf numFmtId="0" fontId="5" fillId="2" borderId="9" xfId="34" applyFont="1" applyFill="1" applyBorder="1" applyAlignment="1">
      <alignment horizontal="center" vertical="center"/>
      <protection/>
    </xf>
    <xf numFmtId="4" fontId="5" fillId="2" borderId="22" xfId="36" applyNumberFormat="1" applyFont="1" applyFill="1" applyBorder="1" applyAlignment="1">
      <alignment horizontal="center" vertical="center" wrapText="1"/>
    </xf>
    <xf numFmtId="4" fontId="5" fillId="2" borderId="9" xfId="36" applyNumberFormat="1" applyFont="1" applyFill="1" applyBorder="1" applyAlignment="1">
      <alignment horizontal="center" vertical="center" wrapText="1"/>
    </xf>
    <xf numFmtId="4" fontId="5" fillId="2" borderId="1" xfId="36" applyNumberFormat="1" applyFont="1" applyFill="1" applyBorder="1" applyAlignment="1">
      <alignment horizontal="center" vertical="center" wrapText="1"/>
    </xf>
    <xf numFmtId="0" fontId="2" fillId="2" borderId="32" xfId="27" applyFont="1" applyFill="1" applyBorder="1" applyAlignment="1">
      <alignment horizontal="center" vertical="center" wrapText="1"/>
      <protection/>
    </xf>
    <xf numFmtId="0" fontId="2" fillId="2" borderId="13" xfId="27" applyFont="1" applyFill="1" applyBorder="1" applyAlignment="1">
      <alignment horizontal="center" vertical="center" wrapText="1"/>
      <protection/>
    </xf>
    <xf numFmtId="0" fontId="2" fillId="2" borderId="29" xfId="27" applyFont="1" applyFill="1" applyBorder="1" applyAlignment="1">
      <alignment horizontal="center" vertical="center" wrapText="1"/>
      <protection/>
    </xf>
    <xf numFmtId="0" fontId="28" fillId="0" borderId="34" xfId="0" applyFont="1" applyBorder="1" applyAlignment="1">
      <alignment horizontal="center"/>
    </xf>
    <xf numFmtId="0" fontId="28" fillId="0" borderId="4" xfId="0" applyFont="1" applyBorder="1" applyAlignment="1">
      <alignment horizontal="center"/>
    </xf>
    <xf numFmtId="0" fontId="28" fillId="0" borderId="5" xfId="0" applyFont="1" applyBorder="1" applyAlignment="1">
      <alignment horizontal="center"/>
    </xf>
    <xf numFmtId="0" fontId="28" fillId="0" borderId="35" xfId="0" applyFont="1" applyBorder="1" applyAlignment="1">
      <alignment horizontal="center"/>
    </xf>
    <xf numFmtId="0" fontId="28" fillId="0" borderId="7" xfId="0" applyFont="1" applyBorder="1" applyAlignment="1">
      <alignment horizontal="center"/>
    </xf>
    <xf numFmtId="0" fontId="28" fillId="0" borderId="8" xfId="0" applyFont="1" applyBorder="1" applyAlignment="1">
      <alignment horizontal="center"/>
    </xf>
    <xf numFmtId="0" fontId="10" fillId="0" borderId="1" xfId="0" applyFont="1" applyBorder="1" applyAlignment="1">
      <alignment horizontal="justify" vertical="top" wrapText="1"/>
    </xf>
    <xf numFmtId="0" fontId="11" fillId="0" borderId="1" xfId="0" applyFont="1" applyBorder="1" applyAlignment="1">
      <alignment horizontal="justify" vertical="top" wrapText="1"/>
    </xf>
    <xf numFmtId="4" fontId="11" fillId="0" borderId="22" xfId="0" applyNumberFormat="1" applyFont="1" applyBorder="1" applyAlignment="1">
      <alignment horizontal="center" vertical="center" wrapText="1"/>
    </xf>
    <xf numFmtId="4" fontId="11" fillId="0" borderId="9" xfId="0" applyNumberFormat="1" applyFont="1" applyBorder="1" applyAlignment="1">
      <alignment horizontal="center" vertical="center" wrapText="1"/>
    </xf>
    <xf numFmtId="0" fontId="5" fillId="2" borderId="1" xfId="34" applyFont="1" applyFill="1" applyBorder="1" applyAlignment="1">
      <alignment horizontal="center" vertical="center"/>
      <protection/>
    </xf>
    <xf numFmtId="0" fontId="5" fillId="2" borderId="32" xfId="34" applyFont="1" applyFill="1" applyBorder="1" applyAlignment="1">
      <alignment horizontal="center" vertical="center" wrapText="1"/>
      <protection/>
    </xf>
    <xf numFmtId="0" fontId="5" fillId="2" borderId="29" xfId="34" applyFont="1" applyFill="1" applyBorder="1" applyAlignment="1">
      <alignment horizontal="center" vertical="center" wrapText="1"/>
      <protection/>
    </xf>
    <xf numFmtId="0" fontId="13" fillId="0" borderId="0" xfId="34" applyFont="1" applyAlignment="1">
      <alignment horizontal="center"/>
      <protection/>
    </xf>
    <xf numFmtId="0" fontId="13" fillId="0" borderId="0" xfId="34" applyFont="1">
      <alignment/>
      <protection/>
    </xf>
    <xf numFmtId="0" fontId="25" fillId="0" borderId="12" xfId="27" applyFont="1" applyBorder="1" applyAlignment="1">
      <alignment horizontal="left" vertical="center"/>
      <protection/>
    </xf>
    <xf numFmtId="0" fontId="25" fillId="0" borderId="0" xfId="27" applyFont="1" applyAlignment="1">
      <alignment horizontal="left" vertical="center"/>
      <protection/>
    </xf>
    <xf numFmtId="0" fontId="25" fillId="0" borderId="6" xfId="27" applyFont="1" applyBorder="1" applyAlignment="1">
      <alignment horizontal="left" vertical="center"/>
      <protection/>
    </xf>
    <xf numFmtId="0" fontId="25" fillId="0" borderId="35" xfId="27" applyFont="1" applyBorder="1" applyAlignment="1">
      <alignment horizontal="left" vertical="center"/>
      <protection/>
    </xf>
    <xf numFmtId="0" fontId="25" fillId="0" borderId="7" xfId="27" applyFont="1" applyBorder="1" applyAlignment="1">
      <alignment horizontal="left" vertical="center"/>
      <protection/>
    </xf>
    <xf numFmtId="0" fontId="25" fillId="0" borderId="8" xfId="27" applyFont="1" applyBorder="1" applyAlignment="1">
      <alignment horizontal="left" vertical="center"/>
      <protection/>
    </xf>
    <xf numFmtId="0" fontId="25" fillId="0" borderId="12" xfId="34" applyFont="1" applyBorder="1" applyAlignment="1">
      <alignment horizontal="justify" vertical="center"/>
      <protection/>
    </xf>
    <xf numFmtId="0" fontId="25" fillId="0" borderId="0" xfId="34" applyFont="1" applyAlignment="1">
      <alignment horizontal="justify" vertical="center"/>
      <protection/>
    </xf>
    <xf numFmtId="0" fontId="25" fillId="0" borderId="6" xfId="34" applyFont="1" applyBorder="1" applyAlignment="1">
      <alignment horizontal="justify" vertical="center"/>
      <protection/>
    </xf>
    <xf numFmtId="0" fontId="15" fillId="0" borderId="0" xfId="34" applyFont="1" applyAlignment="1">
      <alignment horizontal="center"/>
      <protection/>
    </xf>
    <xf numFmtId="0" fontId="15" fillId="0" borderId="0" xfId="34" applyFont="1">
      <alignment/>
      <protection/>
    </xf>
    <xf numFmtId="0" fontId="9" fillId="0" borderId="0" xfId="34" applyFont="1" applyAlignment="1">
      <alignment horizontal="center"/>
      <protection/>
    </xf>
    <xf numFmtId="0" fontId="26" fillId="0" borderId="35" xfId="34" applyFont="1" applyBorder="1" applyAlignment="1">
      <alignment horizontal="justify" vertical="center"/>
      <protection/>
    </xf>
    <xf numFmtId="0" fontId="26" fillId="0" borderId="7" xfId="34" applyFont="1" applyBorder="1" applyAlignment="1">
      <alignment horizontal="justify" vertical="center"/>
      <protection/>
    </xf>
    <xf numFmtId="0" fontId="26" fillId="0" borderId="8" xfId="34" applyFont="1" applyBorder="1" applyAlignment="1">
      <alignment horizontal="justify" vertical="center"/>
      <protection/>
    </xf>
    <xf numFmtId="0" fontId="25" fillId="0" borderId="5" xfId="27" applyFont="1" applyBorder="1" applyAlignment="1">
      <alignment horizontal="justify" vertical="center"/>
      <protection/>
    </xf>
    <xf numFmtId="0" fontId="25" fillId="0" borderId="6" xfId="27" applyFont="1" applyBorder="1" applyAlignment="1">
      <alignment horizontal="justify" vertical="center"/>
      <protection/>
    </xf>
    <xf numFmtId="0" fontId="4" fillId="0" borderId="12" xfId="27" applyFont="1" applyBorder="1" applyAlignment="1">
      <alignment horizontal="justify" vertical="center"/>
      <protection/>
    </xf>
    <xf numFmtId="0" fontId="4" fillId="0" borderId="0" xfId="27" applyFont="1" applyAlignment="1">
      <alignment horizontal="justify" vertical="center"/>
      <protection/>
    </xf>
    <xf numFmtId="0" fontId="4" fillId="0" borderId="6" xfId="27" applyFont="1" applyBorder="1" applyAlignment="1">
      <alignment horizontal="justify" vertical="center"/>
      <protection/>
    </xf>
    <xf numFmtId="0" fontId="8" fillId="0" borderId="0" xfId="34" applyFont="1" applyAlignment="1">
      <alignment horizontal="left" vertical="center"/>
      <protection/>
    </xf>
    <xf numFmtId="0" fontId="25" fillId="0" borderId="35" xfId="34" applyFont="1" applyBorder="1" applyAlignment="1">
      <alignment horizontal="justify" vertical="center"/>
      <protection/>
    </xf>
    <xf numFmtId="0" fontId="25" fillId="0" borderId="7" xfId="34" applyFont="1" applyBorder="1" applyAlignment="1">
      <alignment horizontal="justify" vertical="center"/>
      <protection/>
    </xf>
    <xf numFmtId="0" fontId="25" fillId="0" borderId="8" xfId="34" applyFont="1" applyBorder="1" applyAlignment="1">
      <alignment horizontal="justify" vertical="center"/>
      <protection/>
    </xf>
    <xf numFmtId="0" fontId="28" fillId="0" borderId="35" xfId="0" applyFont="1" applyBorder="1" applyAlignment="1">
      <alignment horizontal="center" wrapText="1"/>
    </xf>
    <xf numFmtId="0" fontId="28" fillId="0" borderId="7" xfId="0" applyFont="1" applyBorder="1" applyAlignment="1">
      <alignment horizontal="center" wrapText="1"/>
    </xf>
    <xf numFmtId="0" fontId="28" fillId="0" borderId="8" xfId="0" applyFont="1" applyBorder="1" applyAlignment="1">
      <alignment horizontal="center" wrapText="1"/>
    </xf>
    <xf numFmtId="0" fontId="2" fillId="0" borderId="32" xfId="35" applyFont="1" applyBorder="1" applyAlignment="1">
      <alignment horizontal="left"/>
      <protection/>
    </xf>
    <xf numFmtId="0" fontId="2" fillId="0" borderId="13" xfId="35" applyFont="1" applyBorder="1" applyAlignment="1">
      <alignment horizontal="left"/>
      <protection/>
    </xf>
    <xf numFmtId="0" fontId="2" fillId="0" borderId="29" xfId="35" applyFont="1" applyBorder="1" applyAlignment="1">
      <alignment horizontal="left"/>
      <protection/>
    </xf>
    <xf numFmtId="0" fontId="10" fillId="0" borderId="0" xfId="34" applyFont="1" applyAlignment="1">
      <alignment horizontal="center"/>
      <protection/>
    </xf>
    <xf numFmtId="0" fontId="10" fillId="0" borderId="32" xfId="0" applyFont="1" applyBorder="1" applyAlignment="1">
      <alignment horizontal="justify" vertical="top" wrapText="1"/>
    </xf>
    <xf numFmtId="0" fontId="3" fillId="0" borderId="22" xfId="34" applyFont="1" applyBorder="1" applyAlignment="1">
      <alignment vertical="center" wrapText="1"/>
      <protection/>
    </xf>
    <xf numFmtId="0" fontId="3" fillId="0" borderId="9" xfId="34" applyFont="1" applyBorder="1" applyAlignment="1">
      <alignment vertical="center" wrapText="1"/>
      <protection/>
    </xf>
    <xf numFmtId="0" fontId="10" fillId="0" borderId="36" xfId="0" applyFont="1" applyBorder="1" applyAlignment="1">
      <alignment horizontal="justify" vertical="top" wrapText="1"/>
    </xf>
    <xf numFmtId="0" fontId="10" fillId="0" borderId="37" xfId="0" applyFont="1" applyBorder="1" applyAlignment="1">
      <alignment horizontal="justify" vertical="top" wrapText="1"/>
    </xf>
    <xf numFmtId="0" fontId="10" fillId="0" borderId="38" xfId="0" applyFont="1" applyBorder="1" applyAlignment="1">
      <alignment horizontal="justify" vertical="top"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8" xfId="0" applyFont="1" applyBorder="1" applyAlignment="1">
      <alignment vertical="center" wrapText="1"/>
    </xf>
    <xf numFmtId="0" fontId="3" fillId="0" borderId="30" xfId="34" applyFont="1" applyBorder="1" applyAlignment="1">
      <alignment vertical="center" wrapText="1"/>
      <protection/>
    </xf>
    <xf numFmtId="4" fontId="11" fillId="0" borderId="5" xfId="0" applyNumberFormat="1" applyFont="1" applyBorder="1" applyAlignment="1">
      <alignment horizontal="center" vertical="center" wrapText="1"/>
    </xf>
    <xf numFmtId="4" fontId="11" fillId="0" borderId="6" xfId="0" applyNumberFormat="1" applyFont="1" applyBorder="1" applyAlignment="1">
      <alignment horizontal="center" vertical="center" wrapText="1"/>
    </xf>
    <xf numFmtId="4" fontId="11" fillId="0" borderId="39" xfId="0" applyNumberFormat="1" applyFont="1" applyBorder="1" applyAlignment="1">
      <alignment horizontal="center" vertical="center" wrapText="1"/>
    </xf>
    <xf numFmtId="4" fontId="25" fillId="0" borderId="35" xfId="36" applyNumberFormat="1" applyFont="1" applyBorder="1" applyAlignment="1">
      <alignment horizontal="justify" vertical="center"/>
    </xf>
    <xf numFmtId="4" fontId="25" fillId="0" borderId="7" xfId="36" applyNumberFormat="1" applyFont="1" applyBorder="1" applyAlignment="1">
      <alignment horizontal="justify" vertical="center"/>
    </xf>
    <xf numFmtId="4" fontId="25" fillId="0" borderId="8" xfId="36" applyNumberFormat="1" applyFont="1" applyBorder="1" applyAlignment="1">
      <alignment horizontal="justify" vertical="center"/>
    </xf>
    <xf numFmtId="0" fontId="2" fillId="0" borderId="35" xfId="35" applyFont="1" applyBorder="1" applyAlignment="1">
      <alignment horizontal="left"/>
      <protection/>
    </xf>
    <xf numFmtId="0" fontId="2" fillId="0" borderId="7" xfId="35" applyFont="1" applyBorder="1" applyAlignment="1">
      <alignment horizontal="left"/>
      <protection/>
    </xf>
    <xf numFmtId="0" fontId="25" fillId="0" borderId="34" xfId="27" applyFont="1" applyBorder="1" applyAlignment="1">
      <alignment horizontal="justify" vertical="center" wrapText="1"/>
      <protection/>
    </xf>
    <xf numFmtId="0" fontId="25" fillId="0" borderId="4" xfId="27" applyFont="1" applyBorder="1" applyAlignment="1">
      <alignment horizontal="justify" vertical="center" wrapText="1"/>
      <protection/>
    </xf>
    <xf numFmtId="0" fontId="25" fillId="0" borderId="5" xfId="27" applyFont="1" applyBorder="1" applyAlignment="1">
      <alignment horizontal="justify" vertical="center" wrapText="1"/>
      <protection/>
    </xf>
    <xf numFmtId="0" fontId="3" fillId="0" borderId="12" xfId="27" applyFont="1" applyBorder="1" applyAlignment="1">
      <alignment horizontal="left" vertical="center"/>
      <protection/>
    </xf>
    <xf numFmtId="0" fontId="3" fillId="0" borderId="0" xfId="27" applyFont="1" applyAlignment="1">
      <alignment horizontal="left" vertical="center"/>
      <protection/>
    </xf>
    <xf numFmtId="0" fontId="3" fillId="0" borderId="6" xfId="27" applyFont="1" applyBorder="1" applyAlignment="1">
      <alignment horizontal="left" vertical="center"/>
      <protection/>
    </xf>
    <xf numFmtId="0" fontId="25" fillId="0" borderId="6" xfId="27" applyFont="1" applyBorder="1" applyAlignment="1">
      <alignment horizontal="justify" vertical="center" wrapText="1"/>
      <protection/>
    </xf>
    <xf numFmtId="0" fontId="3" fillId="0" borderId="0" xfId="27" applyFont="1" applyAlignment="1">
      <alignment horizontal="justify" vertical="center"/>
      <protection/>
    </xf>
    <xf numFmtId="0" fontId="3" fillId="0" borderId="6" xfId="27" applyFont="1" applyBorder="1" applyAlignment="1">
      <alignment horizontal="justify" vertical="center"/>
      <protection/>
    </xf>
    <xf numFmtId="0" fontId="3" fillId="0" borderId="0" xfId="34" applyFont="1" applyAlignment="1">
      <alignment horizontal="left" vertical="center" wrapText="1"/>
      <protection/>
    </xf>
    <xf numFmtId="0" fontId="8" fillId="0" borderId="7" xfId="34" applyFont="1" applyBorder="1" applyAlignment="1">
      <alignment horizontal="center" vertical="center"/>
      <protection/>
    </xf>
    <xf numFmtId="0" fontId="25" fillId="0" borderId="34" xfId="27" applyFont="1" applyBorder="1" applyAlignment="1">
      <alignment horizontal="left" vertical="center"/>
      <protection/>
    </xf>
    <xf numFmtId="0" fontId="25" fillId="0" borderId="4" xfId="27" applyFont="1" applyBorder="1" applyAlignment="1">
      <alignment horizontal="left" vertical="center"/>
      <protection/>
    </xf>
    <xf numFmtId="0" fontId="25" fillId="0" borderId="5" xfId="27" applyFont="1" applyBorder="1" applyAlignment="1">
      <alignment horizontal="left" vertical="center"/>
      <protection/>
    </xf>
    <xf numFmtId="0" fontId="25" fillId="0" borderId="12" xfId="27" applyFont="1" applyBorder="1" applyAlignment="1">
      <alignment horizontal="left" vertical="center" wrapText="1"/>
      <protection/>
    </xf>
    <xf numFmtId="0" fontId="25" fillId="0" borderId="0" xfId="27" applyFont="1" applyAlignment="1">
      <alignment horizontal="left" vertical="center" wrapText="1"/>
      <protection/>
    </xf>
    <xf numFmtId="0" fontId="25" fillId="0" borderId="6" xfId="27" applyFont="1" applyBorder="1" applyAlignment="1">
      <alignment horizontal="left" vertical="center" wrapText="1"/>
      <protection/>
    </xf>
    <xf numFmtId="0" fontId="5" fillId="2" borderId="30" xfId="34" applyFont="1" applyFill="1" applyBorder="1" applyAlignment="1">
      <alignment horizontal="center" vertical="center"/>
      <protection/>
    </xf>
    <xf numFmtId="4" fontId="5" fillId="2" borderId="30" xfId="36" applyNumberFormat="1" applyFont="1" applyFill="1" applyBorder="1" applyAlignment="1">
      <alignment horizontal="center" vertical="center" wrapText="1"/>
    </xf>
    <xf numFmtId="0" fontId="25" fillId="0" borderId="12" xfId="34" applyFont="1" applyBorder="1" applyAlignment="1">
      <alignment horizontal="left" vertical="center"/>
      <protection/>
    </xf>
    <xf numFmtId="0" fontId="25" fillId="0" borderId="0" xfId="34" applyFont="1" applyAlignment="1">
      <alignment horizontal="left" vertical="center"/>
      <protection/>
    </xf>
    <xf numFmtId="0" fontId="25" fillId="0" borderId="6" xfId="34" applyFont="1" applyBorder="1" applyAlignment="1">
      <alignment horizontal="left" vertical="center"/>
      <protection/>
    </xf>
    <xf numFmtId="4" fontId="5" fillId="2" borderId="32" xfId="36" applyNumberFormat="1" applyFont="1" applyFill="1" applyBorder="1" applyAlignment="1">
      <alignment horizontal="center" vertical="center" wrapText="1"/>
    </xf>
    <xf numFmtId="4" fontId="5" fillId="2" borderId="29" xfId="36" applyNumberFormat="1" applyFont="1" applyFill="1" applyBorder="1" applyAlignment="1">
      <alignment horizontal="center" vertical="center" wrapText="1"/>
    </xf>
    <xf numFmtId="0" fontId="11" fillId="0" borderId="0" xfId="34" applyFont="1" applyAlignment="1">
      <alignment horizontal="center"/>
      <protection/>
    </xf>
    <xf numFmtId="0" fontId="11" fillId="0" borderId="0" xfId="34" applyFont="1">
      <alignment/>
      <protection/>
    </xf>
    <xf numFmtId="0" fontId="25" fillId="0" borderId="8" xfId="27" applyFont="1" applyBorder="1" applyAlignment="1">
      <alignment horizontal="justify" vertical="center"/>
      <protection/>
    </xf>
    <xf numFmtId="0" fontId="9" fillId="0" borderId="0" xfId="35" applyFont="1" applyAlignment="1">
      <alignment horizontal="left" vertical="top"/>
      <protection/>
    </xf>
    <xf numFmtId="0" fontId="2" fillId="0" borderId="7" xfId="35" applyFont="1" applyBorder="1" applyAlignment="1">
      <alignment horizontal="left" vertical="top" wrapText="1"/>
      <protection/>
    </xf>
    <xf numFmtId="0" fontId="5" fillId="0" borderId="12" xfId="27" applyFont="1" applyBorder="1" applyAlignment="1">
      <alignment horizontal="justify" vertical="center"/>
      <protection/>
    </xf>
    <xf numFmtId="0" fontId="5" fillId="0" borderId="0" xfId="27" applyFont="1" applyAlignment="1">
      <alignment horizontal="justify" vertical="center"/>
      <protection/>
    </xf>
    <xf numFmtId="0" fontId="5" fillId="0" borderId="6" xfId="27" applyFont="1" applyBorder="1" applyAlignment="1">
      <alignment horizontal="justify" vertical="center"/>
      <protection/>
    </xf>
    <xf numFmtId="0" fontId="9" fillId="0" borderId="7" xfId="35" applyFont="1" applyBorder="1" applyAlignment="1">
      <alignment horizontal="left" vertical="top"/>
      <protection/>
    </xf>
    <xf numFmtId="0" fontId="3" fillId="2" borderId="32" xfId="37" applyFont="1" applyFill="1" applyBorder="1" applyAlignment="1">
      <alignment horizontal="left" vertical="center"/>
      <protection/>
    </xf>
    <xf numFmtId="0" fontId="3" fillId="2" borderId="29" xfId="37" applyFont="1" applyFill="1" applyBorder="1" applyAlignment="1">
      <alignment horizontal="left" vertical="center"/>
      <protection/>
    </xf>
    <xf numFmtId="0" fontId="8" fillId="0" borderId="0" xfId="37" applyFont="1" applyAlignment="1">
      <alignment horizontal="center" vertical="center"/>
      <protection/>
    </xf>
    <xf numFmtId="0" fontId="8" fillId="0" borderId="0" xfId="37" applyFont="1" applyAlignment="1">
      <alignment horizontal="center"/>
      <protection/>
    </xf>
    <xf numFmtId="0" fontId="2" fillId="0" borderId="0" xfId="38" applyFont="1" applyAlignment="1">
      <alignment horizontal="left" vertical="top"/>
      <protection/>
    </xf>
    <xf numFmtId="0" fontId="25" fillId="0" borderId="24" xfId="27" applyFont="1" applyBorder="1" applyAlignment="1">
      <alignment horizontal="left" vertical="top" wrapText="1"/>
      <protection/>
    </xf>
    <xf numFmtId="0" fontId="3" fillId="0" borderId="0" xfId="27" applyFont="1" applyAlignment="1">
      <alignment horizontal="left" vertical="top" wrapText="1"/>
      <protection/>
    </xf>
    <xf numFmtId="0" fontId="3" fillId="0" borderId="25" xfId="27" applyFont="1" applyBorder="1" applyAlignment="1">
      <alignment horizontal="left" vertical="top" wrapText="1"/>
      <protection/>
    </xf>
    <xf numFmtId="0" fontId="4" fillId="0" borderId="0" xfId="27" applyFont="1" applyAlignment="1">
      <alignment horizontal="left" wrapText="1"/>
      <protection/>
    </xf>
    <xf numFmtId="0" fontId="2" fillId="0" borderId="0" xfId="27" applyFont="1" applyAlignment="1">
      <alignment horizontal="left" wrapText="1"/>
      <protection/>
    </xf>
    <xf numFmtId="0" fontId="4" fillId="0" borderId="0" xfId="27" applyFont="1" applyAlignment="1">
      <alignment horizontal="left" vertical="top" wrapText="1"/>
      <protection/>
    </xf>
    <xf numFmtId="0" fontId="2" fillId="0" borderId="2" xfId="27" applyFont="1" applyBorder="1" applyAlignment="1">
      <alignment horizontal="center"/>
      <protection/>
    </xf>
    <xf numFmtId="0" fontId="2" fillId="4" borderId="1" xfId="27" applyFont="1" applyFill="1" applyBorder="1" applyAlignment="1">
      <alignment horizontal="center" vertical="center" wrapText="1"/>
      <protection/>
    </xf>
    <xf numFmtId="0" fontId="2" fillId="0" borderId="0" xfId="37" applyFont="1" applyAlignment="1">
      <alignment horizontal="left" vertical="center" wrapText="1"/>
      <protection/>
    </xf>
  </cellXfs>
  <cellStyles count="36">
    <cellStyle name="Normal" xfId="0"/>
    <cellStyle name="Percent" xfId="15"/>
    <cellStyle name="Currency" xfId="16"/>
    <cellStyle name="Currency [0]" xfId="17"/>
    <cellStyle name="Comma" xfId="18"/>
    <cellStyle name="Comma [0]" xfId="19"/>
    <cellStyle name="Normal 2 13" xfId="20"/>
    <cellStyle name="Normal 11" xfId="21"/>
    <cellStyle name="Millares 5" xfId="22"/>
    <cellStyle name="=C:\WINNT\SYSTEM32\COMMAND.COM" xfId="23"/>
    <cellStyle name="Normal 3 2" xfId="24"/>
    <cellStyle name="Normal 2" xfId="25"/>
    <cellStyle name="Normal 6 7" xfId="26"/>
    <cellStyle name="Normal 2 2" xfId="27"/>
    <cellStyle name="Millares 2 2" xfId="28"/>
    <cellStyle name="Normal 3" xfId="29"/>
    <cellStyle name="Normal 5" xfId="30"/>
    <cellStyle name="Normal 15" xfId="31"/>
    <cellStyle name="Normal 4" xfId="32"/>
    <cellStyle name="Normal 10" xfId="33"/>
    <cellStyle name="Normal 11 2" xfId="34"/>
    <cellStyle name="Normal 2 5 2" xfId="35"/>
    <cellStyle name="Millares 6 2" xfId="36"/>
    <cellStyle name="Normal 11 3" xfId="37"/>
    <cellStyle name="Normal 2 5 3" xfId="38"/>
    <cellStyle name="Millares 6 3" xfId="39"/>
    <cellStyle name="Normal 4 2" xfId="40"/>
    <cellStyle name="Normal 13" xfId="41"/>
    <cellStyle name="Normal 6 3 2 2 3" xfId="42"/>
    <cellStyle name="Moneda 3" xfId="43"/>
    <cellStyle name="Moneda 2 2" xfId="44"/>
    <cellStyle name="Normal 6" xfId="45"/>
    <cellStyle name="Normal 7" xfId="46"/>
    <cellStyle name="Normal 7 4" xfId="47"/>
    <cellStyle name="Millares" xfId="48"/>
    <cellStyle name="Porcentaje" xfId="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7.x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24</xdr:row>
      <xdr:rowOff>133350</xdr:rowOff>
    </xdr:from>
    <xdr:to>
      <xdr:col>6</xdr:col>
      <xdr:colOff>409575</xdr:colOff>
      <xdr:row>28</xdr:row>
      <xdr:rowOff>19050</xdr:rowOff>
    </xdr:to>
    <xdr:sp macro="" textlink="">
      <xdr:nvSpPr>
        <xdr:cNvPr id="5" name="Text Box 9"/>
        <xdr:cNvSpPr txBox="1">
          <a:spLocks noChangeArrowheads="1"/>
        </xdr:cNvSpPr>
      </xdr:nvSpPr>
      <xdr:spPr bwMode="auto">
        <a:xfrm>
          <a:off x="6000750" y="501015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600075</xdr:colOff>
      <xdr:row>25</xdr:row>
      <xdr:rowOff>28575</xdr:rowOff>
    </xdr:from>
    <xdr:to>
      <xdr:col>2</xdr:col>
      <xdr:colOff>0</xdr:colOff>
      <xdr:row>28</xdr:row>
      <xdr:rowOff>133350</xdr:rowOff>
    </xdr:to>
    <xdr:sp macro="" textlink="">
      <xdr:nvSpPr>
        <xdr:cNvPr id="7" name="Text Box 8"/>
        <xdr:cNvSpPr txBox="1">
          <a:spLocks noChangeArrowheads="1"/>
        </xdr:cNvSpPr>
      </xdr:nvSpPr>
      <xdr:spPr bwMode="auto">
        <a:xfrm>
          <a:off x="600075" y="5095875"/>
          <a:ext cx="281940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32</xdr:row>
      <xdr:rowOff>28575</xdr:rowOff>
    </xdr:from>
    <xdr:to>
      <xdr:col>1</xdr:col>
      <xdr:colOff>2105025</xdr:colOff>
      <xdr:row>35</xdr:row>
      <xdr:rowOff>133350</xdr:rowOff>
    </xdr:to>
    <xdr:sp macro="" textlink="">
      <xdr:nvSpPr>
        <xdr:cNvPr id="6" name="Text Box 8"/>
        <xdr:cNvSpPr txBox="1">
          <a:spLocks noChangeArrowheads="1"/>
        </xdr:cNvSpPr>
      </xdr:nvSpPr>
      <xdr:spPr bwMode="auto">
        <a:xfrm>
          <a:off x="381000" y="702945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352425</xdr:colOff>
      <xdr:row>32</xdr:row>
      <xdr:rowOff>0</xdr:rowOff>
    </xdr:from>
    <xdr:to>
      <xdr:col>5</xdr:col>
      <xdr:colOff>57150</xdr:colOff>
      <xdr:row>35</xdr:row>
      <xdr:rowOff>76200</xdr:rowOff>
    </xdr:to>
    <xdr:sp macro="" textlink="">
      <xdr:nvSpPr>
        <xdr:cNvPr id="7" name="Text Box 9"/>
        <xdr:cNvSpPr txBox="1">
          <a:spLocks noChangeArrowheads="1"/>
        </xdr:cNvSpPr>
      </xdr:nvSpPr>
      <xdr:spPr bwMode="auto">
        <a:xfrm>
          <a:off x="5305425" y="7000875"/>
          <a:ext cx="23812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1</xdr:col>
      <xdr:colOff>1724025</xdr:colOff>
      <xdr:row>18</xdr:row>
      <xdr:rowOff>104775</xdr:rowOff>
    </xdr:to>
    <xdr:sp macro="" textlink="">
      <xdr:nvSpPr>
        <xdr:cNvPr id="6" name="Text Box 8"/>
        <xdr:cNvSpPr txBox="1">
          <a:spLocks noChangeArrowheads="1"/>
        </xdr:cNvSpPr>
      </xdr:nvSpPr>
      <xdr:spPr bwMode="auto">
        <a:xfrm>
          <a:off x="0" y="3057525"/>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933450</xdr:colOff>
      <xdr:row>14</xdr:row>
      <xdr:rowOff>171450</xdr:rowOff>
    </xdr:from>
    <xdr:to>
      <xdr:col>4</xdr:col>
      <xdr:colOff>638175</xdr:colOff>
      <xdr:row>18</xdr:row>
      <xdr:rowOff>66675</xdr:rowOff>
    </xdr:to>
    <xdr:sp macro="" textlink="">
      <xdr:nvSpPr>
        <xdr:cNvPr id="7" name="Text Box 9"/>
        <xdr:cNvSpPr txBox="1">
          <a:spLocks noChangeArrowheads="1"/>
        </xdr:cNvSpPr>
      </xdr:nvSpPr>
      <xdr:spPr bwMode="auto">
        <a:xfrm>
          <a:off x="4600575" y="3048000"/>
          <a:ext cx="23812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18</xdr:row>
      <xdr:rowOff>38100</xdr:rowOff>
    </xdr:from>
    <xdr:to>
      <xdr:col>4</xdr:col>
      <xdr:colOff>1162050</xdr:colOff>
      <xdr:row>21</xdr:row>
      <xdr:rowOff>123825</xdr:rowOff>
    </xdr:to>
    <xdr:sp macro="" textlink="">
      <xdr:nvSpPr>
        <xdr:cNvPr id="6" name="Text Box 9"/>
        <xdr:cNvSpPr txBox="1">
          <a:spLocks noChangeArrowheads="1"/>
        </xdr:cNvSpPr>
      </xdr:nvSpPr>
      <xdr:spPr bwMode="auto">
        <a:xfrm>
          <a:off x="4895850" y="3657600"/>
          <a:ext cx="2381250" cy="65722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400050</xdr:colOff>
      <xdr:row>18</xdr:row>
      <xdr:rowOff>19050</xdr:rowOff>
    </xdr:from>
    <xdr:to>
      <xdr:col>1</xdr:col>
      <xdr:colOff>1981200</xdr:colOff>
      <xdr:row>21</xdr:row>
      <xdr:rowOff>123825</xdr:rowOff>
    </xdr:to>
    <xdr:sp macro="" textlink="">
      <xdr:nvSpPr>
        <xdr:cNvPr id="7" name="Text Box 8"/>
        <xdr:cNvSpPr txBox="1">
          <a:spLocks noChangeArrowheads="1"/>
        </xdr:cNvSpPr>
      </xdr:nvSpPr>
      <xdr:spPr bwMode="auto">
        <a:xfrm>
          <a:off x="400050" y="363855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44</xdr:row>
      <xdr:rowOff>85725</xdr:rowOff>
    </xdr:from>
    <xdr:to>
      <xdr:col>1</xdr:col>
      <xdr:colOff>2657475</xdr:colOff>
      <xdr:row>48</xdr:row>
      <xdr:rowOff>0</xdr:rowOff>
    </xdr:to>
    <xdr:sp macro="" textlink="">
      <xdr:nvSpPr>
        <xdr:cNvPr id="6" name="Text Box 8"/>
        <xdr:cNvSpPr txBox="1">
          <a:spLocks noChangeArrowheads="1"/>
        </xdr:cNvSpPr>
      </xdr:nvSpPr>
      <xdr:spPr bwMode="auto">
        <a:xfrm>
          <a:off x="704850" y="1104900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962025</xdr:colOff>
      <xdr:row>44</xdr:row>
      <xdr:rowOff>38100</xdr:rowOff>
    </xdr:from>
    <xdr:to>
      <xdr:col>5</xdr:col>
      <xdr:colOff>1200150</xdr:colOff>
      <xdr:row>47</xdr:row>
      <xdr:rowOff>114300</xdr:rowOff>
    </xdr:to>
    <xdr:sp macro="" textlink="">
      <xdr:nvSpPr>
        <xdr:cNvPr id="7" name="Text Box 9"/>
        <xdr:cNvSpPr txBox="1">
          <a:spLocks noChangeArrowheads="1"/>
        </xdr:cNvSpPr>
      </xdr:nvSpPr>
      <xdr:spPr bwMode="auto">
        <a:xfrm>
          <a:off x="8058150" y="11001375"/>
          <a:ext cx="32575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31</xdr:row>
      <xdr:rowOff>0</xdr:rowOff>
    </xdr:from>
    <xdr:to>
      <xdr:col>2</xdr:col>
      <xdr:colOff>57150</xdr:colOff>
      <xdr:row>34</xdr:row>
      <xdr:rowOff>104775</xdr:rowOff>
    </xdr:to>
    <xdr:sp macro="" textlink="">
      <xdr:nvSpPr>
        <xdr:cNvPr id="4" name="Text Box 8"/>
        <xdr:cNvSpPr txBox="1">
          <a:spLocks noChangeArrowheads="1"/>
        </xdr:cNvSpPr>
      </xdr:nvSpPr>
      <xdr:spPr bwMode="auto">
        <a:xfrm>
          <a:off x="219075" y="7286625"/>
          <a:ext cx="291465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1038225</xdr:colOff>
      <xdr:row>31</xdr:row>
      <xdr:rowOff>0</xdr:rowOff>
    </xdr:from>
    <xdr:to>
      <xdr:col>6</xdr:col>
      <xdr:colOff>514350</xdr:colOff>
      <xdr:row>34</xdr:row>
      <xdr:rowOff>76200</xdr:rowOff>
    </xdr:to>
    <xdr:sp macro="" textlink="">
      <xdr:nvSpPr>
        <xdr:cNvPr id="6" name="Text Box 9"/>
        <xdr:cNvSpPr txBox="1">
          <a:spLocks noChangeArrowheads="1"/>
        </xdr:cNvSpPr>
      </xdr:nvSpPr>
      <xdr:spPr bwMode="auto">
        <a:xfrm>
          <a:off x="5429250" y="7286625"/>
          <a:ext cx="2924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3</xdr:col>
      <xdr:colOff>1209675</xdr:colOff>
      <xdr:row>32</xdr:row>
      <xdr:rowOff>161925</xdr:rowOff>
    </xdr:to>
    <xdr:sp macro="" textlink="">
      <xdr:nvSpPr>
        <xdr:cNvPr id="6" name="3 CuadroTexto"/>
        <xdr:cNvSpPr txBox="1"/>
      </xdr:nvSpPr>
      <xdr:spPr>
        <a:xfrm>
          <a:off x="0" y="6048375"/>
          <a:ext cx="7296150" cy="542925"/>
        </a:xfrm>
        <a:prstGeom prst="rect">
          <a:avLst/>
        </a:prstGeom>
        <a:solidFill>
          <a:srgbClr val="E1F3FF"/>
        </a:solidFill>
        <a:ln w="9525" cmpd="sng">
          <a:solidFill>
            <a:schemeClr val="tx2">
              <a:lumMod val="40000"/>
              <a:lumOff val="60000"/>
            </a:schemeClr>
          </a:solidFill>
          <a:headEnd type="none"/>
          <a:tailEnd type="none"/>
        </a:ln>
        <a:effectLst>
          <a:outerShdw blurRad="50800" dist="38100" dir="5400000" algn="t"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i="0" u="none" strike="noStrike">
              <a:solidFill>
                <a:schemeClr val="dk1"/>
              </a:solidFill>
              <a:latin typeface="Arial" panose="020B0604020202020204" pitchFamily="34" charset="0"/>
              <a:ea typeface="+mn-ea"/>
              <a:cs typeface="Arial" panose="020B0604020202020204" pitchFamily="34" charset="0"/>
            </a:rPr>
            <a:t>Instructivo d</a:t>
          </a:r>
          <a:r>
            <a:rPr lang="es-ES" sz="900" b="1" i="0">
              <a:solidFill>
                <a:schemeClr val="dk1"/>
              </a:solidFill>
              <a:latin typeface="Arial" panose="020B0604020202020204" pitchFamily="34" charset="0"/>
              <a:ea typeface="+mn-ea"/>
              <a:cs typeface="Arial" panose="020B0604020202020204" pitchFamily="34" charset="0"/>
            </a:rPr>
            <a:t>e llenado:</a:t>
          </a:r>
          <a:r>
            <a:rPr lang="es-ES" sz="900" i="0">
              <a:solidFill>
                <a:schemeClr val="dk1"/>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s-ES" sz="400">
            <a:latin typeface="Arial" panose="020B0604020202020204" pitchFamily="34" charset="0"/>
            <a:cs typeface="Arial" panose="020B0604020202020204" pitchFamily="34" charset="0"/>
          </a:endParaRPr>
        </a:p>
        <a:p>
          <a:r>
            <a:rPr lang="es-MX" sz="900" b="1">
              <a:solidFill>
                <a:schemeClr val="dk1"/>
              </a:solidFill>
              <a:latin typeface="Arial" panose="020B0604020202020204" pitchFamily="34" charset="0"/>
              <a:ea typeface="+mn-ea"/>
              <a:cs typeface="Arial" panose="020B0604020202020204" pitchFamily="34" charset="0"/>
            </a:rPr>
            <a:t>1. PERÍODO ACTUAL (20XN): </a:t>
          </a:r>
          <a:r>
            <a:rPr lang="es-MX" sz="900" b="0">
              <a:solidFill>
                <a:schemeClr val="dk1"/>
              </a:solidFill>
              <a:latin typeface="Arial" panose="020B0604020202020204" pitchFamily="34" charset="0"/>
              <a:ea typeface="+mn-ea"/>
              <a:cs typeface="Arial" panose="020B0604020202020204" pitchFamily="34" charset="0"/>
            </a:rPr>
            <a:t>Muestra el saldo de cada uno de los rubros al período actual.</a:t>
          </a:r>
        </a:p>
        <a:p>
          <a:r>
            <a:rPr lang="es-MX" sz="900" b="1">
              <a:solidFill>
                <a:schemeClr val="dk1"/>
              </a:solidFill>
              <a:latin typeface="Arial" panose="020B0604020202020204" pitchFamily="34" charset="0"/>
              <a:ea typeface="+mn-ea"/>
              <a:cs typeface="Arial" panose="020B0604020202020204" pitchFamily="34" charset="0"/>
            </a:rPr>
            <a:t>2. PERÍODO ANTERIOR (20XN-1): </a:t>
          </a:r>
          <a:r>
            <a:rPr lang="es-MX" sz="900" b="0">
              <a:solidFill>
                <a:schemeClr val="dk1"/>
              </a:solidFill>
              <a:latin typeface="Arial" panose="020B0604020202020204" pitchFamily="34" charset="0"/>
              <a:ea typeface="+mn-ea"/>
              <a:cs typeface="Arial" panose="020B0604020202020204" pitchFamily="34" charset="0"/>
            </a:rPr>
            <a:t>Muestra el saldo de cada uno de los rubros del período anterior. </a:t>
          </a:r>
          <a:endParaRPr lang="es-ES" sz="900" b="0" i="1" baseline="0">
            <a:latin typeface="Arial" panose="020B0604020202020204" pitchFamily="34" charset="0"/>
            <a:cs typeface="Arial" panose="020B0604020202020204" pitchFamily="34" charset="0"/>
          </a:endParaRPr>
        </a:p>
      </xdr:txBody>
    </xdr:sp>
    <xdr:clientData/>
  </xdr:twoCellAnchor>
  <xdr:twoCellAnchor>
    <xdr:from>
      <xdr:col>0</xdr:col>
      <xdr:colOff>161925</xdr:colOff>
      <xdr:row>26</xdr:row>
      <xdr:rowOff>95250</xdr:rowOff>
    </xdr:from>
    <xdr:to>
      <xdr:col>1</xdr:col>
      <xdr:colOff>1905000</xdr:colOff>
      <xdr:row>29</xdr:row>
      <xdr:rowOff>152400</xdr:rowOff>
    </xdr:to>
    <xdr:sp macro="" textlink="">
      <xdr:nvSpPr>
        <xdr:cNvPr id="8" name="Text Box 8"/>
        <xdr:cNvSpPr txBox="1">
          <a:spLocks noChangeArrowheads="1"/>
        </xdr:cNvSpPr>
      </xdr:nvSpPr>
      <xdr:spPr bwMode="auto">
        <a:xfrm>
          <a:off x="161925" y="5324475"/>
          <a:ext cx="2705100" cy="6858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1</xdr:col>
      <xdr:colOff>3838575</xdr:colOff>
      <xdr:row>26</xdr:row>
      <xdr:rowOff>95250</xdr:rowOff>
    </xdr:from>
    <xdr:to>
      <xdr:col>3</xdr:col>
      <xdr:colOff>1095375</xdr:colOff>
      <xdr:row>29</xdr:row>
      <xdr:rowOff>123825</xdr:rowOff>
    </xdr:to>
    <xdr:sp macro="" textlink="">
      <xdr:nvSpPr>
        <xdr:cNvPr id="9" name="Text Box 9"/>
        <xdr:cNvSpPr txBox="1">
          <a:spLocks noChangeArrowheads="1"/>
        </xdr:cNvSpPr>
      </xdr:nvSpPr>
      <xdr:spPr bwMode="auto">
        <a:xfrm>
          <a:off x="4800600" y="5324475"/>
          <a:ext cx="2381250" cy="65722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52</xdr:row>
      <xdr:rowOff>161925</xdr:rowOff>
    </xdr:from>
    <xdr:to>
      <xdr:col>0</xdr:col>
      <xdr:colOff>2724150</xdr:colOff>
      <xdr:row>56</xdr:row>
      <xdr:rowOff>85725</xdr:rowOff>
    </xdr:to>
    <xdr:sp macro="" textlink="">
      <xdr:nvSpPr>
        <xdr:cNvPr id="6" name="Text Box 8"/>
        <xdr:cNvSpPr txBox="1">
          <a:spLocks noChangeArrowheads="1"/>
        </xdr:cNvSpPr>
      </xdr:nvSpPr>
      <xdr:spPr bwMode="auto">
        <a:xfrm>
          <a:off x="9525" y="11915775"/>
          <a:ext cx="2714625" cy="6858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1</xdr:col>
      <xdr:colOff>3981450</xdr:colOff>
      <xdr:row>52</xdr:row>
      <xdr:rowOff>142875</xdr:rowOff>
    </xdr:from>
    <xdr:to>
      <xdr:col>4</xdr:col>
      <xdr:colOff>361950</xdr:colOff>
      <xdr:row>56</xdr:row>
      <xdr:rowOff>38100</xdr:rowOff>
    </xdr:to>
    <xdr:sp macro="" textlink="">
      <xdr:nvSpPr>
        <xdr:cNvPr id="7" name="Text Box 9"/>
        <xdr:cNvSpPr txBox="1">
          <a:spLocks noChangeArrowheads="1"/>
        </xdr:cNvSpPr>
      </xdr:nvSpPr>
      <xdr:spPr bwMode="auto">
        <a:xfrm>
          <a:off x="6924675" y="11896725"/>
          <a:ext cx="2381250" cy="65722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333375</xdr:colOff>
      <xdr:row>45</xdr:row>
      <xdr:rowOff>114300</xdr:rowOff>
    </xdr:to>
    <xdr:pic>
      <xdr:nvPicPr>
        <xdr:cNvPr id="17418" name="Picture 1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429375" cy="868680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46</xdr:row>
          <xdr:rowOff>0</xdr:rowOff>
        </xdr:from>
        <xdr:to>
          <xdr:col>8</xdr:col>
          <xdr:colOff>342900</xdr:colOff>
          <xdr:row>85</xdr:row>
          <xdr:rowOff>28575</xdr:rowOff>
        </xdr:to>
        <xdr:sp macro="" textlink="">
          <xdr:nvSpPr>
            <xdr:cNvPr id="17422" name="Object 14" hidden="1">
              <a:extLst xmlns:a="http://schemas.openxmlformats.org/drawingml/2006/main">
                <a:ext uri="{63B3BB69-23CF-44E3-9099-C40C66FF867C}">
                  <a14:compatExt spid="_x0000_s17422"/>
                </a:ext>
                <a:ext uri="{FF2B5EF4-FFF2-40B4-BE49-F238E27FC236}">
                  <a16:creationId xmlns:a16="http://schemas.microsoft.com/office/drawing/2014/main" id="{00000000-0008-0000-1000-00000E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86</xdr:row>
          <xdr:rowOff>0</xdr:rowOff>
        </xdr:from>
        <xdr:to>
          <xdr:col>8</xdr:col>
          <xdr:colOff>361950</xdr:colOff>
          <xdr:row>127</xdr:row>
          <xdr:rowOff>85725</xdr:rowOff>
        </xdr:to>
        <xdr:sp macro="" textlink="">
          <xdr:nvSpPr>
            <xdr:cNvPr id="17423" name="Object 15" hidden="1">
              <a:extLst xmlns:a="http://schemas.openxmlformats.org/drawingml/2006/main">
                <a:ext uri="{63B3BB69-23CF-44E3-9099-C40C66FF867C}">
                  <a14:compatExt spid="_x0000_s17423"/>
                </a:ext>
                <a:ext uri="{FF2B5EF4-FFF2-40B4-BE49-F238E27FC236}">
                  <a16:creationId xmlns:a16="http://schemas.microsoft.com/office/drawing/2014/main" id="{00000000-0008-0000-1000-00000F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128</xdr:row>
          <xdr:rowOff>0</xdr:rowOff>
        </xdr:from>
        <xdr:to>
          <xdr:col>8</xdr:col>
          <xdr:colOff>361950</xdr:colOff>
          <xdr:row>169</xdr:row>
          <xdr:rowOff>85725</xdr:rowOff>
        </xdr:to>
        <xdr:sp macro="" textlink="">
          <xdr:nvSpPr>
            <xdr:cNvPr id="17424" name="Object 16" hidden="1">
              <a:extLst xmlns:a="http://schemas.openxmlformats.org/drawingml/2006/main">
                <a:ext uri="{63B3BB69-23CF-44E3-9099-C40C66FF867C}">
                  <a14:compatExt spid="_x0000_s17424"/>
                </a:ext>
                <a:ext uri="{FF2B5EF4-FFF2-40B4-BE49-F238E27FC236}">
                  <a16:creationId xmlns:a16="http://schemas.microsoft.com/office/drawing/2014/main" id="{00000000-0008-0000-1000-000010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170</xdr:row>
          <xdr:rowOff>0</xdr:rowOff>
        </xdr:from>
        <xdr:to>
          <xdr:col>8</xdr:col>
          <xdr:colOff>361950</xdr:colOff>
          <xdr:row>210</xdr:row>
          <xdr:rowOff>114300</xdr:rowOff>
        </xdr:to>
        <xdr:sp macro="" textlink="">
          <xdr:nvSpPr>
            <xdr:cNvPr id="17425" name="Object 17" hidden="1">
              <a:extLst xmlns:a="http://schemas.openxmlformats.org/drawingml/2006/main">
                <a:ext uri="{63B3BB69-23CF-44E3-9099-C40C66FF867C}">
                  <a14:compatExt spid="_x0000_s17425"/>
                </a:ext>
                <a:ext uri="{FF2B5EF4-FFF2-40B4-BE49-F238E27FC236}">
                  <a16:creationId xmlns:a16="http://schemas.microsoft.com/office/drawing/2014/main" id="{00000000-0008-0000-1000-000011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211</xdr:row>
          <xdr:rowOff>0</xdr:rowOff>
        </xdr:from>
        <xdr:to>
          <xdr:col>8</xdr:col>
          <xdr:colOff>342900</xdr:colOff>
          <xdr:row>253</xdr:row>
          <xdr:rowOff>123825</xdr:rowOff>
        </xdr:to>
        <xdr:sp macro="" textlink="">
          <xdr:nvSpPr>
            <xdr:cNvPr id="17426" name="Object 18" hidden="1">
              <a:extLst xmlns:a="http://schemas.openxmlformats.org/drawingml/2006/main">
                <a:ext uri="{63B3BB69-23CF-44E3-9099-C40C66FF867C}">
                  <a14:compatExt spid="_x0000_s17426"/>
                </a:ext>
                <a:ext uri="{FF2B5EF4-FFF2-40B4-BE49-F238E27FC236}">
                  <a16:creationId xmlns:a16="http://schemas.microsoft.com/office/drawing/2014/main" id="{00000000-0008-0000-1000-000012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254</xdr:row>
          <xdr:rowOff>0</xdr:rowOff>
        </xdr:from>
        <xdr:to>
          <xdr:col>8</xdr:col>
          <xdr:colOff>342900</xdr:colOff>
          <xdr:row>285</xdr:row>
          <xdr:rowOff>38100</xdr:rowOff>
        </xdr:to>
        <xdr:sp macro="" textlink="">
          <xdr:nvSpPr>
            <xdr:cNvPr id="17427" name="Object 19" hidden="1">
              <a:extLst xmlns:a="http://schemas.openxmlformats.org/drawingml/2006/main">
                <a:ext uri="{63B3BB69-23CF-44E3-9099-C40C66FF867C}">
                  <a14:compatExt spid="_x0000_s17427"/>
                </a:ext>
                <a:ext uri="{FF2B5EF4-FFF2-40B4-BE49-F238E27FC236}">
                  <a16:creationId xmlns:a16="http://schemas.microsoft.com/office/drawing/2014/main" id="{00000000-0008-0000-1000-000013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7</xdr:col>
      <xdr:colOff>28575</xdr:colOff>
      <xdr:row>32</xdr:row>
      <xdr:rowOff>161925</xdr:rowOff>
    </xdr:to>
    <xdr:sp macro="" textlink="">
      <xdr:nvSpPr>
        <xdr:cNvPr id="6" name="3 CuadroTexto"/>
        <xdr:cNvSpPr txBox="1"/>
      </xdr:nvSpPr>
      <xdr:spPr>
        <a:xfrm>
          <a:off x="0" y="6238875"/>
          <a:ext cx="8267700" cy="542925"/>
        </a:xfrm>
        <a:prstGeom prst="rect">
          <a:avLst/>
        </a:prstGeom>
        <a:solidFill>
          <a:srgbClr val="E1F3FF"/>
        </a:solidFill>
        <a:ln w="9525" cmpd="sng">
          <a:solidFill>
            <a:schemeClr val="tx2">
              <a:lumMod val="40000"/>
              <a:lumOff val="60000"/>
            </a:schemeClr>
          </a:solidFill>
          <a:headEnd type="none"/>
          <a:tailEnd type="none"/>
        </a:ln>
        <a:effectLst>
          <a:outerShdw blurRad="50800" dist="38100" dir="5400000" algn="t"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i="0" u="none" strike="noStrike">
              <a:solidFill>
                <a:schemeClr val="dk1"/>
              </a:solidFill>
              <a:latin typeface="Arial" panose="020B0604020202020204" pitchFamily="34" charset="0"/>
              <a:ea typeface="+mn-ea"/>
              <a:cs typeface="Arial" panose="020B0604020202020204" pitchFamily="34" charset="0"/>
            </a:rPr>
            <a:t>Instructivo d</a:t>
          </a:r>
          <a:r>
            <a:rPr lang="es-ES" sz="900" b="1" i="0">
              <a:solidFill>
                <a:schemeClr val="dk1"/>
              </a:solidFill>
              <a:latin typeface="Arial" panose="020B0604020202020204" pitchFamily="34" charset="0"/>
              <a:ea typeface="+mn-ea"/>
              <a:cs typeface="Arial" panose="020B0604020202020204" pitchFamily="34" charset="0"/>
            </a:rPr>
            <a:t>e llenado:</a:t>
          </a:r>
          <a:r>
            <a:rPr lang="es-ES" sz="900" i="0">
              <a:solidFill>
                <a:schemeClr val="dk1"/>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s-ES" sz="400">
            <a:latin typeface="Arial" panose="020B0604020202020204" pitchFamily="34" charset="0"/>
            <a:cs typeface="Arial" panose="020B0604020202020204" pitchFamily="34" charset="0"/>
          </a:endParaRPr>
        </a:p>
        <a:p>
          <a:r>
            <a:rPr lang="es-MX" sz="900" b="1">
              <a:solidFill>
                <a:schemeClr val="dk1"/>
              </a:solidFill>
              <a:latin typeface="Arial" panose="020B0604020202020204" pitchFamily="34" charset="0"/>
              <a:ea typeface="+mn-ea"/>
              <a:cs typeface="Arial" panose="020B0604020202020204" pitchFamily="34" charset="0"/>
            </a:rPr>
            <a:t>1. PERÍODO ACTUAL (20XN): </a:t>
          </a:r>
          <a:r>
            <a:rPr lang="es-MX" sz="900" b="0">
              <a:solidFill>
                <a:schemeClr val="dk1"/>
              </a:solidFill>
              <a:latin typeface="Arial" panose="020B0604020202020204" pitchFamily="34" charset="0"/>
              <a:ea typeface="+mn-ea"/>
              <a:cs typeface="Arial" panose="020B0604020202020204" pitchFamily="34" charset="0"/>
            </a:rPr>
            <a:t>Muestra el saldo de cada uno de los rubros al período actual.</a:t>
          </a:r>
        </a:p>
        <a:p>
          <a:r>
            <a:rPr lang="es-MX" sz="900" b="1">
              <a:solidFill>
                <a:schemeClr val="dk1"/>
              </a:solidFill>
              <a:latin typeface="Arial" panose="020B0604020202020204" pitchFamily="34" charset="0"/>
              <a:ea typeface="+mn-ea"/>
              <a:cs typeface="Arial" panose="020B0604020202020204" pitchFamily="34" charset="0"/>
            </a:rPr>
            <a:t>2. PERÍODO ANTERIOR (20XN-1): </a:t>
          </a:r>
          <a:r>
            <a:rPr lang="es-MX" sz="900" b="0">
              <a:solidFill>
                <a:schemeClr val="dk1"/>
              </a:solidFill>
              <a:latin typeface="Arial" panose="020B0604020202020204" pitchFamily="34" charset="0"/>
              <a:ea typeface="+mn-ea"/>
              <a:cs typeface="Arial" panose="020B0604020202020204" pitchFamily="34" charset="0"/>
            </a:rPr>
            <a:t>Muestra el saldo de cada uno de los rubros del período anterior. </a:t>
          </a:r>
          <a:endParaRPr lang="es-ES" sz="900" b="0" i="1" baseline="0">
            <a:latin typeface="Arial" panose="020B0604020202020204" pitchFamily="34" charset="0"/>
            <a:cs typeface="Arial" panose="020B0604020202020204" pitchFamily="34" charset="0"/>
          </a:endParaRPr>
        </a:p>
      </xdr:txBody>
    </xdr:sp>
    <xdr:clientData/>
  </xdr:twoCellAnchor>
  <xdr:twoCellAnchor>
    <xdr:from>
      <xdr:col>0</xdr:col>
      <xdr:colOff>542925</xdr:colOff>
      <xdr:row>18</xdr:row>
      <xdr:rowOff>133350</xdr:rowOff>
    </xdr:from>
    <xdr:to>
      <xdr:col>2</xdr:col>
      <xdr:colOff>504825</xdr:colOff>
      <xdr:row>22</xdr:row>
      <xdr:rowOff>9525</xdr:rowOff>
    </xdr:to>
    <xdr:sp macro="" textlink="">
      <xdr:nvSpPr>
        <xdr:cNvPr id="5" name="Text Box 8"/>
        <xdr:cNvSpPr txBox="1">
          <a:spLocks noChangeArrowheads="1"/>
        </xdr:cNvSpPr>
      </xdr:nvSpPr>
      <xdr:spPr bwMode="auto">
        <a:xfrm>
          <a:off x="542925" y="3933825"/>
          <a:ext cx="272415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942975</xdr:colOff>
      <xdr:row>18</xdr:row>
      <xdr:rowOff>104775</xdr:rowOff>
    </xdr:from>
    <xdr:to>
      <xdr:col>6</xdr:col>
      <xdr:colOff>819150</xdr:colOff>
      <xdr:row>21</xdr:row>
      <xdr:rowOff>142875</xdr:rowOff>
    </xdr:to>
    <xdr:sp macro="" textlink="">
      <xdr:nvSpPr>
        <xdr:cNvPr id="7" name="Text Box 9"/>
        <xdr:cNvSpPr txBox="1">
          <a:spLocks noChangeArrowheads="1"/>
        </xdr:cNvSpPr>
      </xdr:nvSpPr>
      <xdr:spPr bwMode="auto">
        <a:xfrm>
          <a:off x="5905500" y="390525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19</xdr:row>
      <xdr:rowOff>0</xdr:rowOff>
    </xdr:from>
    <xdr:to>
      <xdr:col>2</xdr:col>
      <xdr:colOff>628650</xdr:colOff>
      <xdr:row>22</xdr:row>
      <xdr:rowOff>104775</xdr:rowOff>
    </xdr:to>
    <xdr:sp macro="" textlink="">
      <xdr:nvSpPr>
        <xdr:cNvPr id="4" name="Text Box 8"/>
        <xdr:cNvSpPr txBox="1">
          <a:spLocks noChangeArrowheads="1"/>
        </xdr:cNvSpPr>
      </xdr:nvSpPr>
      <xdr:spPr bwMode="auto">
        <a:xfrm>
          <a:off x="762000" y="388620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0</xdr:colOff>
      <xdr:row>19</xdr:row>
      <xdr:rowOff>0</xdr:rowOff>
    </xdr:from>
    <xdr:to>
      <xdr:col>6</xdr:col>
      <xdr:colOff>9525</xdr:colOff>
      <xdr:row>22</xdr:row>
      <xdr:rowOff>76200</xdr:rowOff>
    </xdr:to>
    <xdr:sp macro="" textlink="">
      <xdr:nvSpPr>
        <xdr:cNvPr id="5" name="Text Box 9"/>
        <xdr:cNvSpPr txBox="1">
          <a:spLocks noChangeArrowheads="1"/>
        </xdr:cNvSpPr>
      </xdr:nvSpPr>
      <xdr:spPr bwMode="auto">
        <a:xfrm>
          <a:off x="5210175" y="388620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2</xdr:col>
      <xdr:colOff>133350</xdr:colOff>
      <xdr:row>20</xdr:row>
      <xdr:rowOff>104775</xdr:rowOff>
    </xdr:to>
    <xdr:sp macro="" textlink="">
      <xdr:nvSpPr>
        <xdr:cNvPr id="4" name="Text Box 8"/>
        <xdr:cNvSpPr txBox="1">
          <a:spLocks noChangeArrowheads="1"/>
        </xdr:cNvSpPr>
      </xdr:nvSpPr>
      <xdr:spPr bwMode="auto">
        <a:xfrm>
          <a:off x="762000" y="346710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0</xdr:colOff>
      <xdr:row>17</xdr:row>
      <xdr:rowOff>0</xdr:rowOff>
    </xdr:from>
    <xdr:to>
      <xdr:col>4</xdr:col>
      <xdr:colOff>914400</xdr:colOff>
      <xdr:row>20</xdr:row>
      <xdr:rowOff>76200</xdr:rowOff>
    </xdr:to>
    <xdr:sp macro="" textlink="">
      <xdr:nvSpPr>
        <xdr:cNvPr id="5" name="Text Box 9"/>
        <xdr:cNvSpPr txBox="1">
          <a:spLocks noChangeArrowheads="1"/>
        </xdr:cNvSpPr>
      </xdr:nvSpPr>
      <xdr:spPr bwMode="auto">
        <a:xfrm>
          <a:off x="4648200" y="346710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39</xdr:row>
      <xdr:rowOff>171450</xdr:rowOff>
    </xdr:from>
    <xdr:to>
      <xdr:col>5</xdr:col>
      <xdr:colOff>971550</xdr:colOff>
      <xdr:row>43</xdr:row>
      <xdr:rowOff>57150</xdr:rowOff>
    </xdr:to>
    <xdr:sp macro="" textlink="">
      <xdr:nvSpPr>
        <xdr:cNvPr id="4" name="Text Box 9"/>
        <xdr:cNvSpPr txBox="1">
          <a:spLocks noChangeArrowheads="1"/>
        </xdr:cNvSpPr>
      </xdr:nvSpPr>
      <xdr:spPr bwMode="auto">
        <a:xfrm>
          <a:off x="6257925" y="1032510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609600</xdr:colOff>
      <xdr:row>39</xdr:row>
      <xdr:rowOff>142875</xdr:rowOff>
    </xdr:from>
    <xdr:to>
      <xdr:col>2</xdr:col>
      <xdr:colOff>247650</xdr:colOff>
      <xdr:row>43</xdr:row>
      <xdr:rowOff>57150</xdr:rowOff>
    </xdr:to>
    <xdr:sp macro="" textlink="">
      <xdr:nvSpPr>
        <xdr:cNvPr id="5" name="Text Box 8"/>
        <xdr:cNvSpPr txBox="1">
          <a:spLocks noChangeArrowheads="1"/>
        </xdr:cNvSpPr>
      </xdr:nvSpPr>
      <xdr:spPr bwMode="auto">
        <a:xfrm>
          <a:off x="609600" y="10296525"/>
          <a:ext cx="272415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952500</xdr:colOff>
      <xdr:row>17</xdr:row>
      <xdr:rowOff>142875</xdr:rowOff>
    </xdr:from>
    <xdr:to>
      <xdr:col>1</xdr:col>
      <xdr:colOff>1009650</xdr:colOff>
      <xdr:row>21</xdr:row>
      <xdr:rowOff>85725</xdr:rowOff>
    </xdr:to>
    <xdr:sp macro="" textlink="">
      <xdr:nvSpPr>
        <xdr:cNvPr id="6" name="Text Box 8"/>
        <xdr:cNvSpPr txBox="1">
          <a:spLocks noChangeArrowheads="1"/>
        </xdr:cNvSpPr>
      </xdr:nvSpPr>
      <xdr:spPr bwMode="auto">
        <a:xfrm>
          <a:off x="952500" y="701040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38100</xdr:colOff>
      <xdr:row>17</xdr:row>
      <xdr:rowOff>104775</xdr:rowOff>
    </xdr:from>
    <xdr:to>
      <xdr:col>2</xdr:col>
      <xdr:colOff>2286000</xdr:colOff>
      <xdr:row>21</xdr:row>
      <xdr:rowOff>19050</xdr:rowOff>
    </xdr:to>
    <xdr:sp macro="" textlink="">
      <xdr:nvSpPr>
        <xdr:cNvPr id="7" name="Text Box 9"/>
        <xdr:cNvSpPr txBox="1">
          <a:spLocks noChangeArrowheads="1"/>
        </xdr:cNvSpPr>
      </xdr:nvSpPr>
      <xdr:spPr bwMode="auto">
        <a:xfrm>
          <a:off x="6219825" y="697230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16</xdr:row>
      <xdr:rowOff>152400</xdr:rowOff>
    </xdr:from>
    <xdr:to>
      <xdr:col>1</xdr:col>
      <xdr:colOff>1943100</xdr:colOff>
      <xdr:row>20</xdr:row>
      <xdr:rowOff>66675</xdr:rowOff>
    </xdr:to>
    <xdr:sp macro="" textlink="">
      <xdr:nvSpPr>
        <xdr:cNvPr id="4" name="Text Box 8"/>
        <xdr:cNvSpPr txBox="1">
          <a:spLocks noChangeArrowheads="1"/>
        </xdr:cNvSpPr>
      </xdr:nvSpPr>
      <xdr:spPr bwMode="auto">
        <a:xfrm>
          <a:off x="85725" y="3800475"/>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228600</xdr:colOff>
      <xdr:row>16</xdr:row>
      <xdr:rowOff>161925</xdr:rowOff>
    </xdr:from>
    <xdr:to>
      <xdr:col>3</xdr:col>
      <xdr:colOff>1371600</xdr:colOff>
      <xdr:row>20</xdr:row>
      <xdr:rowOff>47625</xdr:rowOff>
    </xdr:to>
    <xdr:sp macro="" textlink="">
      <xdr:nvSpPr>
        <xdr:cNvPr id="5" name="Text Box 9"/>
        <xdr:cNvSpPr txBox="1">
          <a:spLocks noChangeArrowheads="1"/>
        </xdr:cNvSpPr>
      </xdr:nvSpPr>
      <xdr:spPr bwMode="auto">
        <a:xfrm>
          <a:off x="3800475" y="3810000"/>
          <a:ext cx="24193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18</xdr:row>
      <xdr:rowOff>38100</xdr:rowOff>
    </xdr:from>
    <xdr:to>
      <xdr:col>2</xdr:col>
      <xdr:colOff>266700</xdr:colOff>
      <xdr:row>21</xdr:row>
      <xdr:rowOff>142875</xdr:rowOff>
    </xdr:to>
    <xdr:sp macro="" textlink="">
      <xdr:nvSpPr>
        <xdr:cNvPr id="4" name="Text Box 8"/>
        <xdr:cNvSpPr txBox="1">
          <a:spLocks noChangeArrowheads="1"/>
        </xdr:cNvSpPr>
      </xdr:nvSpPr>
      <xdr:spPr bwMode="auto">
        <a:xfrm>
          <a:off x="314325" y="4067175"/>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47625</xdr:colOff>
      <xdr:row>18</xdr:row>
      <xdr:rowOff>19050</xdr:rowOff>
    </xdr:from>
    <xdr:to>
      <xdr:col>6</xdr:col>
      <xdr:colOff>247650</xdr:colOff>
      <xdr:row>21</xdr:row>
      <xdr:rowOff>95250</xdr:rowOff>
    </xdr:to>
    <xdr:sp macro="" textlink="">
      <xdr:nvSpPr>
        <xdr:cNvPr id="5" name="Text Box 9"/>
        <xdr:cNvSpPr txBox="1">
          <a:spLocks noChangeArrowheads="1"/>
        </xdr:cNvSpPr>
      </xdr:nvSpPr>
      <xdr:spPr bwMode="auto">
        <a:xfrm>
          <a:off x="4838700" y="4048125"/>
          <a:ext cx="23812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17</xdr:row>
      <xdr:rowOff>180975</xdr:rowOff>
    </xdr:from>
    <xdr:to>
      <xdr:col>5</xdr:col>
      <xdr:colOff>190500</xdr:colOff>
      <xdr:row>21</xdr:row>
      <xdr:rowOff>66675</xdr:rowOff>
    </xdr:to>
    <xdr:sp macro="" textlink="">
      <xdr:nvSpPr>
        <xdr:cNvPr id="7" name="Text Box 9"/>
        <xdr:cNvSpPr txBox="1">
          <a:spLocks noChangeArrowheads="1"/>
        </xdr:cNvSpPr>
      </xdr:nvSpPr>
      <xdr:spPr bwMode="auto">
        <a:xfrm>
          <a:off x="5381625" y="4467225"/>
          <a:ext cx="237172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704850</xdr:colOff>
      <xdr:row>16</xdr:row>
      <xdr:rowOff>180975</xdr:rowOff>
    </xdr:from>
    <xdr:to>
      <xdr:col>1</xdr:col>
      <xdr:colOff>2390775</xdr:colOff>
      <xdr:row>20</xdr:row>
      <xdr:rowOff>95250</xdr:rowOff>
    </xdr:to>
    <xdr:sp macro="" textlink="">
      <xdr:nvSpPr>
        <xdr:cNvPr id="8" name="Text Box 8"/>
        <xdr:cNvSpPr txBox="1">
          <a:spLocks noChangeArrowheads="1"/>
        </xdr:cNvSpPr>
      </xdr:nvSpPr>
      <xdr:spPr bwMode="auto">
        <a:xfrm>
          <a:off x="704850" y="4276725"/>
          <a:ext cx="272415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9" Type="http://schemas.openxmlformats.org/officeDocument/2006/relationships/image" Target="../media/image3.emf" /><Relationship Id="rId7" Type="http://schemas.openxmlformats.org/officeDocument/2006/relationships/image" Target="../media/image2.emf" /><Relationship Id="rId11" Type="http://schemas.openxmlformats.org/officeDocument/2006/relationships/image" Target="../media/image4.emf" /><Relationship Id="rId13" Type="http://schemas.openxmlformats.org/officeDocument/2006/relationships/image" Target="../media/image5.emf" /><Relationship Id="rId5" Type="http://schemas.openxmlformats.org/officeDocument/2006/relationships/image" Target="../media/image1.emf" /><Relationship Id="rId15" Type="http://schemas.openxmlformats.org/officeDocument/2006/relationships/image" Target="../media/image6.emf" /><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6" Type="http://schemas.openxmlformats.org/officeDocument/2006/relationships/package" Target="../embeddings/Microsoft_Word___5.docx" /><Relationship Id="rId8" Type="http://schemas.openxmlformats.org/officeDocument/2006/relationships/package" Target="../embeddings/Microsoft_Word___6.docx" /><Relationship Id="rId10" Type="http://schemas.openxmlformats.org/officeDocument/2006/relationships/vmlDrawing" Target="../drawings/vmlDrawing1.vml" /><Relationship Id="rId12" Type="http://schemas.openxmlformats.org/officeDocument/2006/relationships/drawing" Target="../drawings/drawing17.xml" /><Relationship Id="rId14"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G46"/>
  <sheetViews>
    <sheetView showGridLines="0" view="pageBreakPreview" zoomScaleSheetLayoutView="100" workbookViewId="0" topLeftCell="A1">
      <selection activeCell="G11" sqref="G11"/>
    </sheetView>
  </sheetViews>
  <sheetFormatPr defaultColWidth="11.421875" defaultRowHeight="15"/>
  <cols>
    <col min="1" max="1" width="11.421875" style="4" customWidth="1"/>
    <col min="2" max="2" width="39.8515625" style="4" customWidth="1"/>
    <col min="3" max="3" width="17.28125" style="4" customWidth="1"/>
    <col min="4" max="4" width="16.28125" style="4" customWidth="1"/>
    <col min="5" max="5" width="16.421875" style="4" customWidth="1"/>
    <col min="6" max="6" width="16.28125" style="4" customWidth="1"/>
    <col min="7" max="7" width="16.421875" style="4" customWidth="1"/>
    <col min="8" max="16384" width="11.421875" style="4" customWidth="1"/>
  </cols>
  <sheetData>
    <row r="1" spans="1:7" ht="15">
      <c r="A1" s="1"/>
      <c r="B1" s="1"/>
      <c r="C1" s="1"/>
      <c r="D1" s="1"/>
      <c r="E1" s="2"/>
      <c r="F1" s="2"/>
      <c r="G1" s="3"/>
    </row>
    <row r="2" spans="1:7" ht="15">
      <c r="A2" s="275" t="s">
        <v>169</v>
      </c>
      <c r="B2" s="275"/>
      <c r="C2" s="275"/>
      <c r="D2" s="275"/>
      <c r="E2" s="275"/>
      <c r="F2" s="275"/>
      <c r="G2" s="275"/>
    </row>
    <row r="3" spans="1:7" ht="15.75" customHeight="1">
      <c r="A3" s="275" t="s">
        <v>9</v>
      </c>
      <c r="B3" s="275"/>
      <c r="C3" s="275"/>
      <c r="D3" s="275"/>
      <c r="E3" s="275"/>
      <c r="F3" s="275"/>
      <c r="G3" s="275"/>
    </row>
    <row r="4" spans="1:7" ht="15">
      <c r="A4" s="275" t="s">
        <v>10</v>
      </c>
      <c r="B4" s="275"/>
      <c r="C4" s="275"/>
      <c r="D4" s="275"/>
      <c r="E4" s="275"/>
      <c r="F4" s="275"/>
      <c r="G4" s="275"/>
    </row>
    <row r="5" spans="1:7" ht="15">
      <c r="A5" s="277" t="s">
        <v>11</v>
      </c>
      <c r="B5" s="277"/>
      <c r="C5" s="277"/>
      <c r="D5" s="277"/>
      <c r="E5" s="277"/>
      <c r="F5" s="277"/>
      <c r="G5" s="277"/>
    </row>
    <row r="6" spans="1:7" ht="15">
      <c r="A6" s="277" t="s">
        <v>1</v>
      </c>
      <c r="B6" s="277"/>
      <c r="C6" s="277"/>
      <c r="D6" s="277"/>
      <c r="E6" s="277"/>
      <c r="F6" s="277"/>
      <c r="G6" s="277"/>
    </row>
    <row r="7" spans="1:7" ht="15">
      <c r="A7" s="277" t="s">
        <v>286</v>
      </c>
      <c r="B7" s="277"/>
      <c r="C7" s="277"/>
      <c r="D7" s="277"/>
      <c r="E7" s="277"/>
      <c r="F7" s="277"/>
      <c r="G7" s="277"/>
    </row>
    <row r="8" spans="1:7" ht="15">
      <c r="A8" s="278" t="s">
        <v>12</v>
      </c>
      <c r="B8" s="278"/>
      <c r="C8" s="278"/>
      <c r="D8" s="278"/>
      <c r="E8" s="6"/>
      <c r="F8" s="5"/>
      <c r="G8" s="5"/>
    </row>
    <row r="9" spans="1:7" ht="24" customHeight="1">
      <c r="A9" s="151" t="s">
        <v>13</v>
      </c>
      <c r="B9" s="153" t="s">
        <v>14</v>
      </c>
      <c r="C9" s="152" t="s">
        <v>15</v>
      </c>
      <c r="D9" s="152" t="s">
        <v>16</v>
      </c>
      <c r="E9" s="7"/>
      <c r="F9" s="1"/>
      <c r="G9" s="1"/>
    </row>
    <row r="10" spans="1:7" ht="15">
      <c r="A10" s="154" t="s">
        <v>164</v>
      </c>
      <c r="B10" s="154" t="s">
        <v>165</v>
      </c>
      <c r="C10" s="155">
        <v>14000</v>
      </c>
      <c r="D10" s="251">
        <v>14000</v>
      </c>
      <c r="E10" s="7"/>
      <c r="F10" s="1"/>
      <c r="G10" s="1"/>
    </row>
    <row r="11" spans="1:7" ht="15">
      <c r="A11" s="154" t="s">
        <v>166</v>
      </c>
      <c r="B11" s="154" t="s">
        <v>167</v>
      </c>
      <c r="C11" s="155">
        <v>183743.43</v>
      </c>
      <c r="D11" s="252">
        <v>183743.43</v>
      </c>
      <c r="E11" s="7"/>
      <c r="F11" s="1"/>
      <c r="G11" s="1"/>
    </row>
    <row r="12" spans="1:7" ht="15">
      <c r="A12" s="154"/>
      <c r="B12" s="156"/>
      <c r="C12" s="157"/>
      <c r="D12" s="158"/>
      <c r="E12" s="7"/>
      <c r="F12" s="8"/>
      <c r="G12" s="1"/>
    </row>
    <row r="13" spans="1:7" ht="15">
      <c r="A13" s="56"/>
      <c r="B13" s="159" t="s">
        <v>6</v>
      </c>
      <c r="C13" s="83">
        <f>SUM(C10:C12)</f>
        <v>197743.43</v>
      </c>
      <c r="D13" s="83">
        <f>SUM(D10:D12)</f>
        <v>197743.43</v>
      </c>
      <c r="E13" s="7"/>
      <c r="F13" s="8"/>
      <c r="G13" s="1"/>
    </row>
    <row r="14" spans="1:7" ht="15">
      <c r="A14" s="1"/>
      <c r="B14" s="9"/>
      <c r="C14" s="7"/>
      <c r="D14" s="10"/>
      <c r="E14" s="7"/>
      <c r="F14" s="8"/>
      <c r="G14" s="1"/>
    </row>
    <row r="15" spans="1:7" ht="15">
      <c r="A15" s="276" t="s">
        <v>17</v>
      </c>
      <c r="B15" s="276"/>
      <c r="C15" s="276"/>
      <c r="D15" s="276"/>
      <c r="E15" s="276"/>
      <c r="F15" s="59"/>
      <c r="G15" s="59"/>
    </row>
    <row r="16" spans="1:7" ht="18.75" customHeight="1">
      <c r="A16" s="287" t="s">
        <v>13</v>
      </c>
      <c r="B16" s="287" t="s">
        <v>14</v>
      </c>
      <c r="C16" s="289" t="s">
        <v>15</v>
      </c>
      <c r="D16" s="289" t="s">
        <v>16</v>
      </c>
      <c r="E16" s="291" t="s">
        <v>18</v>
      </c>
      <c r="F16" s="291"/>
      <c r="G16" s="291"/>
    </row>
    <row r="17" spans="1:7" ht="15">
      <c r="A17" s="288"/>
      <c r="B17" s="288"/>
      <c r="C17" s="290"/>
      <c r="D17" s="290"/>
      <c r="E17" s="145" t="s">
        <v>19</v>
      </c>
      <c r="F17" s="145" t="s">
        <v>20</v>
      </c>
      <c r="G17" s="145" t="s">
        <v>21</v>
      </c>
    </row>
    <row r="18" spans="1:7" ht="15">
      <c r="A18" s="56"/>
      <c r="B18" s="60"/>
      <c r="C18" s="61"/>
      <c r="D18" s="61"/>
      <c r="E18" s="61"/>
      <c r="F18" s="56"/>
      <c r="G18" s="56"/>
    </row>
    <row r="19" spans="1:7" ht="20.25">
      <c r="A19" s="295" t="s">
        <v>168</v>
      </c>
      <c r="B19" s="296"/>
      <c r="C19" s="296"/>
      <c r="D19" s="296"/>
      <c r="E19" s="296"/>
      <c r="F19" s="296"/>
      <c r="G19" s="297"/>
    </row>
    <row r="20" spans="1:7" ht="20.25">
      <c r="A20" s="298" t="s">
        <v>287</v>
      </c>
      <c r="B20" s="299"/>
      <c r="C20" s="299"/>
      <c r="D20" s="299"/>
      <c r="E20" s="299"/>
      <c r="F20" s="299"/>
      <c r="G20" s="300"/>
    </row>
    <row r="21" spans="1:7" ht="15">
      <c r="A21" s="56"/>
      <c r="B21" s="62" t="s">
        <v>6</v>
      </c>
      <c r="C21" s="61"/>
      <c r="D21" s="61">
        <f>+D20</f>
        <v>0</v>
      </c>
      <c r="E21" s="61">
        <v>0</v>
      </c>
      <c r="F21" s="56">
        <v>0</v>
      </c>
      <c r="G21" s="56">
        <v>0</v>
      </c>
    </row>
    <row r="22" spans="1:7" ht="15">
      <c r="A22" s="59"/>
      <c r="B22" s="96"/>
      <c r="C22" s="97"/>
      <c r="D22" s="97"/>
      <c r="E22" s="97"/>
      <c r="F22" s="59"/>
      <c r="G22" s="59"/>
    </row>
    <row r="23" spans="1:7" ht="15">
      <c r="A23" s="59"/>
      <c r="B23" s="96"/>
      <c r="C23" s="97"/>
      <c r="D23" s="97"/>
      <c r="E23" s="97"/>
      <c r="F23" s="59"/>
      <c r="G23" s="59"/>
    </row>
    <row r="24" spans="1:7" ht="15">
      <c r="A24" s="125"/>
      <c r="B24" s="9"/>
      <c r="C24" s="7"/>
      <c r="D24" s="7"/>
      <c r="E24" s="7"/>
      <c r="F24" s="1"/>
      <c r="G24" s="1"/>
    </row>
    <row r="25" spans="1:7" ht="15">
      <c r="A25" s="1"/>
      <c r="B25" s="9"/>
      <c r="C25" s="7"/>
      <c r="D25" s="7"/>
      <c r="E25" s="7"/>
      <c r="F25" s="1"/>
      <c r="G25" s="1"/>
    </row>
    <row r="26" spans="1:7" ht="15">
      <c r="A26" s="1"/>
      <c r="B26" s="9"/>
      <c r="C26" s="7"/>
      <c r="D26" s="7"/>
      <c r="E26" s="7"/>
      <c r="F26" s="1"/>
      <c r="G26" s="1"/>
    </row>
    <row r="27" spans="1:7" ht="15">
      <c r="A27" s="1"/>
      <c r="B27" s="9"/>
      <c r="C27" s="7"/>
      <c r="D27" s="7"/>
      <c r="E27" s="7"/>
      <c r="F27" s="1"/>
      <c r="G27" s="1"/>
    </row>
    <row r="28" spans="1:7" ht="15">
      <c r="A28" s="1"/>
      <c r="B28" s="9"/>
      <c r="C28" s="7"/>
      <c r="D28" s="7"/>
      <c r="E28" s="7"/>
      <c r="F28" s="1"/>
      <c r="G28" s="1"/>
    </row>
    <row r="29" spans="1:7" ht="15">
      <c r="A29" s="11"/>
      <c r="B29" s="11"/>
      <c r="C29" s="12"/>
      <c r="D29" s="11"/>
      <c r="E29" s="12"/>
      <c r="F29" s="11"/>
      <c r="G29" s="11"/>
    </row>
    <row r="30" spans="1:7" ht="15" customHeight="1">
      <c r="A30" s="292" t="s">
        <v>22</v>
      </c>
      <c r="B30" s="293"/>
      <c r="C30" s="293"/>
      <c r="D30" s="293"/>
      <c r="E30" s="293"/>
      <c r="F30" s="293"/>
      <c r="G30" s="294"/>
    </row>
    <row r="31" spans="1:7" ht="15.75" customHeight="1">
      <c r="A31" s="279" t="s">
        <v>119</v>
      </c>
      <c r="B31" s="280"/>
      <c r="C31" s="280"/>
      <c r="D31" s="280"/>
      <c r="E31" s="280"/>
      <c r="F31" s="63"/>
      <c r="G31" s="64"/>
    </row>
    <row r="32" spans="1:7" ht="15.75" customHeight="1">
      <c r="A32" s="281" t="s">
        <v>120</v>
      </c>
      <c r="B32" s="282"/>
      <c r="C32" s="282"/>
      <c r="D32" s="282"/>
      <c r="E32" s="282"/>
      <c r="F32" s="65"/>
      <c r="G32" s="66"/>
    </row>
    <row r="33" spans="1:7" ht="18" customHeight="1">
      <c r="A33" s="283" t="s">
        <v>121</v>
      </c>
      <c r="B33" s="284"/>
      <c r="C33" s="284"/>
      <c r="D33" s="284"/>
      <c r="E33" s="284"/>
      <c r="F33" s="67"/>
      <c r="G33" s="68"/>
    </row>
    <row r="34" spans="1:7" ht="13.5" customHeight="1">
      <c r="A34" s="285" t="s">
        <v>158</v>
      </c>
      <c r="B34" s="286"/>
      <c r="C34" s="286"/>
      <c r="D34" s="286"/>
      <c r="E34" s="286"/>
      <c r="F34" s="69"/>
      <c r="G34" s="70"/>
    </row>
    <row r="35" spans="1:7" ht="15">
      <c r="A35" s="11"/>
      <c r="B35" s="11"/>
      <c r="C35" s="11"/>
      <c r="D35" s="11"/>
      <c r="E35" s="11"/>
      <c r="F35" s="11"/>
      <c r="G35" s="11"/>
    </row>
    <row r="36" spans="1:7" ht="15">
      <c r="A36" s="11"/>
      <c r="B36" s="11"/>
      <c r="C36" s="11"/>
      <c r="D36" s="11"/>
      <c r="E36" s="11"/>
      <c r="F36" s="11"/>
      <c r="G36" s="11"/>
    </row>
    <row r="37" spans="1:7" ht="15">
      <c r="A37" s="11"/>
      <c r="B37" s="11"/>
      <c r="C37" s="11"/>
      <c r="D37" s="11"/>
      <c r="E37" s="11"/>
      <c r="F37" s="11"/>
      <c r="G37" s="11"/>
    </row>
    <row r="38" spans="1:7" ht="15">
      <c r="A38" s="11"/>
      <c r="B38" s="11"/>
      <c r="C38" s="11"/>
      <c r="D38" s="11"/>
      <c r="E38" s="11"/>
      <c r="F38" s="11"/>
      <c r="G38" s="11"/>
    </row>
    <row r="39" spans="1:7" ht="10.5" customHeight="1">
      <c r="A39" s="11"/>
      <c r="B39" s="11"/>
      <c r="C39" s="11"/>
      <c r="D39" s="11"/>
      <c r="E39" s="11"/>
      <c r="F39" s="11"/>
      <c r="G39" s="11"/>
    </row>
    <row r="40" spans="1:7" ht="15" hidden="1">
      <c r="A40" s="11"/>
      <c r="B40" s="11"/>
      <c r="C40" s="11"/>
      <c r="D40" s="11"/>
      <c r="E40" s="11"/>
      <c r="F40" s="11"/>
      <c r="G40" s="11"/>
    </row>
    <row r="41" spans="1:7" ht="15" hidden="1">
      <c r="A41" s="11"/>
      <c r="B41" s="11"/>
      <c r="C41" s="11"/>
      <c r="D41" s="11"/>
      <c r="E41" s="11"/>
      <c r="F41" s="11"/>
      <c r="G41" s="11"/>
    </row>
    <row r="42" spans="1:7" ht="15">
      <c r="A42" s="11"/>
      <c r="B42" s="11"/>
      <c r="C42" s="11"/>
      <c r="D42" s="11"/>
      <c r="E42" s="11"/>
      <c r="F42" s="11"/>
      <c r="G42" s="11"/>
    </row>
    <row r="43" spans="1:7" ht="15">
      <c r="A43" s="13"/>
      <c r="B43" s="13"/>
      <c r="C43" s="13"/>
      <c r="D43" s="13"/>
      <c r="E43" s="13"/>
      <c r="F43" s="13"/>
      <c r="G43" s="13"/>
    </row>
    <row r="44" spans="1:7" ht="15">
      <c r="A44" s="13"/>
      <c r="B44" s="13"/>
      <c r="C44" s="13"/>
      <c r="D44" s="13"/>
      <c r="E44" s="13"/>
      <c r="F44" s="13"/>
      <c r="G44" s="13"/>
    </row>
    <row r="45" spans="1:7" ht="15">
      <c r="A45" s="13"/>
      <c r="B45" s="13"/>
      <c r="C45" s="13"/>
      <c r="D45" s="13"/>
      <c r="E45" s="13"/>
      <c r="F45" s="13"/>
      <c r="G45" s="13"/>
    </row>
    <row r="46" spans="1:7" ht="15">
      <c r="A46" s="13"/>
      <c r="B46" s="13"/>
      <c r="C46" s="13"/>
      <c r="D46" s="13"/>
      <c r="E46" s="13"/>
      <c r="F46" s="13"/>
      <c r="G46" s="13"/>
    </row>
  </sheetData>
  <protectedRanges>
    <protectedRange sqref="B10:D14 B17:E20" name="Rango1_1"/>
  </protectedRanges>
  <mergeCells count="20">
    <mergeCell ref="A31:E31"/>
    <mergeCell ref="A32:E32"/>
    <mergeCell ref="A33:E33"/>
    <mergeCell ref="A34:E34"/>
    <mergeCell ref="A16:A17"/>
    <mergeCell ref="B16:B17"/>
    <mergeCell ref="C16:C17"/>
    <mergeCell ref="D16:D17"/>
    <mergeCell ref="E16:G16"/>
    <mergeCell ref="A30:G30"/>
    <mergeCell ref="A19:G19"/>
    <mergeCell ref="A20:G20"/>
    <mergeCell ref="A2:G2"/>
    <mergeCell ref="A15:E15"/>
    <mergeCell ref="A3:G3"/>
    <mergeCell ref="A4:G4"/>
    <mergeCell ref="A5:G5"/>
    <mergeCell ref="A6:G6"/>
    <mergeCell ref="A8:D8"/>
    <mergeCell ref="A7:G7"/>
  </mergeCells>
  <dataValidations count="1">
    <dataValidation allowBlank="1" showErrorMessage="1" sqref="J16"/>
  </dataValidation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G46"/>
  <sheetViews>
    <sheetView showGridLines="0" view="pageBreakPreview" zoomScale="120" zoomScaleSheetLayoutView="120" workbookViewId="0" topLeftCell="A1">
      <selection activeCell="A3" sqref="A3:F3"/>
    </sheetView>
  </sheetViews>
  <sheetFormatPr defaultColWidth="11.421875" defaultRowHeight="15"/>
  <cols>
    <col min="1" max="1" width="14.8515625" style="4" customWidth="1"/>
    <col min="2" max="2" width="40.140625" style="4" customWidth="1"/>
    <col min="3" max="3" width="19.28125" style="4" customWidth="1"/>
    <col min="4" max="4" width="20.8515625" style="4" customWidth="1"/>
    <col min="5" max="5" width="19.28125" style="4" customWidth="1"/>
    <col min="6" max="6" width="19.00390625" style="4" customWidth="1"/>
    <col min="7" max="16384" width="11.421875" style="4" customWidth="1"/>
  </cols>
  <sheetData>
    <row r="1" spans="1:7" ht="15">
      <c r="A1" s="135"/>
      <c r="B1" s="135"/>
      <c r="C1" s="135"/>
      <c r="D1" s="135"/>
      <c r="E1" s="135"/>
      <c r="F1" s="3"/>
      <c r="G1" s="138"/>
    </row>
    <row r="2" spans="1:7" ht="15">
      <c r="A2" s="275" t="s">
        <v>169</v>
      </c>
      <c r="B2" s="275"/>
      <c r="C2" s="275"/>
      <c r="D2" s="275"/>
      <c r="E2" s="275"/>
      <c r="F2" s="275"/>
      <c r="G2" s="136"/>
    </row>
    <row r="3" spans="1:7" ht="15.75" customHeight="1">
      <c r="A3" s="275" t="s">
        <v>9</v>
      </c>
      <c r="B3" s="275"/>
      <c r="C3" s="275"/>
      <c r="D3" s="275"/>
      <c r="E3" s="275"/>
      <c r="F3" s="275"/>
      <c r="G3" s="138"/>
    </row>
    <row r="4" spans="1:7" ht="15">
      <c r="A4" s="275" t="s">
        <v>64</v>
      </c>
      <c r="B4" s="275"/>
      <c r="C4" s="275"/>
      <c r="D4" s="275"/>
      <c r="E4" s="275"/>
      <c r="F4" s="275"/>
      <c r="G4" s="138"/>
    </row>
    <row r="5" spans="1:7" ht="15">
      <c r="A5" s="277" t="s">
        <v>4</v>
      </c>
      <c r="B5" s="277"/>
      <c r="C5" s="277"/>
      <c r="D5" s="277"/>
      <c r="E5" s="277"/>
      <c r="F5" s="277"/>
      <c r="G5" s="138"/>
    </row>
    <row r="6" spans="1:7" ht="15">
      <c r="A6" s="277" t="s">
        <v>294</v>
      </c>
      <c r="B6" s="277"/>
      <c r="C6" s="277"/>
      <c r="D6" s="277"/>
      <c r="E6" s="277"/>
      <c r="F6" s="277"/>
      <c r="G6" s="277"/>
    </row>
    <row r="7" spans="1:6" ht="15">
      <c r="A7" s="386"/>
      <c r="B7" s="386"/>
      <c r="C7" s="232"/>
      <c r="D7" s="6"/>
      <c r="E7" s="6"/>
      <c r="F7" s="6"/>
    </row>
    <row r="8" spans="1:6" ht="20.25" customHeight="1">
      <c r="A8" s="143" t="s">
        <v>13</v>
      </c>
      <c r="B8" s="142" t="s">
        <v>14</v>
      </c>
      <c r="C8" s="142"/>
      <c r="D8" s="144" t="s">
        <v>16</v>
      </c>
      <c r="E8" s="144" t="s">
        <v>59</v>
      </c>
      <c r="F8" s="144" t="s">
        <v>30</v>
      </c>
    </row>
    <row r="9" spans="1:6" ht="15">
      <c r="A9" s="56"/>
      <c r="B9" s="60"/>
      <c r="C9" s="60"/>
      <c r="D9" s="61"/>
      <c r="E9" s="74"/>
      <c r="F9" s="74"/>
    </row>
    <row r="10" spans="1:6" ht="60">
      <c r="A10" s="247">
        <v>4173</v>
      </c>
      <c r="B10" s="248" t="s">
        <v>258</v>
      </c>
      <c r="C10" s="248"/>
      <c r="D10" s="246">
        <v>3356487.31</v>
      </c>
      <c r="E10" s="168" t="s">
        <v>195</v>
      </c>
      <c r="F10" s="84" t="s">
        <v>199</v>
      </c>
    </row>
    <row r="11" spans="1:6" ht="15">
      <c r="A11" s="243" t="s">
        <v>241</v>
      </c>
      <c r="B11" s="244" t="s">
        <v>259</v>
      </c>
      <c r="C11" s="244"/>
      <c r="D11" s="273">
        <v>1531402.11</v>
      </c>
      <c r="E11" s="74"/>
      <c r="F11" s="74"/>
    </row>
    <row r="12" spans="1:6" ht="15">
      <c r="A12" s="241" t="s">
        <v>242</v>
      </c>
      <c r="B12" s="244" t="s">
        <v>260</v>
      </c>
      <c r="C12" s="244"/>
      <c r="D12" s="273">
        <v>171661.99</v>
      </c>
      <c r="E12" s="74"/>
      <c r="F12" s="74"/>
    </row>
    <row r="13" spans="1:6" ht="15">
      <c r="A13" s="243" t="s">
        <v>243</v>
      </c>
      <c r="B13" s="244" t="s">
        <v>261</v>
      </c>
      <c r="C13" s="244"/>
      <c r="D13" s="273">
        <v>410</v>
      </c>
      <c r="E13" s="74"/>
      <c r="F13" s="74"/>
    </row>
    <row r="14" spans="1:6" ht="15">
      <c r="A14" s="241" t="s">
        <v>244</v>
      </c>
      <c r="B14" s="244" t="s">
        <v>262</v>
      </c>
      <c r="C14" s="244"/>
      <c r="D14" s="273">
        <v>12838</v>
      </c>
      <c r="E14" s="74"/>
      <c r="F14" s="74"/>
    </row>
    <row r="15" spans="1:6" ht="15">
      <c r="A15" s="243" t="s">
        <v>245</v>
      </c>
      <c r="B15" s="241" t="s">
        <v>263</v>
      </c>
      <c r="C15" s="241"/>
      <c r="D15" s="273"/>
      <c r="E15" s="74"/>
      <c r="F15" s="74"/>
    </row>
    <row r="16" spans="1:6" ht="15">
      <c r="A16" s="243" t="s">
        <v>246</v>
      </c>
      <c r="B16" s="244" t="s">
        <v>264</v>
      </c>
      <c r="C16" s="244"/>
      <c r="D16" s="273">
        <v>148939.71</v>
      </c>
      <c r="E16" s="74"/>
      <c r="F16" s="74"/>
    </row>
    <row r="17" spans="1:6" ht="15">
      <c r="A17" s="241" t="s">
        <v>247</v>
      </c>
      <c r="B17" s="241" t="s">
        <v>265</v>
      </c>
      <c r="C17" s="241"/>
      <c r="D17" s="272"/>
      <c r="E17" s="74"/>
      <c r="F17" s="74"/>
    </row>
    <row r="18" spans="1:6" ht="15">
      <c r="A18" s="243" t="s">
        <v>248</v>
      </c>
      <c r="B18" s="244" t="s">
        <v>266</v>
      </c>
      <c r="C18" s="244"/>
      <c r="D18" s="272">
        <v>1163958</v>
      </c>
      <c r="E18" s="74"/>
      <c r="F18" s="74"/>
    </row>
    <row r="19" spans="1:6" ht="15">
      <c r="A19" s="243" t="s">
        <v>249</v>
      </c>
      <c r="B19" s="244" t="s">
        <v>267</v>
      </c>
      <c r="C19" s="244"/>
      <c r="D19" s="272">
        <v>327277.5</v>
      </c>
      <c r="E19" s="74"/>
      <c r="F19" s="74"/>
    </row>
    <row r="20" spans="1:6" ht="15">
      <c r="A20" s="240" t="s">
        <v>250</v>
      </c>
      <c r="B20" s="239" t="s">
        <v>268</v>
      </c>
      <c r="C20" s="239"/>
      <c r="D20" s="272"/>
      <c r="E20" s="249" t="s">
        <v>198</v>
      </c>
      <c r="F20" s="84" t="s">
        <v>199</v>
      </c>
    </row>
    <row r="21" spans="1:6" ht="15">
      <c r="A21" s="243" t="s">
        <v>251</v>
      </c>
      <c r="B21" s="244" t="s">
        <v>269</v>
      </c>
      <c r="C21" s="245">
        <v>10004308.8</v>
      </c>
      <c r="D21" s="274">
        <f>C21+C22+C23</f>
        <v>10439957.100000001</v>
      </c>
      <c r="E21" s="74"/>
      <c r="F21" s="74"/>
    </row>
    <row r="22" spans="1:6" ht="15">
      <c r="A22" s="243" t="s">
        <v>252</v>
      </c>
      <c r="B22" s="244" t="s">
        <v>270</v>
      </c>
      <c r="C22" s="245">
        <v>119732.64</v>
      </c>
      <c r="D22" s="241"/>
      <c r="E22" s="74"/>
      <c r="F22" s="74"/>
    </row>
    <row r="23" spans="1:6" ht="15">
      <c r="A23" s="243" t="s">
        <v>253</v>
      </c>
      <c r="B23" s="244" t="s">
        <v>271</v>
      </c>
      <c r="C23" s="245">
        <v>315915.66</v>
      </c>
      <c r="D23" s="241"/>
      <c r="E23" s="74"/>
      <c r="F23" s="74"/>
    </row>
    <row r="24" spans="1:6" ht="25.5">
      <c r="A24" s="238" t="s">
        <v>254</v>
      </c>
      <c r="B24" s="239" t="s">
        <v>272</v>
      </c>
      <c r="C24" s="239"/>
      <c r="D24" s="242">
        <v>726.42</v>
      </c>
      <c r="E24" s="168" t="s">
        <v>195</v>
      </c>
      <c r="F24" s="84" t="s">
        <v>199</v>
      </c>
    </row>
    <row r="25" spans="1:6" ht="15">
      <c r="A25" s="243" t="s">
        <v>255</v>
      </c>
      <c r="B25" s="244" t="s">
        <v>273</v>
      </c>
      <c r="C25" s="245">
        <v>726.42</v>
      </c>
      <c r="D25" s="241"/>
      <c r="E25" s="74"/>
      <c r="F25" s="74"/>
    </row>
    <row r="26" spans="1:6" ht="25.5">
      <c r="A26" s="238" t="s">
        <v>256</v>
      </c>
      <c r="B26" s="239" t="s">
        <v>274</v>
      </c>
      <c r="C26" s="239"/>
      <c r="D26" s="242">
        <v>69.1</v>
      </c>
      <c r="E26" s="168" t="s">
        <v>195</v>
      </c>
      <c r="F26" s="84" t="s">
        <v>199</v>
      </c>
    </row>
    <row r="27" spans="1:6" ht="15">
      <c r="A27" s="244" t="s">
        <v>257</v>
      </c>
      <c r="B27" s="244" t="s">
        <v>275</v>
      </c>
      <c r="C27" s="245">
        <v>69.1</v>
      </c>
      <c r="D27" s="61"/>
      <c r="E27" s="74"/>
      <c r="F27" s="74"/>
    </row>
    <row r="28" spans="1:6" ht="15">
      <c r="A28" s="56"/>
      <c r="B28" s="60"/>
      <c r="C28" s="60"/>
      <c r="D28" s="61"/>
      <c r="E28" s="74"/>
      <c r="F28" s="74"/>
    </row>
    <row r="29" spans="1:6" ht="15">
      <c r="A29" s="56"/>
      <c r="B29" s="194" t="s">
        <v>6</v>
      </c>
      <c r="C29" s="62"/>
      <c r="D29" s="267">
        <f>SUM(D11:D28)</f>
        <v>13797239.930000002</v>
      </c>
      <c r="E29" s="74"/>
      <c r="F29" s="74"/>
    </row>
    <row r="30" spans="1:6" ht="15">
      <c r="A30" s="150"/>
      <c r="B30" s="99"/>
      <c r="C30" s="99"/>
      <c r="D30" s="93"/>
      <c r="E30" s="94"/>
      <c r="F30" s="94"/>
    </row>
    <row r="31" spans="1:6" ht="15">
      <c r="A31" s="59"/>
      <c r="B31" s="99"/>
      <c r="C31" s="99"/>
      <c r="D31" s="93"/>
      <c r="E31" s="94"/>
      <c r="F31" s="94"/>
    </row>
    <row r="32" spans="1:6" ht="14.25" customHeight="1">
      <c r="A32" s="59"/>
      <c r="B32" s="99"/>
      <c r="C32" s="99"/>
      <c r="D32" s="93"/>
      <c r="E32" s="94"/>
      <c r="F32" s="94"/>
    </row>
    <row r="33" spans="1:6" ht="15">
      <c r="A33" s="59"/>
      <c r="B33" s="99"/>
      <c r="C33" s="99"/>
      <c r="D33" s="93"/>
      <c r="E33" s="94"/>
      <c r="F33" s="94"/>
    </row>
    <row r="34" spans="1:6" ht="15">
      <c r="A34" s="59"/>
      <c r="B34" s="99"/>
      <c r="C34" s="99"/>
      <c r="D34" s="93"/>
      <c r="E34" s="94"/>
      <c r="F34" s="94"/>
    </row>
    <row r="35" spans="1:6" ht="15">
      <c r="A35" s="1"/>
      <c r="B35" s="35"/>
      <c r="C35" s="35"/>
      <c r="D35" s="34"/>
      <c r="E35" s="33"/>
      <c r="F35" s="33"/>
    </row>
    <row r="36" spans="1:6" ht="15">
      <c r="A36" s="1"/>
      <c r="B36" s="35"/>
      <c r="C36" s="35"/>
      <c r="D36" s="34"/>
      <c r="E36" s="33"/>
      <c r="F36" s="33"/>
    </row>
    <row r="37" spans="1:6" ht="15">
      <c r="A37" s="11"/>
      <c r="B37" s="319"/>
      <c r="C37" s="319"/>
      <c r="D37" s="319"/>
      <c r="E37" s="320"/>
      <c r="F37" s="320"/>
    </row>
    <row r="38" spans="1:6" ht="15">
      <c r="A38" s="292" t="s">
        <v>34</v>
      </c>
      <c r="B38" s="293"/>
      <c r="C38" s="293"/>
      <c r="D38" s="293"/>
      <c r="E38" s="293"/>
      <c r="F38" s="294"/>
    </row>
    <row r="39" spans="1:6" ht="15">
      <c r="A39" s="281" t="s">
        <v>119</v>
      </c>
      <c r="B39" s="282"/>
      <c r="C39" s="282"/>
      <c r="D39" s="282"/>
      <c r="E39" s="282"/>
      <c r="F39" s="326"/>
    </row>
    <row r="40" spans="1:6" ht="15">
      <c r="A40" s="281" t="s">
        <v>141</v>
      </c>
      <c r="B40" s="282"/>
      <c r="C40" s="282"/>
      <c r="D40" s="282"/>
      <c r="E40" s="282"/>
      <c r="F40" s="326"/>
    </row>
    <row r="41" spans="1:6" ht="15">
      <c r="A41" s="281" t="s">
        <v>142</v>
      </c>
      <c r="B41" s="282"/>
      <c r="C41" s="282"/>
      <c r="D41" s="282"/>
      <c r="E41" s="282"/>
      <c r="F41" s="326"/>
    </row>
    <row r="42" spans="1:6" ht="15">
      <c r="A42" s="316" t="s">
        <v>143</v>
      </c>
      <c r="B42" s="317"/>
      <c r="C42" s="317"/>
      <c r="D42" s="317"/>
      <c r="E42" s="317"/>
      <c r="F42" s="318"/>
    </row>
    <row r="43" spans="1:6" ht="15">
      <c r="A43" s="285" t="s">
        <v>140</v>
      </c>
      <c r="B43" s="286"/>
      <c r="C43" s="286"/>
      <c r="D43" s="286"/>
      <c r="E43" s="286"/>
      <c r="F43" s="385"/>
    </row>
    <row r="44" spans="1:6" ht="16.5">
      <c r="A44" s="32"/>
      <c r="B44" s="32"/>
      <c r="C44" s="32"/>
      <c r="D44" s="32"/>
      <c r="E44" s="32"/>
      <c r="F44" s="32"/>
    </row>
    <row r="46" spans="1:6" ht="15">
      <c r="A46" s="13"/>
      <c r="B46" s="13"/>
      <c r="C46" s="13"/>
      <c r="D46" s="13"/>
      <c r="E46" s="13"/>
      <c r="F46" s="13"/>
    </row>
  </sheetData>
  <protectedRanges>
    <protectedRange sqref="B9:E9 B10:D10 B11:E23 B25:E25 B24:D24 B27:E36 B26:D26" name="Rango1_1"/>
    <protectedRange sqref="E10 E24 E26" name="Rango1_1_2"/>
  </protectedRanges>
  <mergeCells count="13">
    <mergeCell ref="A2:F2"/>
    <mergeCell ref="A6:G6"/>
    <mergeCell ref="A43:F43"/>
    <mergeCell ref="A3:F3"/>
    <mergeCell ref="A4:F4"/>
    <mergeCell ref="A5:F5"/>
    <mergeCell ref="A7:B7"/>
    <mergeCell ref="B37:F37"/>
    <mergeCell ref="A38:F38"/>
    <mergeCell ref="A39:F39"/>
    <mergeCell ref="A40:F40"/>
    <mergeCell ref="A41:F41"/>
    <mergeCell ref="A42:F42"/>
  </mergeCells>
  <printOptions/>
  <pageMargins left="1.4960629921259843" right="0.7086614173228347" top="0.7480314960629921" bottom="0.7480314960629921" header="0.31496062992125984" footer="0.31496062992125984"/>
  <pageSetup horizontalDpi="600" verticalDpi="600" orientation="landscape" scale="83" r:id="rId2"/>
  <colBreaks count="1" manualBreakCount="1">
    <brk id="6" max="16383" man="1"/>
  </col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F29"/>
  <sheetViews>
    <sheetView showGridLines="0" view="pageBreakPreview" zoomScale="115" zoomScaleSheetLayoutView="115" workbookViewId="0" topLeftCell="A1">
      <selection activeCell="A6" sqref="A6:F6"/>
    </sheetView>
  </sheetViews>
  <sheetFormatPr defaultColWidth="11.421875" defaultRowHeight="15"/>
  <cols>
    <col min="1" max="1" width="14.8515625" style="4" customWidth="1"/>
    <col min="2" max="2" width="40.140625" style="4" customWidth="1"/>
    <col min="3" max="3" width="20.8515625" style="4" customWidth="1"/>
    <col min="4" max="4" width="19.28125" style="4" customWidth="1"/>
    <col min="5" max="5" width="19.00390625" style="4" customWidth="1"/>
    <col min="6" max="16384" width="11.421875" style="4" customWidth="1"/>
  </cols>
  <sheetData>
    <row r="1" spans="1:6" ht="15">
      <c r="A1" s="135"/>
      <c r="B1" s="135"/>
      <c r="C1" s="135"/>
      <c r="D1" s="135"/>
      <c r="E1" s="3"/>
      <c r="F1" s="138"/>
    </row>
    <row r="2" spans="1:6" ht="15">
      <c r="A2" s="330" t="s">
        <v>169</v>
      </c>
      <c r="B2" s="330"/>
      <c r="C2" s="330"/>
      <c r="D2" s="330"/>
      <c r="E2" s="330"/>
      <c r="F2" s="330"/>
    </row>
    <row r="3" spans="1:6" ht="15.75" customHeight="1">
      <c r="A3" s="275" t="s">
        <v>9</v>
      </c>
      <c r="B3" s="275"/>
      <c r="C3" s="275"/>
      <c r="D3" s="275"/>
      <c r="E3" s="275"/>
      <c r="F3" s="138"/>
    </row>
    <row r="4" spans="1:6" ht="15">
      <c r="A4" s="275" t="s">
        <v>64</v>
      </c>
      <c r="B4" s="275"/>
      <c r="C4" s="275"/>
      <c r="D4" s="275"/>
      <c r="E4" s="275"/>
      <c r="F4" s="138"/>
    </row>
    <row r="5" spans="1:6" ht="15">
      <c r="A5" s="277" t="s">
        <v>5</v>
      </c>
      <c r="B5" s="277"/>
      <c r="C5" s="277"/>
      <c r="D5" s="277"/>
      <c r="E5" s="277"/>
      <c r="F5" s="138"/>
    </row>
    <row r="6" spans="1:6" ht="15">
      <c r="A6" s="277" t="s">
        <v>293</v>
      </c>
      <c r="B6" s="277"/>
      <c r="C6" s="277"/>
      <c r="D6" s="277"/>
      <c r="E6" s="277"/>
      <c r="F6" s="277"/>
    </row>
    <row r="7" spans="1:5" ht="15">
      <c r="A7" s="386"/>
      <c r="B7" s="386"/>
      <c r="C7" s="6"/>
      <c r="D7" s="6"/>
      <c r="E7" s="6"/>
    </row>
    <row r="8" spans="1:5" ht="20.25" customHeight="1">
      <c r="A8" s="143" t="s">
        <v>13</v>
      </c>
      <c r="B8" s="142" t="s">
        <v>14</v>
      </c>
      <c r="C8" s="144" t="s">
        <v>15</v>
      </c>
      <c r="D8" s="144" t="s">
        <v>59</v>
      </c>
      <c r="E8" s="144" t="s">
        <v>30</v>
      </c>
    </row>
    <row r="9" spans="1:5" ht="15">
      <c r="A9" s="56"/>
      <c r="B9" s="57"/>
      <c r="C9" s="61"/>
      <c r="D9" s="74"/>
      <c r="E9" s="74"/>
    </row>
    <row r="10" spans="1:5" ht="25.5">
      <c r="A10" s="56">
        <v>4390</v>
      </c>
      <c r="B10" s="154" t="s">
        <v>5</v>
      </c>
      <c r="C10" s="155">
        <v>69.1</v>
      </c>
      <c r="D10" s="160" t="s">
        <v>195</v>
      </c>
      <c r="E10" s="74" t="s">
        <v>199</v>
      </c>
    </row>
    <row r="11" spans="1:5" ht="15">
      <c r="A11" s="56"/>
      <c r="B11" s="57"/>
      <c r="C11" s="61"/>
      <c r="D11" s="74"/>
      <c r="E11" s="74"/>
    </row>
    <row r="12" spans="1:5" ht="15">
      <c r="A12" s="56"/>
      <c r="B12" s="75" t="s">
        <v>6</v>
      </c>
      <c r="C12" s="250">
        <f>SUM(C9:C11)</f>
        <v>69.1</v>
      </c>
      <c r="D12" s="74"/>
      <c r="E12" s="74"/>
    </row>
    <row r="13" spans="1:5" ht="15">
      <c r="A13" s="150"/>
      <c r="B13" s="99"/>
      <c r="C13" s="93"/>
      <c r="D13" s="94"/>
      <c r="E13" s="94"/>
    </row>
    <row r="14" spans="1:5" ht="15">
      <c r="A14" s="1"/>
      <c r="B14" s="35"/>
      <c r="C14" s="34"/>
      <c r="D14" s="33"/>
      <c r="E14" s="33"/>
    </row>
    <row r="15" spans="1:5" ht="14.25" customHeight="1">
      <c r="A15" s="1"/>
      <c r="B15" s="35"/>
      <c r="C15" s="34"/>
      <c r="D15" s="33"/>
      <c r="E15" s="33"/>
    </row>
    <row r="16" spans="1:5" ht="15">
      <c r="A16" s="1"/>
      <c r="B16" s="35"/>
      <c r="C16" s="34"/>
      <c r="D16" s="33"/>
      <c r="E16" s="33"/>
    </row>
    <row r="17" spans="1:5" ht="15">
      <c r="A17" s="1"/>
      <c r="B17" s="35"/>
      <c r="C17" s="34"/>
      <c r="D17" s="33"/>
      <c r="E17" s="33"/>
    </row>
    <row r="18" spans="1:5" ht="15">
      <c r="A18" s="1"/>
      <c r="B18" s="35"/>
      <c r="C18" s="34"/>
      <c r="D18" s="33"/>
      <c r="E18" s="33"/>
    </row>
    <row r="19" spans="1:5" ht="15">
      <c r="A19" s="1"/>
      <c r="B19" s="35"/>
      <c r="C19" s="34"/>
      <c r="D19" s="33"/>
      <c r="E19" s="33"/>
    </row>
    <row r="20" spans="1:5" ht="15">
      <c r="A20" s="11"/>
      <c r="B20" s="319"/>
      <c r="C20" s="319"/>
      <c r="D20" s="320"/>
      <c r="E20" s="320"/>
    </row>
    <row r="21" spans="1:5" ht="15">
      <c r="A21" s="292" t="s">
        <v>34</v>
      </c>
      <c r="B21" s="293"/>
      <c r="C21" s="293"/>
      <c r="D21" s="293"/>
      <c r="E21" s="294"/>
    </row>
    <row r="22" spans="1:5" ht="15">
      <c r="A22" s="281" t="s">
        <v>119</v>
      </c>
      <c r="B22" s="282"/>
      <c r="C22" s="282"/>
      <c r="D22" s="282"/>
      <c r="E22" s="326"/>
    </row>
    <row r="23" spans="1:5" ht="15">
      <c r="A23" s="281" t="s">
        <v>120</v>
      </c>
      <c r="B23" s="282"/>
      <c r="C23" s="282"/>
      <c r="D23" s="282"/>
      <c r="E23" s="326"/>
    </row>
    <row r="24" spans="1:5" ht="17.25" customHeight="1">
      <c r="A24" s="281" t="s">
        <v>142</v>
      </c>
      <c r="B24" s="282"/>
      <c r="C24" s="282"/>
      <c r="D24" s="282"/>
      <c r="E24" s="326"/>
    </row>
    <row r="25" spans="1:5" ht="18" customHeight="1">
      <c r="A25" s="316" t="s">
        <v>143</v>
      </c>
      <c r="B25" s="317"/>
      <c r="C25" s="317"/>
      <c r="D25" s="317"/>
      <c r="E25" s="318"/>
    </row>
    <row r="26" spans="1:5" ht="21" customHeight="1">
      <c r="A26" s="285" t="s">
        <v>140</v>
      </c>
      <c r="B26" s="286"/>
      <c r="C26" s="286"/>
      <c r="D26" s="286"/>
      <c r="E26" s="385"/>
    </row>
    <row r="27" spans="1:5" ht="16.5">
      <c r="A27" s="32"/>
      <c r="B27" s="32"/>
      <c r="C27" s="32"/>
      <c r="D27" s="32"/>
      <c r="E27" s="32"/>
    </row>
    <row r="29" spans="1:5" ht="15">
      <c r="A29" s="13"/>
      <c r="B29" s="13"/>
      <c r="C29" s="13"/>
      <c r="D29" s="13"/>
      <c r="E29" s="13"/>
    </row>
  </sheetData>
  <protectedRanges>
    <protectedRange sqref="B10:C10" name="Rango1_1_2"/>
    <protectedRange sqref="D10" name="Rango1_1_2_1"/>
  </protectedRanges>
  <mergeCells count="13">
    <mergeCell ref="A26:E26"/>
    <mergeCell ref="A2:F2"/>
    <mergeCell ref="A3:E3"/>
    <mergeCell ref="A4:E4"/>
    <mergeCell ref="A5:E5"/>
    <mergeCell ref="A7:B7"/>
    <mergeCell ref="B20:E20"/>
    <mergeCell ref="A21:E21"/>
    <mergeCell ref="A22:E22"/>
    <mergeCell ref="A23:E23"/>
    <mergeCell ref="A24:E24"/>
    <mergeCell ref="A25:E25"/>
    <mergeCell ref="A6:F6"/>
  </mergeCells>
  <printOptions/>
  <pageMargins left="1.4960629921259843" right="0.7086614173228347" top="0.7480314960629921" bottom="0.7480314960629921" header="0.31496062992125984" footer="0.31496062992125984"/>
  <pageSetup horizontalDpi="600" verticalDpi="600" orientation="landscape" scale="90"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F31"/>
  <sheetViews>
    <sheetView showGridLines="0" view="pageBreakPreview" zoomScale="115" zoomScaleSheetLayoutView="115" workbookViewId="0" topLeftCell="A1">
      <selection activeCell="F8" sqref="F8"/>
    </sheetView>
  </sheetViews>
  <sheetFormatPr defaultColWidth="11.421875" defaultRowHeight="15"/>
  <cols>
    <col min="1" max="1" width="17.00390625" style="4" customWidth="1"/>
    <col min="2" max="2" width="37.57421875" style="4" customWidth="1"/>
    <col min="3" max="3" width="18.7109375" style="4" customWidth="1"/>
    <col min="4" max="4" width="18.421875" style="4" customWidth="1"/>
    <col min="5" max="5" width="19.7109375" style="4" customWidth="1"/>
    <col min="6" max="16384" width="11.421875" style="4" customWidth="1"/>
  </cols>
  <sheetData>
    <row r="1" spans="1:6" ht="15">
      <c r="A1" s="135"/>
      <c r="B1" s="135"/>
      <c r="C1" s="135"/>
      <c r="D1" s="135"/>
      <c r="E1" s="3"/>
      <c r="F1" s="138"/>
    </row>
    <row r="2" spans="1:6" ht="15">
      <c r="A2" s="330" t="s">
        <v>169</v>
      </c>
      <c r="B2" s="330"/>
      <c r="C2" s="330"/>
      <c r="D2" s="330"/>
      <c r="E2" s="330"/>
      <c r="F2" s="330"/>
    </row>
    <row r="3" spans="1:6" ht="15.75" customHeight="1">
      <c r="A3" s="275" t="s">
        <v>9</v>
      </c>
      <c r="B3" s="275"/>
      <c r="C3" s="275"/>
      <c r="D3" s="275"/>
      <c r="E3" s="275"/>
      <c r="F3" s="138"/>
    </row>
    <row r="4" spans="1:6" ht="15">
      <c r="A4" s="275" t="s">
        <v>64</v>
      </c>
      <c r="B4" s="275"/>
      <c r="C4" s="275"/>
      <c r="D4" s="275"/>
      <c r="E4" s="275"/>
      <c r="F4" s="138"/>
    </row>
    <row r="5" spans="1:6" ht="15">
      <c r="A5" s="277" t="s">
        <v>65</v>
      </c>
      <c r="B5" s="277"/>
      <c r="C5" s="277"/>
      <c r="D5" s="277"/>
      <c r="E5" s="277"/>
      <c r="F5" s="138"/>
    </row>
    <row r="6" spans="1:6" ht="15">
      <c r="A6" s="277" t="s">
        <v>294</v>
      </c>
      <c r="B6" s="277"/>
      <c r="C6" s="277"/>
      <c r="D6" s="277"/>
      <c r="E6" s="277"/>
      <c r="F6" s="137"/>
    </row>
    <row r="7" spans="1:6" ht="15">
      <c r="A7" s="134"/>
      <c r="B7" s="134"/>
      <c r="C7" s="134"/>
      <c r="D7" s="134"/>
      <c r="E7" s="134"/>
      <c r="F7" s="138"/>
    </row>
    <row r="8" spans="1:6" ht="23.25" customHeight="1">
      <c r="A8" s="387" t="s">
        <v>66</v>
      </c>
      <c r="B8" s="387"/>
      <c r="C8" s="387"/>
      <c r="D8" s="387"/>
      <c r="E8" s="387"/>
      <c r="F8" s="138"/>
    </row>
    <row r="9" spans="1:5" ht="22.5" customHeight="1">
      <c r="A9" s="143" t="s">
        <v>13</v>
      </c>
      <c r="B9" s="142" t="s">
        <v>14</v>
      </c>
      <c r="C9" s="144" t="s">
        <v>16</v>
      </c>
      <c r="D9" s="144" t="s">
        <v>67</v>
      </c>
      <c r="E9" s="144" t="s">
        <v>68</v>
      </c>
    </row>
    <row r="10" spans="1:5" ht="15">
      <c r="A10" s="56"/>
      <c r="B10" s="163"/>
      <c r="C10" s="164"/>
      <c r="D10" s="74"/>
      <c r="E10" s="74"/>
    </row>
    <row r="11" spans="1:5" ht="15">
      <c r="A11" s="193">
        <v>1000</v>
      </c>
      <c r="B11" s="154" t="s">
        <v>200</v>
      </c>
      <c r="C11" s="195">
        <v>10680118.04</v>
      </c>
      <c r="D11" s="254">
        <f>C11/C15</f>
        <v>0.8277166474197548</v>
      </c>
      <c r="E11" s="155" t="s">
        <v>276</v>
      </c>
    </row>
    <row r="12" spans="1:5" ht="15">
      <c r="A12" s="193">
        <v>2000</v>
      </c>
      <c r="B12" s="154" t="s">
        <v>201</v>
      </c>
      <c r="C12" s="195">
        <v>850970.32</v>
      </c>
      <c r="D12" s="254">
        <f>C12/C15</f>
        <v>0.06595079733071152</v>
      </c>
      <c r="E12" s="155" t="s">
        <v>285</v>
      </c>
    </row>
    <row r="13" spans="1:5" ht="15">
      <c r="A13" s="193">
        <v>3000</v>
      </c>
      <c r="B13" s="154" t="s">
        <v>202</v>
      </c>
      <c r="C13" s="195">
        <v>1372020.54</v>
      </c>
      <c r="D13" s="254">
        <f>C13/C15</f>
        <v>0.10633255524953371</v>
      </c>
      <c r="E13" s="155" t="s">
        <v>285</v>
      </c>
    </row>
    <row r="14" spans="1:5" ht="15">
      <c r="A14" s="56">
        <v>5000</v>
      </c>
      <c r="B14" s="57" t="s">
        <v>280</v>
      </c>
      <c r="C14" s="166">
        <v>0</v>
      </c>
      <c r="D14" s="255"/>
      <c r="E14" s="74"/>
    </row>
    <row r="15" spans="1:5" ht="15">
      <c r="A15" s="56"/>
      <c r="B15" s="75" t="s">
        <v>6</v>
      </c>
      <c r="C15" s="196">
        <f>SUM(C11:C14)</f>
        <v>12903108.899999999</v>
      </c>
      <c r="D15" s="255">
        <f>SUM(D11:D14)</f>
        <v>1</v>
      </c>
      <c r="E15" s="61"/>
    </row>
    <row r="16" spans="1:5" ht="15">
      <c r="A16" s="150"/>
      <c r="B16" s="35"/>
      <c r="C16" s="34"/>
      <c r="D16" s="33"/>
      <c r="E16" s="33"/>
    </row>
    <row r="17" spans="1:5" ht="15">
      <c r="A17" s="1"/>
      <c r="B17" s="35"/>
      <c r="C17" s="34"/>
      <c r="D17" s="33"/>
      <c r="E17" s="33"/>
    </row>
    <row r="18" spans="1:5" ht="13.5" customHeight="1">
      <c r="A18" s="1"/>
      <c r="B18" s="35"/>
      <c r="C18" s="34"/>
      <c r="D18" s="33"/>
      <c r="E18" s="33"/>
    </row>
    <row r="19" spans="1:5" ht="15">
      <c r="A19" s="1"/>
      <c r="B19" s="35"/>
      <c r="C19" s="34"/>
      <c r="D19" s="33"/>
      <c r="E19" s="33"/>
    </row>
    <row r="20" spans="1:5" ht="15">
      <c r="A20" s="1"/>
      <c r="B20" s="35"/>
      <c r="C20" s="34"/>
      <c r="D20" s="33"/>
      <c r="E20" s="33"/>
    </row>
    <row r="21" spans="1:5" ht="15">
      <c r="A21" s="1"/>
      <c r="B21" s="35"/>
      <c r="C21" s="34"/>
      <c r="D21" s="33"/>
      <c r="E21" s="33"/>
    </row>
    <row r="22" spans="1:5" ht="15">
      <c r="A22" s="1"/>
      <c r="B22" s="35"/>
      <c r="C22" s="34"/>
      <c r="D22" s="33"/>
      <c r="E22" s="33"/>
    </row>
    <row r="23" spans="1:5" ht="15">
      <c r="A23" s="11"/>
      <c r="B23" s="319"/>
      <c r="C23" s="319"/>
      <c r="D23" s="320"/>
      <c r="E23" s="320"/>
    </row>
    <row r="24" spans="1:5" ht="15">
      <c r="A24" s="292" t="s">
        <v>34</v>
      </c>
      <c r="B24" s="293"/>
      <c r="C24" s="293"/>
      <c r="D24" s="293"/>
      <c r="E24" s="294"/>
    </row>
    <row r="25" spans="1:5" ht="15">
      <c r="A25" s="281" t="s">
        <v>119</v>
      </c>
      <c r="B25" s="282"/>
      <c r="C25" s="282"/>
      <c r="D25" s="282"/>
      <c r="E25" s="326"/>
    </row>
    <row r="26" spans="1:5" ht="15">
      <c r="A26" s="281" t="s">
        <v>120</v>
      </c>
      <c r="B26" s="282"/>
      <c r="C26" s="282"/>
      <c r="D26" s="282"/>
      <c r="E26" s="326"/>
    </row>
    <row r="27" spans="1:5" ht="15">
      <c r="A27" s="281" t="s">
        <v>139</v>
      </c>
      <c r="B27" s="282"/>
      <c r="C27" s="282"/>
      <c r="D27" s="282"/>
      <c r="E27" s="326"/>
    </row>
    <row r="28" spans="1:5" ht="15">
      <c r="A28" s="281" t="s">
        <v>145</v>
      </c>
      <c r="B28" s="282"/>
      <c r="C28" s="282"/>
      <c r="D28" s="282"/>
      <c r="E28" s="326"/>
    </row>
    <row r="29" spans="1:5" ht="15">
      <c r="A29" s="285" t="s">
        <v>146</v>
      </c>
      <c r="B29" s="286"/>
      <c r="C29" s="286"/>
      <c r="D29" s="286"/>
      <c r="E29" s="385"/>
    </row>
    <row r="30" spans="1:5" ht="15">
      <c r="A30" s="26"/>
      <c r="B30" s="26"/>
      <c r="C30" s="36"/>
      <c r="D30" s="37"/>
      <c r="E30" s="37"/>
    </row>
    <row r="31" spans="1:5" ht="15">
      <c r="A31" s="38"/>
      <c r="B31" s="38"/>
      <c r="C31" s="39"/>
      <c r="D31" s="40"/>
      <c r="E31" s="40"/>
    </row>
  </sheetData>
  <protectedRanges>
    <protectedRange sqref="E15 B10:B22 C16:C22 C10 C14 E11:E13 D10:D22" name="Rango1_1"/>
  </protectedRanges>
  <mergeCells count="13">
    <mergeCell ref="A29:E29"/>
    <mergeCell ref="A2:F2"/>
    <mergeCell ref="A3:E3"/>
    <mergeCell ref="A4:E4"/>
    <mergeCell ref="A5:E5"/>
    <mergeCell ref="A8:E8"/>
    <mergeCell ref="B23:E23"/>
    <mergeCell ref="A24:E24"/>
    <mergeCell ref="A25:E25"/>
    <mergeCell ref="A26:E26"/>
    <mergeCell ref="A27:E27"/>
    <mergeCell ref="A28:E28"/>
    <mergeCell ref="A6:E6"/>
  </mergeCells>
  <printOptions/>
  <pageMargins left="1.4960629921259843" right="0.7086614173228347" top="0.7480314960629921" bottom="0.7480314960629921" header="0.31496062992125984" footer="0.31496062992125984"/>
  <pageSetup horizontalDpi="600" verticalDpi="600" orientation="landscape" scale="90"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G55"/>
  <sheetViews>
    <sheetView showGridLines="0" view="pageBreakPreview" zoomScale="85" zoomScaleSheetLayoutView="85" workbookViewId="0" topLeftCell="A1">
      <selection activeCell="A6" sqref="A6:G6"/>
    </sheetView>
  </sheetViews>
  <sheetFormatPr defaultColWidth="11.421875" defaultRowHeight="15"/>
  <cols>
    <col min="1" max="1" width="11.421875" style="4" customWidth="1"/>
    <col min="2" max="2" width="72.00390625" style="4" customWidth="1"/>
    <col min="3" max="3" width="23.00390625" style="4" customWidth="1"/>
    <col min="4" max="4" width="29.7109375" style="4" customWidth="1"/>
    <col min="5" max="5" width="15.57421875" style="4" customWidth="1"/>
    <col min="6" max="6" width="27.421875" style="4" customWidth="1"/>
    <col min="7" max="16384" width="11.421875" style="4" customWidth="1"/>
  </cols>
  <sheetData>
    <row r="1" spans="1:7" ht="15">
      <c r="A1" s="1"/>
      <c r="B1" s="1"/>
      <c r="C1" s="1"/>
      <c r="D1" s="1"/>
      <c r="E1" s="2"/>
      <c r="F1" s="321"/>
      <c r="G1" s="321"/>
    </row>
    <row r="2" spans="1:7" ht="15">
      <c r="A2" s="330" t="s">
        <v>169</v>
      </c>
      <c r="B2" s="330"/>
      <c r="C2" s="330"/>
      <c r="D2" s="330"/>
      <c r="E2" s="330"/>
      <c r="F2" s="330"/>
      <c r="G2" s="330"/>
    </row>
    <row r="3" spans="1:7" ht="15.75" customHeight="1">
      <c r="A3" s="275" t="s">
        <v>9</v>
      </c>
      <c r="B3" s="275"/>
      <c r="C3" s="275"/>
      <c r="D3" s="275"/>
      <c r="E3" s="275"/>
      <c r="F3" s="275"/>
      <c r="G3" s="275"/>
    </row>
    <row r="4" spans="1:7" ht="15">
      <c r="A4" s="275" t="s">
        <v>69</v>
      </c>
      <c r="B4" s="275"/>
      <c r="C4" s="275"/>
      <c r="D4" s="275"/>
      <c r="E4" s="275"/>
      <c r="F4" s="275"/>
      <c r="G4" s="275"/>
    </row>
    <row r="5" spans="1:7" ht="15">
      <c r="A5" s="277" t="s">
        <v>70</v>
      </c>
      <c r="B5" s="277"/>
      <c r="C5" s="277"/>
      <c r="D5" s="277"/>
      <c r="E5" s="277"/>
      <c r="F5" s="277"/>
      <c r="G5" s="277"/>
    </row>
    <row r="6" spans="1:7" ht="15">
      <c r="A6" s="277" t="s">
        <v>294</v>
      </c>
      <c r="B6" s="277"/>
      <c r="C6" s="277"/>
      <c r="D6" s="277"/>
      <c r="E6" s="277"/>
      <c r="F6" s="277"/>
      <c r="G6" s="277"/>
    </row>
    <row r="7" spans="1:7" ht="15">
      <c r="A7" s="391"/>
      <c r="B7" s="391"/>
      <c r="C7" s="6"/>
      <c r="D7" s="6"/>
      <c r="E7" s="6"/>
      <c r="F7" s="5"/>
      <c r="G7" s="5"/>
    </row>
    <row r="8" spans="1:7" ht="22.5" customHeight="1">
      <c r="A8" s="143" t="s">
        <v>13</v>
      </c>
      <c r="B8" s="142" t="s">
        <v>14</v>
      </c>
      <c r="C8" s="144" t="s">
        <v>7</v>
      </c>
      <c r="D8" s="144" t="s">
        <v>8</v>
      </c>
      <c r="E8" s="144" t="s">
        <v>71</v>
      </c>
      <c r="F8" s="144" t="s">
        <v>15</v>
      </c>
      <c r="G8" s="144" t="s">
        <v>59</v>
      </c>
    </row>
    <row r="9" spans="1:7" ht="22.5" customHeight="1">
      <c r="A9" s="197"/>
      <c r="B9" s="197"/>
      <c r="C9" s="198"/>
      <c r="D9" s="198"/>
      <c r="E9" s="198"/>
      <c r="F9" s="198"/>
      <c r="G9" s="198"/>
    </row>
    <row r="10" spans="1:7" ht="22.5" customHeight="1">
      <c r="A10" s="197"/>
      <c r="B10" s="197"/>
      <c r="C10" s="198"/>
      <c r="D10" s="198"/>
      <c r="E10" s="198"/>
      <c r="F10" s="198"/>
      <c r="G10" s="198"/>
    </row>
    <row r="11" spans="1:7" ht="22.5" customHeight="1">
      <c r="A11" s="183">
        <v>3000</v>
      </c>
      <c r="B11" s="208" t="s">
        <v>277</v>
      </c>
      <c r="C11" s="257">
        <v>3481925.91</v>
      </c>
      <c r="D11" s="195">
        <v>4248811.69</v>
      </c>
      <c r="E11" s="201">
        <f>E12</f>
        <v>0</v>
      </c>
      <c r="F11" s="201"/>
      <c r="G11" s="201"/>
    </row>
    <row r="12" spans="1:7" ht="22.5" customHeight="1">
      <c r="A12" s="183">
        <v>3210</v>
      </c>
      <c r="B12" s="209" t="s">
        <v>203</v>
      </c>
      <c r="C12" s="259"/>
      <c r="D12" s="195">
        <v>766885.78</v>
      </c>
      <c r="E12" s="203"/>
      <c r="F12" s="203"/>
      <c r="G12" s="203"/>
    </row>
    <row r="13" spans="1:7" ht="22.5" customHeight="1">
      <c r="A13" s="183"/>
      <c r="B13" s="209" t="s">
        <v>204</v>
      </c>
      <c r="C13" s="258">
        <v>3481925.91</v>
      </c>
      <c r="D13" s="195">
        <f>D11-D12</f>
        <v>3481925.91</v>
      </c>
      <c r="E13" s="203"/>
      <c r="F13" s="203"/>
      <c r="G13" s="203"/>
    </row>
    <row r="14" spans="1:7" ht="22.5" customHeight="1">
      <c r="A14" s="183">
        <v>3230</v>
      </c>
      <c r="B14" s="209" t="s">
        <v>205</v>
      </c>
      <c r="C14" s="203">
        <v>0</v>
      </c>
      <c r="D14" s="207">
        <v>0</v>
      </c>
      <c r="E14" s="203"/>
      <c r="F14" s="203"/>
      <c r="G14" s="203"/>
    </row>
    <row r="15" spans="1:7" ht="22.5" customHeight="1">
      <c r="A15" s="183">
        <v>3240</v>
      </c>
      <c r="B15" s="209" t="s">
        <v>206</v>
      </c>
      <c r="C15" s="203">
        <v>0</v>
      </c>
      <c r="D15" s="207">
        <v>0</v>
      </c>
      <c r="E15" s="203"/>
      <c r="F15" s="203"/>
      <c r="G15" s="203"/>
    </row>
    <row r="16" spans="1:7" ht="22.5" customHeight="1">
      <c r="A16" s="183">
        <v>3250</v>
      </c>
      <c r="B16" s="209" t="s">
        <v>207</v>
      </c>
      <c r="C16" s="203">
        <v>0</v>
      </c>
      <c r="D16" s="207">
        <v>0</v>
      </c>
      <c r="E16" s="202"/>
      <c r="F16" s="203"/>
      <c r="G16" s="203"/>
    </row>
    <row r="17" spans="1:7" ht="22.5" customHeight="1">
      <c r="A17" s="183"/>
      <c r="B17" s="204"/>
      <c r="C17" s="203"/>
      <c r="D17" s="207"/>
      <c r="E17" s="202"/>
      <c r="F17" s="201"/>
      <c r="G17" s="202"/>
    </row>
    <row r="18" spans="1:7" ht="22.5" customHeight="1">
      <c r="A18" s="183">
        <v>3300</v>
      </c>
      <c r="B18" s="208" t="s">
        <v>208</v>
      </c>
      <c r="C18" s="203"/>
      <c r="D18" s="207">
        <v>0</v>
      </c>
      <c r="E18" s="202"/>
      <c r="F18" s="201"/>
      <c r="G18" s="201"/>
    </row>
    <row r="19" spans="1:7" ht="22.5" customHeight="1">
      <c r="A19" s="183"/>
      <c r="B19" s="209" t="s">
        <v>209</v>
      </c>
      <c r="C19" s="202"/>
      <c r="D19" s="207">
        <v>0</v>
      </c>
      <c r="E19" s="202"/>
      <c r="F19" s="203"/>
      <c r="G19" s="203"/>
    </row>
    <row r="20" spans="1:7" ht="22.5" customHeight="1">
      <c r="A20" s="183">
        <v>3320</v>
      </c>
      <c r="B20" s="209" t="s">
        <v>210</v>
      </c>
      <c r="C20" s="202"/>
      <c r="D20" s="207">
        <v>0</v>
      </c>
      <c r="E20" s="202"/>
      <c r="F20" s="203"/>
      <c r="G20" s="203"/>
    </row>
    <row r="21" spans="1:7" ht="22.5" customHeight="1">
      <c r="A21" s="183"/>
      <c r="B21" s="205"/>
      <c r="C21" s="202"/>
      <c r="D21" s="207"/>
      <c r="E21" s="202"/>
      <c r="F21" s="202"/>
      <c r="G21" s="202"/>
    </row>
    <row r="22" spans="1:7" ht="22.5" customHeight="1">
      <c r="A22" s="183"/>
      <c r="B22" s="210" t="s">
        <v>278</v>
      </c>
      <c r="C22" s="261">
        <v>3481925.91</v>
      </c>
      <c r="D22" s="256">
        <f>D13+D12</f>
        <v>4248811.69</v>
      </c>
      <c r="E22" s="201">
        <f>E11</f>
        <v>0</v>
      </c>
      <c r="F22" s="212" t="s">
        <v>217</v>
      </c>
      <c r="G22" s="201" t="s">
        <v>218</v>
      </c>
    </row>
    <row r="23" spans="1:7" ht="22.5" customHeight="1">
      <c r="A23" s="183"/>
      <c r="B23" s="206"/>
      <c r="C23" s="202"/>
      <c r="D23" s="207"/>
      <c r="E23" s="202"/>
      <c r="F23" s="202"/>
      <c r="G23" s="202"/>
    </row>
    <row r="24" spans="1:7" ht="22.5" customHeight="1">
      <c r="A24" s="183"/>
      <c r="B24" s="208" t="s">
        <v>211</v>
      </c>
      <c r="C24" s="201"/>
      <c r="D24" s="207">
        <v>0</v>
      </c>
      <c r="E24" s="201"/>
      <c r="F24" s="201"/>
      <c r="G24" s="201"/>
    </row>
    <row r="25" spans="1:7" ht="22.5" customHeight="1">
      <c r="A25" s="183">
        <v>3110</v>
      </c>
      <c r="B25" s="209" t="s">
        <v>212</v>
      </c>
      <c r="C25" s="202"/>
      <c r="D25" s="207">
        <v>0</v>
      </c>
      <c r="E25" s="202"/>
      <c r="F25" s="203"/>
      <c r="G25" s="203"/>
    </row>
    <row r="26" spans="1:7" ht="22.5" customHeight="1">
      <c r="A26" s="183">
        <v>3120</v>
      </c>
      <c r="B26" s="209" t="s">
        <v>213</v>
      </c>
      <c r="C26" s="202"/>
      <c r="D26" s="207">
        <v>0</v>
      </c>
      <c r="E26" s="202"/>
      <c r="F26" s="203"/>
      <c r="G26" s="203"/>
    </row>
    <row r="27" spans="1:7" ht="22.5" customHeight="1">
      <c r="A27" s="183">
        <v>3130</v>
      </c>
      <c r="B27" s="209" t="s">
        <v>214</v>
      </c>
      <c r="C27" s="202"/>
      <c r="D27" s="207">
        <v>0</v>
      </c>
      <c r="E27" s="202"/>
      <c r="F27" s="203"/>
      <c r="G27" s="203"/>
    </row>
    <row r="28" spans="1:7" ht="22.5" customHeight="1">
      <c r="A28" s="183"/>
      <c r="B28" s="205"/>
      <c r="C28" s="202"/>
      <c r="D28" s="207"/>
      <c r="E28" s="202"/>
      <c r="F28" s="202"/>
      <c r="G28" s="202"/>
    </row>
    <row r="29" spans="1:7" ht="22.5" customHeight="1">
      <c r="A29" s="183"/>
      <c r="B29" s="208" t="s">
        <v>279</v>
      </c>
      <c r="C29" s="257">
        <v>1392339.25</v>
      </c>
      <c r="D29" s="263">
        <v>765024.33</v>
      </c>
      <c r="E29" s="201"/>
      <c r="F29" s="212" t="s">
        <v>217</v>
      </c>
      <c r="G29" s="201" t="s">
        <v>218</v>
      </c>
    </row>
    <row r="30" spans="1:7" ht="22.5" customHeight="1">
      <c r="A30" s="183">
        <v>3210</v>
      </c>
      <c r="B30" s="209" t="s">
        <v>203</v>
      </c>
      <c r="C30" s="203"/>
      <c r="D30" s="195">
        <v>263401.48</v>
      </c>
      <c r="E30" s="201"/>
      <c r="F30" s="203"/>
      <c r="G30" s="203"/>
    </row>
    <row r="31" spans="1:7" ht="22.5" customHeight="1">
      <c r="A31" s="183">
        <v>3220</v>
      </c>
      <c r="B31" s="209" t="s">
        <v>204</v>
      </c>
      <c r="C31" s="258">
        <v>1392339.25</v>
      </c>
      <c r="D31" s="195">
        <v>625453.47</v>
      </c>
      <c r="E31" s="201"/>
      <c r="F31" s="203"/>
      <c r="G31" s="203"/>
    </row>
    <row r="32" spans="1:7" ht="22.5" customHeight="1">
      <c r="A32" s="183">
        <v>3230</v>
      </c>
      <c r="B32" s="209" t="s">
        <v>205</v>
      </c>
      <c r="C32" s="203">
        <v>0</v>
      </c>
      <c r="D32" s="207">
        <v>0</v>
      </c>
      <c r="E32" s="201"/>
      <c r="F32" s="203"/>
      <c r="G32" s="203"/>
    </row>
    <row r="33" spans="1:7" ht="22.5" customHeight="1">
      <c r="A33" s="183">
        <v>3240</v>
      </c>
      <c r="B33" s="209" t="s">
        <v>206</v>
      </c>
      <c r="C33" s="203">
        <v>0</v>
      </c>
      <c r="D33" s="207">
        <v>0</v>
      </c>
      <c r="E33" s="201"/>
      <c r="F33" s="203"/>
      <c r="G33" s="203"/>
    </row>
    <row r="34" spans="1:7" ht="22.5" customHeight="1">
      <c r="A34" s="183">
        <v>3250</v>
      </c>
      <c r="B34" s="209" t="s">
        <v>207</v>
      </c>
      <c r="C34" s="203"/>
      <c r="D34" s="269">
        <v>-123830.62</v>
      </c>
      <c r="E34" s="201"/>
      <c r="F34" s="203"/>
      <c r="G34" s="203"/>
    </row>
    <row r="35" spans="1:7" ht="15">
      <c r="A35" s="183"/>
      <c r="B35" s="204"/>
      <c r="C35" s="203"/>
      <c r="D35" s="207"/>
      <c r="E35" s="202"/>
      <c r="F35" s="203"/>
      <c r="G35" s="202"/>
    </row>
    <row r="36" spans="1:7" ht="15" customHeight="1">
      <c r="A36" s="183">
        <v>3300</v>
      </c>
      <c r="B36" s="208" t="s">
        <v>215</v>
      </c>
      <c r="C36" s="203"/>
      <c r="D36" s="207">
        <v>0</v>
      </c>
      <c r="E36" s="202"/>
      <c r="F36" s="201"/>
      <c r="G36" s="201"/>
    </row>
    <row r="37" spans="1:7" ht="15" customHeight="1">
      <c r="A37" s="183">
        <v>3310</v>
      </c>
      <c r="B37" s="209" t="s">
        <v>209</v>
      </c>
      <c r="C37" s="202"/>
      <c r="D37" s="207">
        <v>0</v>
      </c>
      <c r="E37" s="202"/>
      <c r="F37" s="203"/>
      <c r="G37" s="203"/>
    </row>
    <row r="38" spans="1:7" ht="15" customHeight="1">
      <c r="A38" s="183">
        <v>3320</v>
      </c>
      <c r="B38" s="209" t="s">
        <v>210</v>
      </c>
      <c r="C38" s="202"/>
      <c r="D38" s="207">
        <v>0</v>
      </c>
      <c r="E38" s="202"/>
      <c r="F38" s="203"/>
      <c r="G38" s="203"/>
    </row>
    <row r="39" spans="1:7" ht="15">
      <c r="A39" s="183"/>
      <c r="B39" s="204"/>
      <c r="C39" s="202"/>
      <c r="D39" s="207"/>
      <c r="E39" s="202"/>
      <c r="F39" s="203"/>
      <c r="G39" s="202"/>
    </row>
    <row r="40" spans="1:7" ht="15">
      <c r="A40" s="183"/>
      <c r="B40" s="210" t="s">
        <v>216</v>
      </c>
      <c r="C40" s="257">
        <f>C22+C29</f>
        <v>4874265.16</v>
      </c>
      <c r="D40" s="264">
        <f>D22+D29</f>
        <v>5013836.0200000005</v>
      </c>
      <c r="E40" s="201">
        <f>E22+E29</f>
        <v>0</v>
      </c>
      <c r="F40" s="201"/>
      <c r="G40" s="201"/>
    </row>
    <row r="41" spans="2:7" ht="15">
      <c r="B41" s="200"/>
      <c r="C41" s="199"/>
      <c r="D41" s="211"/>
      <c r="E41" s="199"/>
      <c r="F41" s="199"/>
      <c r="G41" s="199"/>
    </row>
    <row r="42" spans="2:7" ht="15">
      <c r="B42" s="200"/>
      <c r="C42" s="199"/>
      <c r="D42" s="211"/>
      <c r="E42" s="199"/>
      <c r="F42" s="199"/>
      <c r="G42" s="199"/>
    </row>
    <row r="43" spans="1:7" ht="15">
      <c r="A43" s="11"/>
      <c r="B43" s="26"/>
      <c r="C43" s="27"/>
      <c r="D43" s="28"/>
      <c r="E43" s="28"/>
      <c r="F43" s="11"/>
      <c r="G43" s="11"/>
    </row>
    <row r="44" spans="1:7" ht="15">
      <c r="A44" s="11"/>
      <c r="B44" s="26"/>
      <c r="C44" s="27"/>
      <c r="D44" s="28"/>
      <c r="E44" s="28"/>
      <c r="F44" s="11"/>
      <c r="G44" s="11"/>
    </row>
    <row r="45" spans="1:7" ht="15">
      <c r="A45" s="11"/>
      <c r="B45" s="26"/>
      <c r="C45" s="27"/>
      <c r="D45" s="28"/>
      <c r="E45" s="28"/>
      <c r="F45" s="11"/>
      <c r="G45" s="11"/>
    </row>
    <row r="46" spans="1:7" ht="15">
      <c r="A46" s="11"/>
      <c r="B46" s="26"/>
      <c r="C46" s="27"/>
      <c r="D46" s="28"/>
      <c r="E46" s="28"/>
      <c r="F46" s="11"/>
      <c r="G46" s="11"/>
    </row>
    <row r="47" spans="1:7" ht="15">
      <c r="A47" s="11"/>
      <c r="B47" s="319"/>
      <c r="C47" s="319"/>
      <c r="D47" s="320"/>
      <c r="E47" s="320"/>
      <c r="F47" s="11"/>
      <c r="G47" s="11"/>
    </row>
    <row r="48" spans="1:7" ht="15">
      <c r="A48" s="292" t="s">
        <v>34</v>
      </c>
      <c r="B48" s="293"/>
      <c r="C48" s="293"/>
      <c r="D48" s="293"/>
      <c r="E48" s="293"/>
      <c r="F48" s="293"/>
      <c r="G48" s="294"/>
    </row>
    <row r="49" spans="1:7" ht="20.25" customHeight="1">
      <c r="A49" s="279" t="s">
        <v>147</v>
      </c>
      <c r="B49" s="280"/>
      <c r="C49" s="280"/>
      <c r="D49" s="280"/>
      <c r="E49" s="280"/>
      <c r="F49" s="280"/>
      <c r="G49" s="325"/>
    </row>
    <row r="50" spans="1:7" ht="19.5" customHeight="1">
      <c r="A50" s="281" t="s">
        <v>148</v>
      </c>
      <c r="B50" s="282"/>
      <c r="C50" s="282"/>
      <c r="D50" s="282"/>
      <c r="E50" s="282"/>
      <c r="F50" s="282"/>
      <c r="G50" s="326"/>
    </row>
    <row r="51" spans="1:7" ht="22.5" customHeight="1">
      <c r="A51" s="388" t="s">
        <v>149</v>
      </c>
      <c r="B51" s="389"/>
      <c r="C51" s="389"/>
      <c r="D51" s="389"/>
      <c r="E51" s="389"/>
      <c r="F51" s="389"/>
      <c r="G51" s="390"/>
    </row>
    <row r="52" spans="1:7" ht="19.5" customHeight="1">
      <c r="A52" s="281" t="s">
        <v>136</v>
      </c>
      <c r="B52" s="282"/>
      <c r="C52" s="282"/>
      <c r="D52" s="282"/>
      <c r="E52" s="282"/>
      <c r="F52" s="282"/>
      <c r="G52" s="326"/>
    </row>
    <row r="53" spans="1:7" ht="20.25" customHeight="1">
      <c r="A53" s="281" t="s">
        <v>150</v>
      </c>
      <c r="B53" s="282"/>
      <c r="C53" s="282"/>
      <c r="D53" s="282"/>
      <c r="E53" s="282"/>
      <c r="F53" s="282"/>
      <c r="G53" s="326"/>
    </row>
    <row r="54" spans="1:7" ht="23.25" customHeight="1">
      <c r="A54" s="281" t="s">
        <v>151</v>
      </c>
      <c r="B54" s="282"/>
      <c r="C54" s="282"/>
      <c r="D54" s="282"/>
      <c r="E54" s="282"/>
      <c r="F54" s="282"/>
      <c r="G54" s="326"/>
    </row>
    <row r="55" spans="1:7" ht="15" customHeight="1">
      <c r="A55" s="285" t="s">
        <v>159</v>
      </c>
      <c r="B55" s="286"/>
      <c r="C55" s="286"/>
      <c r="D55" s="286"/>
      <c r="E55" s="286"/>
      <c r="F55" s="286"/>
      <c r="G55" s="385"/>
    </row>
  </sheetData>
  <protectedRanges>
    <protectedRange sqref="C35:C42 B43:D46" name="Rango1_1"/>
  </protectedRanges>
  <mergeCells count="16">
    <mergeCell ref="F1:G1"/>
    <mergeCell ref="A54:G54"/>
    <mergeCell ref="A55:G55"/>
    <mergeCell ref="A48:G48"/>
    <mergeCell ref="A49:G49"/>
    <mergeCell ref="A50:G50"/>
    <mergeCell ref="A51:G51"/>
    <mergeCell ref="A52:G52"/>
    <mergeCell ref="A53:G53"/>
    <mergeCell ref="B47:E47"/>
    <mergeCell ref="A2:G2"/>
    <mergeCell ref="A3:G3"/>
    <mergeCell ref="A4:G4"/>
    <mergeCell ref="A5:G5"/>
    <mergeCell ref="A7:B7"/>
    <mergeCell ref="A6:G6"/>
  </mergeCells>
  <printOptions/>
  <pageMargins left="1.4960629921259843" right="0.7086614173228347" top="0.7480314960629921" bottom="0.7480314960629921" header="0.31496062992125984" footer="0.31496062992125984"/>
  <pageSetup horizontalDpi="600" verticalDpi="600" orientation="landscape" scale="51"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G45"/>
  <sheetViews>
    <sheetView showGridLines="0" view="pageBreakPreview" zoomScale="120" zoomScaleSheetLayoutView="120" workbookViewId="0" topLeftCell="A1">
      <selection activeCell="A6" sqref="A6:G6"/>
    </sheetView>
  </sheetViews>
  <sheetFormatPr defaultColWidth="11.421875" defaultRowHeight="15"/>
  <cols>
    <col min="1" max="1" width="11.421875" style="4" customWidth="1"/>
    <col min="2" max="2" width="34.7109375" style="4" customWidth="1"/>
    <col min="3" max="3" width="19.7109375" style="4" customWidth="1"/>
    <col min="4" max="4" width="20.00390625" style="4" customWidth="1"/>
    <col min="5" max="5" width="15.57421875" style="4" customWidth="1"/>
    <col min="6" max="6" width="16.140625" style="4" customWidth="1"/>
    <col min="7" max="16384" width="11.421875" style="4" customWidth="1"/>
  </cols>
  <sheetData>
    <row r="1" spans="1:7" ht="15">
      <c r="A1" s="135"/>
      <c r="B1" s="135"/>
      <c r="C1" s="135"/>
      <c r="D1" s="135"/>
      <c r="E1" s="2"/>
      <c r="F1" s="321"/>
      <c r="G1" s="321"/>
    </row>
    <row r="2" spans="1:7" ht="15">
      <c r="A2" s="330" t="s">
        <v>219</v>
      </c>
      <c r="B2" s="330"/>
      <c r="C2" s="330"/>
      <c r="D2" s="330"/>
      <c r="E2" s="330"/>
      <c r="F2" s="330"/>
      <c r="G2" s="330"/>
    </row>
    <row r="3" spans="1:7" ht="15.75" customHeight="1">
      <c r="A3" s="275" t="s">
        <v>9</v>
      </c>
      <c r="B3" s="275"/>
      <c r="C3" s="275"/>
      <c r="D3" s="275"/>
      <c r="E3" s="275"/>
      <c r="F3" s="275"/>
      <c r="G3" s="275"/>
    </row>
    <row r="4" spans="1:7" ht="15">
      <c r="A4" s="275" t="s">
        <v>69</v>
      </c>
      <c r="B4" s="275"/>
      <c r="C4" s="275"/>
      <c r="D4" s="275"/>
      <c r="E4" s="275"/>
      <c r="F4" s="275"/>
      <c r="G4" s="275"/>
    </row>
    <row r="5" spans="1:7" ht="15">
      <c r="A5" s="277" t="s">
        <v>72</v>
      </c>
      <c r="B5" s="277"/>
      <c r="C5" s="277"/>
      <c r="D5" s="277"/>
      <c r="E5" s="277"/>
      <c r="F5" s="277"/>
      <c r="G5" s="277"/>
    </row>
    <row r="6" spans="1:7" ht="15">
      <c r="A6" s="277" t="str">
        <f>'IC-19'!$A$6</f>
        <v>Periodo: del 1 al 31 de Mayo de 2019</v>
      </c>
      <c r="B6" s="277"/>
      <c r="C6" s="277"/>
      <c r="D6" s="277"/>
      <c r="E6" s="277"/>
      <c r="F6" s="277"/>
      <c r="G6" s="277"/>
    </row>
    <row r="7" spans="1:7" ht="15">
      <c r="A7" s="386"/>
      <c r="B7" s="386"/>
      <c r="C7" s="6"/>
      <c r="D7" s="6"/>
      <c r="E7" s="6"/>
      <c r="F7" s="5"/>
      <c r="G7" s="5"/>
    </row>
    <row r="8" spans="1:7" ht="22.5" customHeight="1">
      <c r="A8" s="143" t="s">
        <v>13</v>
      </c>
      <c r="B8" s="142" t="s">
        <v>14</v>
      </c>
      <c r="C8" s="144" t="s">
        <v>7</v>
      </c>
      <c r="D8" s="144" t="s">
        <v>8</v>
      </c>
      <c r="E8" s="144" t="s">
        <v>71</v>
      </c>
      <c r="F8" s="144" t="s">
        <v>15</v>
      </c>
      <c r="G8" s="144" t="s">
        <v>59</v>
      </c>
    </row>
    <row r="9" spans="1:7" ht="15">
      <c r="A9" s="56"/>
      <c r="B9" s="57"/>
      <c r="C9" s="61"/>
      <c r="D9" s="74"/>
      <c r="E9" s="74"/>
      <c r="F9" s="56"/>
      <c r="G9" s="56"/>
    </row>
    <row r="10" spans="1:7" ht="15">
      <c r="A10" s="56"/>
      <c r="B10" s="57"/>
      <c r="C10" s="61"/>
      <c r="D10" s="74"/>
      <c r="E10" s="74"/>
      <c r="F10" s="56"/>
      <c r="G10" s="56"/>
    </row>
    <row r="11" spans="1:7" ht="15">
      <c r="A11" s="56"/>
      <c r="B11" s="57"/>
      <c r="C11" s="61"/>
      <c r="D11" s="74"/>
      <c r="E11" s="74"/>
      <c r="F11" s="56"/>
      <c r="G11" s="56"/>
    </row>
    <row r="12" spans="1:7" ht="15">
      <c r="A12" s="56"/>
      <c r="B12" s="57"/>
      <c r="C12" s="61"/>
      <c r="D12" s="74"/>
      <c r="E12" s="74"/>
      <c r="F12" s="56"/>
      <c r="G12" s="56"/>
    </row>
    <row r="13" spans="1:7" ht="48">
      <c r="A13" s="183">
        <v>3000</v>
      </c>
      <c r="B13" s="208" t="s">
        <v>277</v>
      </c>
      <c r="C13" s="261">
        <v>3481925.91</v>
      </c>
      <c r="D13" s="256">
        <v>4248811.69</v>
      </c>
      <c r="E13" s="201">
        <f>E14</f>
        <v>0</v>
      </c>
      <c r="F13" s="212" t="s">
        <v>217</v>
      </c>
      <c r="G13" s="201" t="s">
        <v>218</v>
      </c>
    </row>
    <row r="14" spans="1:7" ht="24">
      <c r="A14" s="183">
        <v>3210</v>
      </c>
      <c r="B14" s="209" t="s">
        <v>203</v>
      </c>
      <c r="C14" s="202"/>
      <c r="D14" s="256">
        <v>766885.78</v>
      </c>
      <c r="E14" s="203"/>
      <c r="F14" s="56"/>
      <c r="G14" s="56"/>
    </row>
    <row r="15" spans="1:7" ht="15">
      <c r="A15" s="183"/>
      <c r="B15" s="209" t="s">
        <v>204</v>
      </c>
      <c r="C15" s="271">
        <v>3481925.91</v>
      </c>
      <c r="D15" s="256">
        <v>3481925.91</v>
      </c>
      <c r="E15" s="203"/>
      <c r="F15" s="56"/>
      <c r="G15" s="56"/>
    </row>
    <row r="16" spans="1:7" ht="15">
      <c r="A16" s="56"/>
      <c r="B16" s="57"/>
      <c r="C16" s="250"/>
      <c r="D16" s="250"/>
      <c r="E16" s="74"/>
      <c r="F16" s="56"/>
      <c r="G16" s="56"/>
    </row>
    <row r="17" spans="1:7" ht="48">
      <c r="A17" s="183"/>
      <c r="B17" s="208" t="s">
        <v>279</v>
      </c>
      <c r="C17" s="261">
        <f>C19</f>
        <v>1392339</v>
      </c>
      <c r="D17" s="270">
        <v>765024.33</v>
      </c>
      <c r="E17" s="201"/>
      <c r="F17" s="212" t="s">
        <v>217</v>
      </c>
      <c r="G17" s="201" t="s">
        <v>218</v>
      </c>
    </row>
    <row r="18" spans="1:7" ht="24">
      <c r="A18" s="183">
        <v>3210</v>
      </c>
      <c r="B18" s="209" t="s">
        <v>203</v>
      </c>
      <c r="C18" s="268"/>
      <c r="D18" s="256">
        <v>263401.48</v>
      </c>
      <c r="E18" s="203"/>
      <c r="F18" s="203"/>
      <c r="G18" s="203"/>
    </row>
    <row r="19" spans="1:7" ht="15">
      <c r="A19" s="183">
        <v>3220</v>
      </c>
      <c r="B19" s="209" t="s">
        <v>204</v>
      </c>
      <c r="C19" s="271">
        <v>1392339</v>
      </c>
      <c r="D19" s="256">
        <v>625453.47</v>
      </c>
      <c r="E19" s="203"/>
      <c r="F19" s="203"/>
      <c r="G19" s="203"/>
    </row>
    <row r="20" spans="1:7" ht="15">
      <c r="A20" s="56"/>
      <c r="B20" s="57"/>
      <c r="C20" s="250"/>
      <c r="D20" s="250"/>
      <c r="E20" s="74"/>
      <c r="F20" s="56"/>
      <c r="G20" s="56"/>
    </row>
    <row r="21" spans="1:7" ht="24">
      <c r="A21" s="56">
        <v>3250</v>
      </c>
      <c r="B21" s="57" t="s">
        <v>207</v>
      </c>
      <c r="C21" s="250"/>
      <c r="D21" s="250">
        <v>-123830.62</v>
      </c>
      <c r="E21" s="74"/>
      <c r="F21" s="56"/>
      <c r="G21" s="56"/>
    </row>
    <row r="22" spans="1:7" ht="15">
      <c r="A22" s="56"/>
      <c r="B22" s="57"/>
      <c r="C22" s="250"/>
      <c r="D22" s="250"/>
      <c r="E22" s="74"/>
      <c r="F22" s="56"/>
      <c r="G22" s="56"/>
    </row>
    <row r="23" spans="1:7" ht="15">
      <c r="A23" s="56"/>
      <c r="B23" s="57"/>
      <c r="C23" s="250"/>
      <c r="D23" s="250"/>
      <c r="E23" s="74"/>
      <c r="F23" s="56"/>
      <c r="G23" s="56"/>
    </row>
    <row r="24" spans="1:7" ht="15">
      <c r="A24" s="56"/>
      <c r="B24" s="57"/>
      <c r="C24" s="250"/>
      <c r="D24" s="250"/>
      <c r="E24" s="74"/>
      <c r="F24" s="56"/>
      <c r="G24" s="56"/>
    </row>
    <row r="25" spans="1:7" ht="15">
      <c r="A25" s="56"/>
      <c r="B25" s="57"/>
      <c r="C25" s="250"/>
      <c r="D25" s="250"/>
      <c r="E25" s="74"/>
      <c r="F25" s="56"/>
      <c r="G25" s="56"/>
    </row>
    <row r="26" spans="1:7" ht="15">
      <c r="A26" s="56"/>
      <c r="B26" s="57"/>
      <c r="C26" s="250"/>
      <c r="D26" s="250"/>
      <c r="E26" s="74"/>
      <c r="F26" s="56"/>
      <c r="G26" s="56"/>
    </row>
    <row r="27" spans="1:7" ht="15">
      <c r="A27" s="56"/>
      <c r="B27" s="57"/>
      <c r="C27" s="61"/>
      <c r="D27" s="74"/>
      <c r="E27" s="74"/>
      <c r="F27" s="56"/>
      <c r="G27" s="56"/>
    </row>
    <row r="28" spans="1:7" ht="15">
      <c r="A28" s="56"/>
      <c r="B28" s="75" t="s">
        <v>6</v>
      </c>
      <c r="C28" s="257">
        <f>C15+C17</f>
        <v>4874264.91</v>
      </c>
      <c r="D28" s="257">
        <f>D13+D17</f>
        <v>5013836.0200000005</v>
      </c>
      <c r="E28" s="201">
        <f>E13+E17</f>
        <v>0</v>
      </c>
      <c r="F28" s="56"/>
      <c r="G28" s="56"/>
    </row>
    <row r="29" spans="1:7" ht="15">
      <c r="A29" s="213"/>
      <c r="B29" s="96"/>
      <c r="C29" s="199"/>
      <c r="D29" s="199"/>
      <c r="E29" s="199"/>
      <c r="F29" s="59"/>
      <c r="G29" s="59"/>
    </row>
    <row r="30" spans="1:6" ht="15">
      <c r="A30" s="96"/>
      <c r="B30" s="199"/>
      <c r="C30" s="199"/>
      <c r="D30" s="199"/>
      <c r="E30" s="59"/>
      <c r="F30" s="59"/>
    </row>
    <row r="31" spans="1:6" ht="22.5" customHeight="1">
      <c r="A31" s="26"/>
      <c r="B31" s="27"/>
      <c r="C31" s="28"/>
      <c r="D31" s="28"/>
      <c r="E31" s="11"/>
      <c r="F31" s="11"/>
    </row>
    <row r="32" spans="1:7" ht="15">
      <c r="A32" s="11"/>
      <c r="B32" s="26"/>
      <c r="C32" s="27"/>
      <c r="D32" s="28"/>
      <c r="E32" s="28"/>
      <c r="F32" s="11"/>
      <c r="G32" s="11"/>
    </row>
    <row r="33" spans="1:7" ht="15">
      <c r="A33" s="11"/>
      <c r="B33" s="26"/>
      <c r="C33" s="27"/>
      <c r="D33" s="28"/>
      <c r="E33" s="28"/>
      <c r="F33" s="11"/>
      <c r="G33" s="11"/>
    </row>
    <row r="34" spans="1:7" ht="15">
      <c r="A34" s="11"/>
      <c r="B34" s="26"/>
      <c r="C34" s="27"/>
      <c r="D34" s="28"/>
      <c r="E34" s="28"/>
      <c r="F34" s="11"/>
      <c r="G34" s="11"/>
    </row>
    <row r="35" spans="1:7" ht="15">
      <c r="A35" s="11"/>
      <c r="B35" s="26"/>
      <c r="C35" s="27"/>
      <c r="D35" s="28"/>
      <c r="E35" s="28"/>
      <c r="F35" s="11"/>
      <c r="G35" s="11"/>
    </row>
    <row r="36" spans="1:7" ht="15">
      <c r="A36" s="11"/>
      <c r="B36" s="26"/>
      <c r="C36" s="27"/>
      <c r="D36" s="28"/>
      <c r="E36" s="28"/>
      <c r="F36" s="11"/>
      <c r="G36" s="11"/>
    </row>
    <row r="37" spans="1:7" ht="15">
      <c r="A37" s="11"/>
      <c r="B37" s="319"/>
      <c r="C37" s="319"/>
      <c r="D37" s="320"/>
      <c r="E37" s="320"/>
      <c r="F37" s="11"/>
      <c r="G37" s="11"/>
    </row>
    <row r="38" spans="1:7" ht="15">
      <c r="A38" s="292" t="s">
        <v>34</v>
      </c>
      <c r="B38" s="293"/>
      <c r="C38" s="293"/>
      <c r="D38" s="293"/>
      <c r="E38" s="293"/>
      <c r="F38" s="293"/>
      <c r="G38" s="294"/>
    </row>
    <row r="39" spans="1:7" ht="15">
      <c r="A39" s="279" t="s">
        <v>147</v>
      </c>
      <c r="B39" s="280"/>
      <c r="C39" s="280"/>
      <c r="D39" s="280"/>
      <c r="E39" s="280"/>
      <c r="F39" s="280"/>
      <c r="G39" s="325"/>
    </row>
    <row r="40" spans="1:7" ht="15">
      <c r="A40" s="281" t="s">
        <v>148</v>
      </c>
      <c r="B40" s="282"/>
      <c r="C40" s="282"/>
      <c r="D40" s="282"/>
      <c r="E40" s="282"/>
      <c r="F40" s="282"/>
      <c r="G40" s="326"/>
    </row>
    <row r="41" spans="1:7" ht="15">
      <c r="A41" s="388" t="s">
        <v>149</v>
      </c>
      <c r="B41" s="389"/>
      <c r="C41" s="389"/>
      <c r="D41" s="389"/>
      <c r="E41" s="389"/>
      <c r="F41" s="389"/>
      <c r="G41" s="390"/>
    </row>
    <row r="42" spans="1:7" ht="15">
      <c r="A42" s="281" t="s">
        <v>136</v>
      </c>
      <c r="B42" s="282"/>
      <c r="C42" s="282"/>
      <c r="D42" s="282"/>
      <c r="E42" s="282"/>
      <c r="F42" s="282"/>
      <c r="G42" s="326"/>
    </row>
    <row r="43" spans="1:7" ht="15">
      <c r="A43" s="281" t="s">
        <v>150</v>
      </c>
      <c r="B43" s="282"/>
      <c r="C43" s="282"/>
      <c r="D43" s="282"/>
      <c r="E43" s="282"/>
      <c r="F43" s="282"/>
      <c r="G43" s="326"/>
    </row>
    <row r="44" spans="1:7" ht="15">
      <c r="A44" s="281" t="s">
        <v>151</v>
      </c>
      <c r="B44" s="282"/>
      <c r="C44" s="282"/>
      <c r="D44" s="282"/>
      <c r="E44" s="282"/>
      <c r="F44" s="282"/>
      <c r="G44" s="326"/>
    </row>
    <row r="45" spans="1:7" ht="15" customHeight="1">
      <c r="A45" s="285" t="s">
        <v>159</v>
      </c>
      <c r="B45" s="286"/>
      <c r="C45" s="286"/>
      <c r="D45" s="286"/>
      <c r="E45" s="286"/>
      <c r="F45" s="286"/>
      <c r="G45" s="385"/>
    </row>
  </sheetData>
  <protectedRanges>
    <protectedRange sqref="B9:D12 B16:D16 B20:D27 A31:C31 A30 B28:B29 B32:D36" name="Rango1_1"/>
    <protectedRange sqref="B30:D30 C28:E29" name="Rango1_1_1"/>
  </protectedRanges>
  <mergeCells count="16">
    <mergeCell ref="F1:G1"/>
    <mergeCell ref="A44:G44"/>
    <mergeCell ref="A45:G45"/>
    <mergeCell ref="A38:G38"/>
    <mergeCell ref="A39:G39"/>
    <mergeCell ref="A40:G40"/>
    <mergeCell ref="A41:G41"/>
    <mergeCell ref="A42:G42"/>
    <mergeCell ref="A43:G43"/>
    <mergeCell ref="B37:E37"/>
    <mergeCell ref="A2:G2"/>
    <mergeCell ref="A3:G3"/>
    <mergeCell ref="A4:G4"/>
    <mergeCell ref="A5:G5"/>
    <mergeCell ref="A7:B7"/>
    <mergeCell ref="A6:G6"/>
  </mergeCells>
  <printOptions/>
  <pageMargins left="1.4960629921259843" right="0.7086614173228347" top="0.7480314960629921" bottom="0.7480314960629921" header="0.31496062992125984" footer="0.31496062992125984"/>
  <pageSetup horizontalDpi="600" verticalDpi="600" orientation="landscape" scale="78" r:id="rId2"/>
  <rowBreaks count="1" manualBreakCount="1">
    <brk id="35" max="16383" man="1"/>
  </row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G29"/>
  <sheetViews>
    <sheetView showGridLines="0" view="pageBreakPreview" zoomScaleSheetLayoutView="100" workbookViewId="0" topLeftCell="A1">
      <selection activeCell="C24" sqref="C24"/>
    </sheetView>
  </sheetViews>
  <sheetFormatPr defaultColWidth="11.421875" defaultRowHeight="15"/>
  <cols>
    <col min="1" max="1" width="14.421875" style="43" customWidth="1"/>
    <col min="2" max="2" width="57.8515625" style="43" customWidth="1"/>
    <col min="3" max="3" width="19.00390625" style="43" customWidth="1"/>
    <col min="4" max="4" width="18.8515625" style="43" customWidth="1"/>
    <col min="5" max="16384" width="11.421875" style="43" customWidth="1"/>
  </cols>
  <sheetData>
    <row r="1" spans="1:4" ht="15">
      <c r="A1" s="41"/>
      <c r="B1" s="41"/>
      <c r="C1" s="41"/>
      <c r="D1" s="42"/>
    </row>
    <row r="2" spans="1:7" ht="15">
      <c r="A2" s="330" t="s">
        <v>169</v>
      </c>
      <c r="B2" s="330"/>
      <c r="C2" s="330"/>
      <c r="D2" s="330"/>
      <c r="E2" s="330"/>
      <c r="F2" s="330"/>
      <c r="G2" s="330"/>
    </row>
    <row r="3" spans="1:7" ht="15.75" customHeight="1">
      <c r="A3" s="394" t="s">
        <v>9</v>
      </c>
      <c r="B3" s="394"/>
      <c r="C3" s="394"/>
      <c r="D3" s="394"/>
      <c r="E3" s="139"/>
      <c r="F3" s="139"/>
      <c r="G3" s="139"/>
    </row>
    <row r="4" spans="1:7" ht="15">
      <c r="A4" s="394" t="s">
        <v>73</v>
      </c>
      <c r="B4" s="394"/>
      <c r="C4" s="394"/>
      <c r="D4" s="394"/>
      <c r="E4" s="139"/>
      <c r="F4" s="139"/>
      <c r="G4" s="139"/>
    </row>
    <row r="5" spans="1:7" ht="15">
      <c r="A5" s="395" t="s">
        <v>1</v>
      </c>
      <c r="B5" s="395"/>
      <c r="C5" s="395"/>
      <c r="D5" s="395"/>
      <c r="E5" s="139"/>
      <c r="F5" s="139"/>
      <c r="G5" s="139"/>
    </row>
    <row r="6" spans="1:7" ht="15">
      <c r="A6" s="277" t="str">
        <f>'IC-19'!$A$6</f>
        <v>Periodo: del 1 al 31 de Mayo de 2019</v>
      </c>
      <c r="B6" s="277"/>
      <c r="C6" s="277"/>
      <c r="D6" s="277"/>
      <c r="E6" s="137"/>
      <c r="F6" s="137"/>
      <c r="G6" s="137"/>
    </row>
    <row r="7" spans="1:4" ht="15">
      <c r="A7" s="396" t="s">
        <v>74</v>
      </c>
      <c r="B7" s="396"/>
      <c r="C7" s="100"/>
      <c r="D7" s="100"/>
    </row>
    <row r="8" spans="1:4" ht="22.5" customHeight="1">
      <c r="A8" s="147" t="s">
        <v>13</v>
      </c>
      <c r="B8" s="148" t="s">
        <v>0</v>
      </c>
      <c r="C8" s="146">
        <v>2019</v>
      </c>
      <c r="D8" s="146">
        <v>2018</v>
      </c>
    </row>
    <row r="9" spans="1:4" ht="15">
      <c r="A9" s="392" t="s">
        <v>75</v>
      </c>
      <c r="B9" s="393"/>
      <c r="C9" s="101"/>
      <c r="D9" s="101"/>
    </row>
    <row r="10" spans="1:4" ht="15">
      <c r="A10" s="102"/>
      <c r="B10" s="215"/>
      <c r="C10" s="216"/>
      <c r="D10" s="216"/>
    </row>
    <row r="11" spans="1:4" ht="15">
      <c r="A11" s="103"/>
      <c r="B11" s="214"/>
      <c r="C11" s="217"/>
      <c r="D11" s="217"/>
    </row>
    <row r="12" spans="1:4" ht="15">
      <c r="A12" s="392" t="s">
        <v>76</v>
      </c>
      <c r="B12" s="393"/>
      <c r="C12" s="101"/>
      <c r="D12" s="101"/>
    </row>
    <row r="13" spans="1:4" ht="15">
      <c r="A13" s="102">
        <v>1110</v>
      </c>
      <c r="B13" s="215" t="s">
        <v>220</v>
      </c>
      <c r="C13" s="265">
        <v>197743.43</v>
      </c>
      <c r="D13" s="265">
        <v>56537.41</v>
      </c>
    </row>
    <row r="14" spans="1:4" ht="15">
      <c r="A14" s="103"/>
      <c r="B14" s="214"/>
      <c r="C14" s="217"/>
      <c r="D14" s="217"/>
    </row>
    <row r="15" spans="1:4" ht="15">
      <c r="A15" s="392" t="s">
        <v>77</v>
      </c>
      <c r="B15" s="393"/>
      <c r="C15" s="101"/>
      <c r="D15" s="101"/>
    </row>
    <row r="16" spans="1:4" ht="15">
      <c r="A16" s="102"/>
      <c r="B16" s="102"/>
      <c r="C16" s="102"/>
      <c r="D16" s="102"/>
    </row>
    <row r="17" spans="1:4" ht="15">
      <c r="A17" s="103"/>
      <c r="B17" s="103"/>
      <c r="C17" s="103"/>
      <c r="D17" s="103"/>
    </row>
    <row r="18" spans="1:4" ht="15">
      <c r="A18" s="392" t="s">
        <v>78</v>
      </c>
      <c r="B18" s="393"/>
      <c r="C18" s="101"/>
      <c r="D18" s="101"/>
    </row>
    <row r="19" spans="1:4" ht="15">
      <c r="A19" s="102"/>
      <c r="B19" s="102"/>
      <c r="C19" s="102"/>
      <c r="D19" s="102"/>
    </row>
    <row r="20" spans="1:4" ht="15">
      <c r="A20" s="104"/>
      <c r="B20" s="103"/>
      <c r="C20" s="103"/>
      <c r="D20" s="105"/>
    </row>
    <row r="21" spans="1:4" ht="14.25" customHeight="1">
      <c r="A21" s="392" t="s">
        <v>79</v>
      </c>
      <c r="B21" s="393"/>
      <c r="C21" s="101"/>
      <c r="D21" s="101"/>
    </row>
    <row r="22" spans="1:4" ht="14.25" customHeight="1">
      <c r="A22" s="106"/>
      <c r="B22" s="102"/>
      <c r="C22" s="102"/>
      <c r="D22" s="102"/>
    </row>
    <row r="23" spans="1:4" ht="14.25" customHeight="1">
      <c r="A23" s="107"/>
      <c r="B23" s="103"/>
      <c r="C23" s="108"/>
      <c r="D23" s="103"/>
    </row>
    <row r="24" spans="1:4" ht="15">
      <c r="A24" s="44"/>
      <c r="B24" s="140" t="s">
        <v>80</v>
      </c>
      <c r="C24" s="266">
        <f>SUM(C9:C20)</f>
        <v>197743.43</v>
      </c>
      <c r="D24" s="266">
        <f>SUM(D9:D20)</f>
        <v>56537.41</v>
      </c>
    </row>
    <row r="25" spans="1:4" ht="22.5" customHeight="1">
      <c r="A25" s="150"/>
      <c r="B25" s="45"/>
      <c r="C25" s="46"/>
      <c r="D25" s="47"/>
    </row>
    <row r="26" spans="1:4" ht="23.25" customHeight="1">
      <c r="A26" s="48"/>
      <c r="B26" s="48"/>
      <c r="C26" s="48"/>
      <c r="D26" s="48"/>
    </row>
    <row r="27" spans="1:4" ht="16.5">
      <c r="A27" s="48"/>
      <c r="B27" s="48"/>
      <c r="C27" s="48"/>
      <c r="D27" s="48"/>
    </row>
    <row r="28" spans="1:4" ht="16.5">
      <c r="A28" s="48"/>
      <c r="B28" s="48"/>
      <c r="C28" s="48"/>
      <c r="D28" s="48"/>
    </row>
    <row r="29" spans="1:4" ht="16.5">
      <c r="A29" s="48"/>
      <c r="B29" s="48"/>
      <c r="C29" s="48"/>
      <c r="D29" s="48"/>
    </row>
  </sheetData>
  <protectedRanges>
    <protectedRange sqref="C9:D9 C12:D12 C15:D15 C18:D18 C21:D21 B10:D11 B16:D17 B19:D20 B13:D14 B22:D25" name="Rango1_1"/>
    <protectedRange sqref="A20:A23" name="Rango1"/>
  </protectedRanges>
  <mergeCells count="11">
    <mergeCell ref="A12:B12"/>
    <mergeCell ref="A15:B15"/>
    <mergeCell ref="A18:B18"/>
    <mergeCell ref="A21:B21"/>
    <mergeCell ref="A2:G2"/>
    <mergeCell ref="A3:D3"/>
    <mergeCell ref="A4:D4"/>
    <mergeCell ref="A5:D5"/>
    <mergeCell ref="A7:B7"/>
    <mergeCell ref="A9:B9"/>
    <mergeCell ref="A6:D6"/>
  </mergeCells>
  <printOptions/>
  <pageMargins left="1.4960629921259843" right="0.7086614173228347" top="0.7480314960629921" bottom="0.7480314960629921" header="0.31496062992125984" footer="0.31496062992125984"/>
  <pageSetup horizontalDpi="600" verticalDpi="600" orientation="landscape" scale="90"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H64"/>
  <sheetViews>
    <sheetView showGridLines="0" tabSelected="1" view="pageBreakPreview" zoomScale="115" zoomScaleSheetLayoutView="115" workbookViewId="0" topLeftCell="A28">
      <selection activeCell="D37" sqref="D37"/>
    </sheetView>
  </sheetViews>
  <sheetFormatPr defaultColWidth="11.421875" defaultRowHeight="15"/>
  <cols>
    <col min="1" max="1" width="44.140625" style="43" customWidth="1"/>
    <col min="2" max="2" width="60.7109375" style="43" customWidth="1"/>
    <col min="3" max="3" width="14.7109375" style="43" customWidth="1"/>
    <col min="4" max="5" width="14.57421875" style="43" customWidth="1"/>
    <col min="6" max="16384" width="11.421875" style="43" customWidth="1"/>
  </cols>
  <sheetData>
    <row r="1" spans="1:6" ht="15">
      <c r="A1" s="141"/>
      <c r="B1" s="141"/>
      <c r="C1" s="139"/>
      <c r="D1" s="42"/>
      <c r="E1" s="42"/>
      <c r="F1" s="41"/>
    </row>
    <row r="2" spans="1:7" ht="15">
      <c r="A2" s="55" t="s">
        <v>169</v>
      </c>
      <c r="B2" s="55"/>
      <c r="C2" s="55"/>
      <c r="D2" s="55"/>
      <c r="E2" s="54"/>
      <c r="F2" s="41"/>
      <c r="G2" s="41"/>
    </row>
    <row r="3" spans="1:7" ht="15.75" customHeight="1">
      <c r="A3" s="394" t="s">
        <v>118</v>
      </c>
      <c r="B3" s="394"/>
      <c r="C3" s="394"/>
      <c r="D3" s="55"/>
      <c r="E3" s="55"/>
      <c r="F3" s="41"/>
      <c r="G3" s="41"/>
    </row>
    <row r="4" spans="1:7" ht="8.25" customHeight="1">
      <c r="A4" s="55"/>
      <c r="B4" s="55"/>
      <c r="C4" s="55"/>
      <c r="D4" s="55"/>
      <c r="E4" s="55"/>
      <c r="F4" s="41"/>
      <c r="G4" s="41"/>
    </row>
    <row r="5" spans="1:7" ht="15">
      <c r="A5" s="395" t="s">
        <v>117</v>
      </c>
      <c r="B5" s="395"/>
      <c r="C5" s="395"/>
      <c r="D5" s="54"/>
      <c r="E5" s="54"/>
      <c r="F5" s="41"/>
      <c r="G5" s="41"/>
    </row>
    <row r="6" spans="1:7" ht="15">
      <c r="A6" s="54"/>
      <c r="B6" s="54"/>
      <c r="C6" s="54"/>
      <c r="D6" s="54"/>
      <c r="E6" s="54"/>
      <c r="F6" s="41"/>
      <c r="G6" s="41"/>
    </row>
    <row r="7" spans="1:7" ht="37.5" customHeight="1">
      <c r="A7" s="400" t="s">
        <v>116</v>
      </c>
      <c r="B7" s="400"/>
      <c r="C7" s="400"/>
      <c r="D7" s="400"/>
      <c r="E7" s="400"/>
      <c r="F7" s="41"/>
      <c r="G7" s="41"/>
    </row>
    <row r="8" spans="1:7" ht="15">
      <c r="A8" s="53"/>
      <c r="B8" s="53"/>
      <c r="C8" s="53"/>
      <c r="D8" s="53"/>
      <c r="E8" s="49"/>
      <c r="F8" s="41"/>
      <c r="G8" s="41"/>
    </row>
    <row r="9" spans="1:7" ht="15">
      <c r="A9" s="109" t="s">
        <v>152</v>
      </c>
      <c r="B9" s="109"/>
      <c r="C9" s="51"/>
      <c r="D9" s="51"/>
      <c r="E9" s="49"/>
      <c r="F9" s="41"/>
      <c r="G9" s="41"/>
    </row>
    <row r="10" spans="1:5" ht="15" customHeight="1">
      <c r="A10" s="109"/>
      <c r="B10" s="109"/>
      <c r="C10" s="51"/>
      <c r="D10" s="51"/>
      <c r="E10" s="49"/>
    </row>
    <row r="11" spans="1:5" ht="18" customHeight="1">
      <c r="A11" s="401" t="s">
        <v>115</v>
      </c>
      <c r="B11" s="401"/>
      <c r="C11" s="109"/>
      <c r="D11" s="109"/>
      <c r="E11" s="110"/>
    </row>
    <row r="12" spans="1:5" ht="32.25" customHeight="1">
      <c r="A12" s="111" t="s">
        <v>114</v>
      </c>
      <c r="B12" s="402" t="s">
        <v>113</v>
      </c>
      <c r="C12" s="402"/>
      <c r="D12" s="402"/>
      <c r="E12" s="402"/>
    </row>
    <row r="13" spans="1:5" ht="32.25" customHeight="1">
      <c r="A13" s="112" t="s">
        <v>112</v>
      </c>
      <c r="B13" s="112" t="s">
        <v>111</v>
      </c>
      <c r="C13" s="112"/>
      <c r="D13" s="112"/>
      <c r="E13" s="112"/>
    </row>
    <row r="14" spans="1:7" ht="21.75" customHeight="1">
      <c r="A14" s="112" t="s">
        <v>110</v>
      </c>
      <c r="B14" s="402" t="s">
        <v>109</v>
      </c>
      <c r="C14" s="402"/>
      <c r="D14" s="402"/>
      <c r="E14" s="402"/>
      <c r="F14" s="41"/>
      <c r="G14" s="41"/>
    </row>
    <row r="15" spans="1:7" ht="22.5" customHeight="1">
      <c r="A15" s="112" t="s">
        <v>108</v>
      </c>
      <c r="B15" s="402" t="s">
        <v>107</v>
      </c>
      <c r="C15" s="402"/>
      <c r="D15" s="402"/>
      <c r="E15" s="402"/>
      <c r="F15" s="41"/>
      <c r="G15" s="41"/>
    </row>
    <row r="16" spans="1:7" ht="22.5" customHeight="1">
      <c r="A16" s="219" t="s">
        <v>222</v>
      </c>
      <c r="D16" s="111"/>
      <c r="E16" s="111"/>
      <c r="F16" s="41"/>
      <c r="G16" s="41"/>
    </row>
    <row r="17" spans="1:7" ht="22.5" customHeight="1">
      <c r="A17" s="218" t="s">
        <v>225</v>
      </c>
      <c r="B17" s="220">
        <v>2019</v>
      </c>
      <c r="C17" s="220">
        <v>2018</v>
      </c>
      <c r="D17" s="111"/>
      <c r="E17" s="111"/>
      <c r="F17" s="41"/>
      <c r="G17" s="41"/>
    </row>
    <row r="18" spans="1:7" ht="22.5" customHeight="1">
      <c r="A18" s="222" t="s">
        <v>224</v>
      </c>
      <c r="B18" s="223">
        <v>3982164.63</v>
      </c>
      <c r="C18" s="223">
        <v>3982164.63</v>
      </c>
      <c r="D18" s="111"/>
      <c r="E18" s="111"/>
      <c r="F18" s="41"/>
      <c r="G18" s="41"/>
    </row>
    <row r="19" spans="1:7" ht="22.5" customHeight="1">
      <c r="A19" s="221" t="s">
        <v>223</v>
      </c>
      <c r="B19" s="223">
        <v>3982164.63</v>
      </c>
      <c r="C19" s="223">
        <v>3982164.63</v>
      </c>
      <c r="D19" s="111"/>
      <c r="E19" s="111"/>
      <c r="F19" s="41"/>
      <c r="G19" s="41"/>
    </row>
    <row r="20" spans="1:7" ht="22.5" customHeight="1">
      <c r="A20" s="218" t="s">
        <v>221</v>
      </c>
      <c r="B20" s="111"/>
      <c r="C20" s="111"/>
      <c r="D20" s="111"/>
      <c r="E20" s="111"/>
      <c r="F20" s="41"/>
      <c r="G20" s="41"/>
    </row>
    <row r="21" spans="1:7" ht="15">
      <c r="A21" s="109"/>
      <c r="B21" s="113"/>
      <c r="C21" s="113"/>
      <c r="D21" s="113"/>
      <c r="E21" s="113"/>
      <c r="F21" s="41"/>
      <c r="G21" s="41"/>
    </row>
    <row r="22" spans="1:7" ht="53.25" customHeight="1">
      <c r="A22" s="111" t="s">
        <v>106</v>
      </c>
      <c r="B22" s="112" t="s">
        <v>105</v>
      </c>
      <c r="C22" s="110"/>
      <c r="D22" s="110"/>
      <c r="E22" s="110"/>
      <c r="F22" s="52"/>
      <c r="G22" s="52"/>
    </row>
    <row r="23" spans="1:8" ht="15">
      <c r="A23" s="112" t="s">
        <v>104</v>
      </c>
      <c r="B23" s="110"/>
      <c r="C23" s="110"/>
      <c r="D23" s="110"/>
      <c r="E23" s="110"/>
      <c r="F23" s="41"/>
      <c r="G23" s="41"/>
      <c r="H23" s="50"/>
    </row>
    <row r="24" spans="1:8" ht="15">
      <c r="A24" s="109"/>
      <c r="B24" s="110"/>
      <c r="C24" s="110"/>
      <c r="D24" s="110"/>
      <c r="E24" s="110"/>
      <c r="F24" s="41"/>
      <c r="G24" s="41"/>
      <c r="H24" s="50"/>
    </row>
    <row r="25" spans="1:8" ht="15">
      <c r="A25" s="109" t="s">
        <v>103</v>
      </c>
      <c r="B25" s="109"/>
      <c r="C25" s="109"/>
      <c r="D25" s="109"/>
      <c r="E25" s="110"/>
      <c r="F25" s="50"/>
      <c r="G25" s="50"/>
      <c r="H25" s="50"/>
    </row>
    <row r="26" spans="1:8" ht="15">
      <c r="A26" s="109"/>
      <c r="B26" s="109"/>
      <c r="C26" s="109"/>
      <c r="D26" s="109"/>
      <c r="E26" s="110"/>
      <c r="F26" s="50"/>
      <c r="G26" s="50"/>
      <c r="H26" s="50"/>
    </row>
    <row r="27" spans="1:8" ht="15">
      <c r="A27" s="109"/>
      <c r="B27" s="109"/>
      <c r="C27" s="109"/>
      <c r="D27" s="109"/>
      <c r="E27" s="110"/>
      <c r="F27" s="50"/>
      <c r="G27" s="50"/>
      <c r="H27" s="50"/>
    </row>
    <row r="28" spans="1:8" ht="16.5" customHeight="1">
      <c r="A28" s="114" t="s">
        <v>160</v>
      </c>
      <c r="B28" s="110"/>
      <c r="C28" s="110"/>
      <c r="D28" s="110"/>
      <c r="E28" s="110"/>
      <c r="F28" s="50"/>
      <c r="G28" s="50"/>
      <c r="H28" s="50"/>
    </row>
    <row r="29" spans="1:8" ht="15">
      <c r="A29" s="110"/>
      <c r="B29" s="403" t="s">
        <v>102</v>
      </c>
      <c r="C29" s="403"/>
      <c r="D29" s="403"/>
      <c r="E29" s="403"/>
      <c r="F29" s="50"/>
      <c r="G29" s="50"/>
      <c r="H29" s="50"/>
    </row>
    <row r="30" spans="1:5" ht="15">
      <c r="A30" s="115" t="s">
        <v>101</v>
      </c>
      <c r="B30" s="115" t="s">
        <v>100</v>
      </c>
      <c r="C30" s="116" t="s">
        <v>99</v>
      </c>
      <c r="D30" s="116" t="s">
        <v>98</v>
      </c>
      <c r="E30" s="116" t="s">
        <v>97</v>
      </c>
    </row>
    <row r="31" spans="1:5" ht="15">
      <c r="A31" s="117"/>
      <c r="B31" s="224" t="s">
        <v>226</v>
      </c>
      <c r="C31" s="230"/>
      <c r="D31" s="228"/>
      <c r="E31" s="229"/>
    </row>
    <row r="32" spans="1:5" ht="15">
      <c r="A32" s="117" t="s">
        <v>96</v>
      </c>
      <c r="B32" s="225" t="s">
        <v>227</v>
      </c>
      <c r="C32" s="230">
        <v>35382635.02</v>
      </c>
      <c r="D32" s="230">
        <v>38797940.42</v>
      </c>
      <c r="E32" s="231">
        <f>C32-D32</f>
        <v>-3415305.3999999985</v>
      </c>
    </row>
    <row r="33" spans="1:5" ht="15">
      <c r="A33" s="117" t="s">
        <v>95</v>
      </c>
      <c r="B33" s="225" t="s">
        <v>228</v>
      </c>
      <c r="C33" s="230">
        <v>5217554.39</v>
      </c>
      <c r="D33" s="228">
        <v>25001496.04</v>
      </c>
      <c r="E33" s="231">
        <f>C33-D33</f>
        <v>-19783941.65</v>
      </c>
    </row>
    <row r="34" spans="1:5" ht="15">
      <c r="A34" s="117" t="s">
        <v>94</v>
      </c>
      <c r="B34" s="225" t="s">
        <v>229</v>
      </c>
      <c r="C34" s="230">
        <v>10057835.73</v>
      </c>
      <c r="D34" s="230">
        <v>0</v>
      </c>
      <c r="E34" s="231">
        <f>C34-D34</f>
        <v>10057835.73</v>
      </c>
    </row>
    <row r="35" spans="1:5" ht="15">
      <c r="A35" s="118" t="s">
        <v>93</v>
      </c>
      <c r="B35" s="225" t="s">
        <v>230</v>
      </c>
      <c r="C35" s="230">
        <v>40222916.36</v>
      </c>
      <c r="D35" s="230">
        <v>13796444.38</v>
      </c>
      <c r="E35" s="231">
        <f>C35-D35</f>
        <v>26426471.979999997</v>
      </c>
    </row>
    <row r="36" spans="1:5" ht="15">
      <c r="A36" s="118" t="s">
        <v>92</v>
      </c>
      <c r="B36" s="225" t="s">
        <v>231</v>
      </c>
      <c r="C36" s="230">
        <v>38565158.33</v>
      </c>
      <c r="D36" s="230">
        <v>13395382.5</v>
      </c>
      <c r="E36" s="231">
        <f>D36-C36</f>
        <v>-25169775.83</v>
      </c>
    </row>
    <row r="37" spans="1:5" ht="15">
      <c r="A37" s="117"/>
      <c r="B37" s="225"/>
      <c r="C37" s="230"/>
      <c r="D37" s="228"/>
      <c r="E37" s="231"/>
    </row>
    <row r="38" spans="1:5" ht="15">
      <c r="A38" s="117"/>
      <c r="B38" s="226" t="s">
        <v>232</v>
      </c>
      <c r="C38" s="230"/>
      <c r="D38" s="228"/>
      <c r="E38" s="231"/>
    </row>
    <row r="39" spans="1:5" ht="15">
      <c r="A39" s="118" t="s">
        <v>91</v>
      </c>
      <c r="B39" s="225" t="s">
        <v>233</v>
      </c>
      <c r="C39" s="230">
        <v>35382635.02</v>
      </c>
      <c r="D39" s="230">
        <v>38797940.42</v>
      </c>
      <c r="E39" s="231">
        <f>C39-D39</f>
        <v>-3415305.3999999985</v>
      </c>
    </row>
    <row r="40" spans="1:5" ht="15">
      <c r="A40" s="118" t="s">
        <v>90</v>
      </c>
      <c r="B40" s="225" t="s">
        <v>89</v>
      </c>
      <c r="C40" s="230">
        <v>5611654.06</v>
      </c>
      <c r="D40" s="228">
        <v>25851081.15</v>
      </c>
      <c r="E40" s="231">
        <f>C40-D40</f>
        <v>-20239427.09</v>
      </c>
    </row>
    <row r="41" spans="1:5" ht="15">
      <c r="A41" s="118" t="s">
        <v>88</v>
      </c>
      <c r="B41" s="225" t="s">
        <v>234</v>
      </c>
      <c r="C41" s="228">
        <v>9477761.27</v>
      </c>
      <c r="D41" s="228">
        <v>0</v>
      </c>
      <c r="E41" s="231">
        <f aca="true" t="shared" si="0" ref="E41:E44">C41-D41</f>
        <v>9477761.27</v>
      </c>
    </row>
    <row r="42" spans="1:5" ht="15">
      <c r="A42" s="118" t="s">
        <v>87</v>
      </c>
      <c r="B42" s="225" t="s">
        <v>235</v>
      </c>
      <c r="C42" s="228">
        <v>39248742.23</v>
      </c>
      <c r="D42" s="228">
        <v>12946859.27</v>
      </c>
      <c r="E42" s="231">
        <f t="shared" si="0"/>
        <v>26301882.959999997</v>
      </c>
    </row>
    <row r="43" spans="1:5" ht="15">
      <c r="A43" s="118" t="s">
        <v>86</v>
      </c>
      <c r="B43" s="225" t="s">
        <v>236</v>
      </c>
      <c r="C43" s="228">
        <v>39248741.3</v>
      </c>
      <c r="D43" s="228">
        <v>13048358.9</v>
      </c>
      <c r="E43" s="231">
        <f t="shared" si="0"/>
        <v>26200382.4</v>
      </c>
    </row>
    <row r="44" spans="1:5" ht="15">
      <c r="A44" s="118" t="s">
        <v>85</v>
      </c>
      <c r="B44" s="225" t="s">
        <v>237</v>
      </c>
      <c r="C44" s="228">
        <v>38872823.23</v>
      </c>
      <c r="D44" s="228">
        <v>12755512.69</v>
      </c>
      <c r="E44" s="231">
        <f t="shared" si="0"/>
        <v>26117310.54</v>
      </c>
    </row>
    <row r="45" spans="1:5" ht="15">
      <c r="A45" s="119" t="s">
        <v>84</v>
      </c>
      <c r="B45" s="227" t="s">
        <v>83</v>
      </c>
      <c r="C45" s="228">
        <v>38872823.23</v>
      </c>
      <c r="D45" s="228">
        <v>13344775.64</v>
      </c>
      <c r="E45" s="231">
        <f>D45</f>
        <v>13344775.64</v>
      </c>
    </row>
    <row r="46" spans="1:5" ht="15">
      <c r="A46" s="118"/>
      <c r="B46" s="227"/>
      <c r="C46" s="230"/>
      <c r="D46" s="228"/>
      <c r="E46" s="231"/>
    </row>
    <row r="47" spans="1:5" ht="15">
      <c r="A47" s="120" t="s">
        <v>82</v>
      </c>
      <c r="B47" s="120" t="s">
        <v>82</v>
      </c>
      <c r="C47" s="116"/>
      <c r="D47" s="116"/>
      <c r="E47" s="116"/>
    </row>
    <row r="48" spans="1:5" ht="15">
      <c r="A48" s="110"/>
      <c r="B48" s="121" t="s">
        <v>81</v>
      </c>
      <c r="C48" s="122">
        <f>C32-C39</f>
        <v>0</v>
      </c>
      <c r="D48" s="122">
        <f>D32-D39</f>
        <v>0</v>
      </c>
      <c r="E48" s="122">
        <f>E32-E39</f>
        <v>0</v>
      </c>
    </row>
    <row r="49" spans="1:5" ht="15">
      <c r="A49" s="110"/>
      <c r="B49" s="123"/>
      <c r="C49" s="124"/>
      <c r="D49" s="124"/>
      <c r="E49" s="124"/>
    </row>
    <row r="50" spans="1:5" ht="15">
      <c r="A50" s="125"/>
      <c r="B50" s="126"/>
      <c r="C50" s="126"/>
      <c r="D50" s="126"/>
      <c r="E50" s="126"/>
    </row>
    <row r="51" spans="1:5" ht="15">
      <c r="A51" s="125"/>
      <c r="B51" s="126"/>
      <c r="C51" s="126"/>
      <c r="D51" s="126"/>
      <c r="E51" s="126"/>
    </row>
    <row r="53" ht="15"/>
    <row r="57" spans="1:5" ht="30" customHeight="1">
      <c r="A57" s="405" t="s">
        <v>161</v>
      </c>
      <c r="B57" s="405"/>
      <c r="C57" s="405"/>
      <c r="D57" s="405"/>
      <c r="E57" s="405"/>
    </row>
    <row r="58" spans="1:5" ht="18" customHeight="1">
      <c r="A58" s="149"/>
      <c r="B58" s="149"/>
      <c r="C58" s="149"/>
      <c r="D58" s="149"/>
      <c r="E58" s="149"/>
    </row>
    <row r="59" spans="1:5" ht="15">
      <c r="A59" s="404" t="s">
        <v>34</v>
      </c>
      <c r="B59" s="404"/>
      <c r="C59" s="404"/>
      <c r="D59" s="404"/>
      <c r="E59" s="404"/>
    </row>
    <row r="60" spans="1:5" ht="15">
      <c r="A60" s="127" t="s">
        <v>153</v>
      </c>
      <c r="B60" s="126"/>
      <c r="C60" s="126"/>
      <c r="D60" s="126"/>
      <c r="E60" s="128"/>
    </row>
    <row r="61" spans="1:5" ht="15">
      <c r="A61" s="129" t="s">
        <v>154</v>
      </c>
      <c r="B61" s="126"/>
      <c r="C61" s="126"/>
      <c r="D61" s="126"/>
      <c r="E61" s="128"/>
    </row>
    <row r="62" spans="1:5" ht="15">
      <c r="A62" s="127" t="s">
        <v>155</v>
      </c>
      <c r="B62" s="65"/>
      <c r="C62" s="65"/>
      <c r="D62" s="65"/>
      <c r="E62" s="130"/>
    </row>
    <row r="63" spans="1:5" ht="15">
      <c r="A63" s="397" t="s">
        <v>156</v>
      </c>
      <c r="B63" s="398"/>
      <c r="C63" s="398"/>
      <c r="D63" s="398"/>
      <c r="E63" s="399"/>
    </row>
    <row r="64" spans="1:5" ht="15.75" thickBot="1">
      <c r="A64" s="131" t="s">
        <v>157</v>
      </c>
      <c r="B64" s="132"/>
      <c r="C64" s="132"/>
      <c r="D64" s="132"/>
      <c r="E64" s="133"/>
    </row>
  </sheetData>
  <protectedRanges>
    <protectedRange sqref="A9:G9" name="Rango1_1"/>
  </protectedRanges>
  <mergeCells count="11">
    <mergeCell ref="A63:E63"/>
    <mergeCell ref="A3:C3"/>
    <mergeCell ref="A5:C5"/>
    <mergeCell ref="A7:E7"/>
    <mergeCell ref="A11:B11"/>
    <mergeCell ref="B12:E12"/>
    <mergeCell ref="B14:E14"/>
    <mergeCell ref="B15:E15"/>
    <mergeCell ref="B29:E29"/>
    <mergeCell ref="A59:E59"/>
    <mergeCell ref="A57:E57"/>
  </mergeCells>
  <printOptions horizontalCentered="1"/>
  <pageMargins left="0.31496062992125984" right="0.31496062992125984" top="0.35433070866141736" bottom="0.35433070866141736" header="0" footer="0"/>
  <pageSetup horizontalDpi="600" verticalDpi="600" orientation="portrait" scale="67" r:id="rId2"/>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87:B288"/>
  <sheetViews>
    <sheetView workbookViewId="0" topLeftCell="A193">
      <selection activeCell="K205" sqref="K205"/>
    </sheetView>
  </sheetViews>
  <sheetFormatPr defaultColWidth="11.421875" defaultRowHeight="15"/>
  <sheetData>
    <row r="287" ht="15">
      <c r="B287" t="s">
        <v>162</v>
      </c>
    </row>
    <row r="288" ht="15">
      <c r="B288" t="s">
        <v>163</v>
      </c>
    </row>
  </sheetData>
  <printOptions/>
  <pageMargins left="0.7" right="0.7" top="0.75" bottom="0.75" header="0.3" footer="0.3"/>
  <pageSetup horizontalDpi="600" verticalDpi="600" orientation="portrait" r:id="rId14"/>
  <drawing r:id="rId12"/>
  <legacyDrawing r:id="rId10"/>
  <oleObjects>
    <mc:AlternateContent xmlns:mc="http://schemas.openxmlformats.org/markup-compatibility/2006">
      <mc:Choice Requires="x14">
        <oleObject progId="Word.Document.12" shapeId="17422" r:id="rId1">
          <objectPr r:id="rId5">
            <anchor>
              <from>
                <xdr:col>0</xdr:col>
                <xdr:colOff>0</xdr:colOff>
                <xdr:row>46</xdr:row>
                <xdr:rowOff>0</xdr:rowOff>
              </from>
              <to>
                <xdr:col>8</xdr:col>
                <xdr:colOff>342900</xdr:colOff>
                <xdr:row>85</xdr:row>
                <xdr:rowOff>28575</xdr:rowOff>
              </to>
            </anchor>
          </objectPr>
        </oleObject>
      </mc:Choice>
      <mc:Fallback>
        <oleObject progId="Word.Document.12" shapeId="17422" r:id="rId1"/>
      </mc:Fallback>
    </mc:AlternateContent>
    <mc:AlternateContent xmlns:mc="http://schemas.openxmlformats.org/markup-compatibility/2006">
      <mc:Choice Requires="x14">
        <oleObject progId="Word.Document.12" shapeId="17423" r:id="rId2">
          <objectPr r:id="rId7">
            <anchor>
              <from>
                <xdr:col>0</xdr:col>
                <xdr:colOff>0</xdr:colOff>
                <xdr:row>86</xdr:row>
                <xdr:rowOff>0</xdr:rowOff>
              </from>
              <to>
                <xdr:col>8</xdr:col>
                <xdr:colOff>361950</xdr:colOff>
                <xdr:row>127</xdr:row>
                <xdr:rowOff>85725</xdr:rowOff>
              </to>
            </anchor>
          </objectPr>
        </oleObject>
      </mc:Choice>
      <mc:Fallback>
        <oleObject progId="Word.Document.12" shapeId="17423" r:id="rId2"/>
      </mc:Fallback>
    </mc:AlternateContent>
    <mc:AlternateContent xmlns:mc="http://schemas.openxmlformats.org/markup-compatibility/2006">
      <mc:Choice Requires="x14">
        <oleObject progId="Word.Document.12" shapeId="17424" r:id="rId3">
          <objectPr r:id="rId9">
            <anchor>
              <from>
                <xdr:col>0</xdr:col>
                <xdr:colOff>0</xdr:colOff>
                <xdr:row>128</xdr:row>
                <xdr:rowOff>0</xdr:rowOff>
              </from>
              <to>
                <xdr:col>8</xdr:col>
                <xdr:colOff>361950</xdr:colOff>
                <xdr:row>169</xdr:row>
                <xdr:rowOff>85725</xdr:rowOff>
              </to>
            </anchor>
          </objectPr>
        </oleObject>
      </mc:Choice>
      <mc:Fallback>
        <oleObject progId="Word.Document.12" shapeId="17424" r:id="rId3"/>
      </mc:Fallback>
    </mc:AlternateContent>
    <mc:AlternateContent xmlns:mc="http://schemas.openxmlformats.org/markup-compatibility/2006">
      <mc:Choice Requires="x14">
        <oleObject progId="Word.Document.12" shapeId="17425" r:id="rId4">
          <objectPr r:id="rId11">
            <anchor>
              <from>
                <xdr:col>0</xdr:col>
                <xdr:colOff>0</xdr:colOff>
                <xdr:row>170</xdr:row>
                <xdr:rowOff>0</xdr:rowOff>
              </from>
              <to>
                <xdr:col>8</xdr:col>
                <xdr:colOff>361950</xdr:colOff>
                <xdr:row>210</xdr:row>
                <xdr:rowOff>114300</xdr:rowOff>
              </to>
            </anchor>
          </objectPr>
        </oleObject>
      </mc:Choice>
      <mc:Fallback>
        <oleObject progId="Word.Document.12" shapeId="17425" r:id="rId4"/>
      </mc:Fallback>
    </mc:AlternateContent>
    <mc:AlternateContent xmlns:mc="http://schemas.openxmlformats.org/markup-compatibility/2006">
      <mc:Choice Requires="x14">
        <oleObject progId="Word.Document.12" shapeId="17426" r:id="rId6">
          <objectPr r:id="rId13">
            <anchor>
              <from>
                <xdr:col>0</xdr:col>
                <xdr:colOff>0</xdr:colOff>
                <xdr:row>211</xdr:row>
                <xdr:rowOff>0</xdr:rowOff>
              </from>
              <to>
                <xdr:col>8</xdr:col>
                <xdr:colOff>342900</xdr:colOff>
                <xdr:row>253</xdr:row>
                <xdr:rowOff>123825</xdr:rowOff>
              </to>
            </anchor>
          </objectPr>
        </oleObject>
      </mc:Choice>
      <mc:Fallback>
        <oleObject progId="Word.Document.12" shapeId="17426" r:id="rId6"/>
      </mc:Fallback>
    </mc:AlternateContent>
    <mc:AlternateContent xmlns:mc="http://schemas.openxmlformats.org/markup-compatibility/2006">
      <mc:Choice Requires="x14">
        <oleObject progId="Word.Document.12" shapeId="17427" r:id="rId8">
          <objectPr r:id="rId15">
            <anchor>
              <from>
                <xdr:col>0</xdr:col>
                <xdr:colOff>0</xdr:colOff>
                <xdr:row>254</xdr:row>
                <xdr:rowOff>0</xdr:rowOff>
              </from>
              <to>
                <xdr:col>8</xdr:col>
                <xdr:colOff>342900</xdr:colOff>
                <xdr:row>285</xdr:row>
                <xdr:rowOff>38100</xdr:rowOff>
              </to>
            </anchor>
          </objectPr>
        </oleObject>
      </mc:Choice>
      <mc:Fallback>
        <oleObject progId="Word.Document.12" shapeId="17427" r:id="rId8"/>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G28"/>
  <sheetViews>
    <sheetView showGridLines="0" view="pageBreakPreview" zoomScale="120" zoomScaleSheetLayoutView="120" workbookViewId="0" topLeftCell="A1">
      <selection activeCell="E18" sqref="E18"/>
    </sheetView>
  </sheetViews>
  <sheetFormatPr defaultColWidth="11.421875" defaultRowHeight="15"/>
  <cols>
    <col min="1" max="1" width="11.421875" style="4" customWidth="1"/>
    <col min="2" max="2" width="30.00390625" style="4" customWidth="1"/>
    <col min="3" max="3" width="16.8515625" style="4" customWidth="1"/>
    <col min="4" max="4" width="16.140625" style="4" customWidth="1"/>
    <col min="5" max="5" width="17.28125" style="4" customWidth="1"/>
    <col min="6" max="6" width="18.28125" style="4" customWidth="1"/>
    <col min="7" max="7" width="13.57421875" style="4" customWidth="1"/>
    <col min="8" max="16384" width="11.421875" style="4" customWidth="1"/>
  </cols>
  <sheetData>
    <row r="1" spans="1:7" ht="15">
      <c r="A1" s="1"/>
      <c r="B1" s="1"/>
      <c r="C1" s="1"/>
      <c r="D1" s="1"/>
      <c r="E1" s="2"/>
      <c r="F1" s="1"/>
      <c r="G1" s="14"/>
    </row>
    <row r="2" spans="1:7" ht="15">
      <c r="A2" s="275" t="s">
        <v>169</v>
      </c>
      <c r="B2" s="275"/>
      <c r="C2" s="275"/>
      <c r="D2" s="275"/>
      <c r="E2" s="275"/>
      <c r="F2" s="275"/>
      <c r="G2" s="275"/>
    </row>
    <row r="3" spans="1:7" ht="15.75" customHeight="1">
      <c r="A3" s="275" t="s">
        <v>9</v>
      </c>
      <c r="B3" s="275"/>
      <c r="C3" s="275"/>
      <c r="D3" s="275"/>
      <c r="E3" s="275"/>
      <c r="F3" s="275"/>
      <c r="G3" s="275"/>
    </row>
    <row r="4" spans="1:7" ht="15">
      <c r="A4" s="275" t="s">
        <v>10</v>
      </c>
      <c r="B4" s="275"/>
      <c r="C4" s="275"/>
      <c r="D4" s="275"/>
      <c r="E4" s="275"/>
      <c r="F4" s="275"/>
      <c r="G4" s="275"/>
    </row>
    <row r="5" spans="1:7" ht="15">
      <c r="A5" s="277" t="s">
        <v>11</v>
      </c>
      <c r="B5" s="277"/>
      <c r="C5" s="277"/>
      <c r="D5" s="277"/>
      <c r="E5" s="277"/>
      <c r="F5" s="277"/>
      <c r="G5" s="277"/>
    </row>
    <row r="6" spans="1:7" ht="15">
      <c r="A6" s="277" t="s">
        <v>23</v>
      </c>
      <c r="B6" s="277"/>
      <c r="C6" s="277"/>
      <c r="D6" s="277"/>
      <c r="E6" s="277"/>
      <c r="F6" s="277"/>
      <c r="G6" s="277"/>
    </row>
    <row r="7" spans="1:7" ht="15">
      <c r="A7" s="277" t="s">
        <v>288</v>
      </c>
      <c r="B7" s="277"/>
      <c r="C7" s="277"/>
      <c r="D7" s="277"/>
      <c r="E7" s="277"/>
      <c r="F7" s="277"/>
      <c r="G7" s="277"/>
    </row>
    <row r="8" spans="1:7" ht="15">
      <c r="A8" s="278" t="s">
        <v>24</v>
      </c>
      <c r="B8" s="278"/>
      <c r="C8" s="71"/>
      <c r="D8" s="71"/>
      <c r="E8" s="71"/>
      <c r="F8" s="59"/>
      <c r="G8" s="59"/>
    </row>
    <row r="9" spans="1:7" ht="24" customHeight="1">
      <c r="A9" s="305" t="s">
        <v>13</v>
      </c>
      <c r="B9" s="305" t="s">
        <v>14</v>
      </c>
      <c r="C9" s="291" t="s">
        <v>16</v>
      </c>
      <c r="D9" s="306" t="s">
        <v>25</v>
      </c>
      <c r="E9" s="307"/>
      <c r="F9" s="306" t="s">
        <v>26</v>
      </c>
      <c r="G9" s="307"/>
    </row>
    <row r="10" spans="1:7" ht="24">
      <c r="A10" s="305"/>
      <c r="B10" s="305"/>
      <c r="C10" s="291"/>
      <c r="D10" s="146">
        <v>2019</v>
      </c>
      <c r="E10" s="146">
        <v>2018</v>
      </c>
      <c r="F10" s="146" t="s">
        <v>15</v>
      </c>
      <c r="G10" s="146" t="s">
        <v>27</v>
      </c>
    </row>
    <row r="11" spans="1:7" ht="15">
      <c r="A11" s="154"/>
      <c r="B11" s="154"/>
      <c r="C11" s="160"/>
      <c r="D11" s="160"/>
      <c r="E11" s="160"/>
      <c r="F11" s="56"/>
      <c r="G11" s="56"/>
    </row>
    <row r="12" spans="1:7" ht="15">
      <c r="A12" s="154" t="s">
        <v>164</v>
      </c>
      <c r="B12" s="154" t="s">
        <v>170</v>
      </c>
      <c r="C12" s="155">
        <v>3552365.84</v>
      </c>
      <c r="D12" s="155">
        <v>3552365.84</v>
      </c>
      <c r="E12" s="155">
        <v>3119454.63</v>
      </c>
      <c r="F12" s="56" t="s">
        <v>174</v>
      </c>
      <c r="G12" s="56" t="s">
        <v>177</v>
      </c>
    </row>
    <row r="13" spans="1:7" ht="25.5">
      <c r="A13" s="154" t="s">
        <v>166</v>
      </c>
      <c r="B13" s="154" t="s">
        <v>171</v>
      </c>
      <c r="C13" s="155">
        <v>135767.77</v>
      </c>
      <c r="D13" s="155">
        <v>135767.77</v>
      </c>
      <c r="E13" s="155">
        <v>32806.48</v>
      </c>
      <c r="F13" s="56" t="s">
        <v>175</v>
      </c>
      <c r="G13" s="56" t="s">
        <v>177</v>
      </c>
    </row>
    <row r="14" spans="1:7" ht="15">
      <c r="A14" s="154" t="s">
        <v>172</v>
      </c>
      <c r="B14" s="154" t="s">
        <v>173</v>
      </c>
      <c r="C14" s="155">
        <v>208780.82</v>
      </c>
      <c r="D14" s="155">
        <v>208780.82</v>
      </c>
      <c r="E14" s="155">
        <v>204270.2</v>
      </c>
      <c r="F14" s="56" t="s">
        <v>176</v>
      </c>
      <c r="G14" s="56" t="s">
        <v>177</v>
      </c>
    </row>
    <row r="15" spans="1:7" ht="15">
      <c r="A15" s="301"/>
      <c r="B15" s="302" t="s">
        <v>6</v>
      </c>
      <c r="C15" s="303">
        <f>SUM(C11:C14)</f>
        <v>3896914.4299999997</v>
      </c>
      <c r="D15" s="303">
        <f>SUM(D11:D14)</f>
        <v>3896914.4299999997</v>
      </c>
      <c r="E15" s="303">
        <f>SUM(E11:E14)</f>
        <v>3356531.31</v>
      </c>
      <c r="F15" s="56"/>
      <c r="G15" s="56"/>
    </row>
    <row r="16" spans="1:7" ht="15">
      <c r="A16" s="301"/>
      <c r="B16" s="302"/>
      <c r="C16" s="304"/>
      <c r="D16" s="304"/>
      <c r="E16" s="304"/>
      <c r="F16" s="56"/>
      <c r="G16" s="56"/>
    </row>
    <row r="17" spans="1:7" ht="15">
      <c r="A17" s="125"/>
      <c r="B17" s="9"/>
      <c r="C17" s="7"/>
      <c r="D17" s="10"/>
      <c r="E17" s="10"/>
      <c r="F17" s="1"/>
      <c r="G17" s="1"/>
    </row>
    <row r="18" spans="1:7" ht="15">
      <c r="A18" s="1"/>
      <c r="B18" s="9"/>
      <c r="C18" s="7"/>
      <c r="D18" s="10"/>
      <c r="E18" s="10"/>
      <c r="F18" s="1"/>
      <c r="G18" s="1"/>
    </row>
    <row r="19" spans="1:7" ht="18" customHeight="1">
      <c r="A19" s="1"/>
      <c r="B19" s="9"/>
      <c r="C19" s="7"/>
      <c r="D19" s="10"/>
      <c r="E19" s="10"/>
      <c r="F19" s="1"/>
      <c r="G19" s="1"/>
    </row>
    <row r="20" spans="1:7" ht="15">
      <c r="A20" s="1"/>
      <c r="B20" s="9"/>
      <c r="C20" s="7"/>
      <c r="D20" s="10"/>
      <c r="E20" s="10"/>
      <c r="F20" s="1"/>
      <c r="G20" s="1"/>
    </row>
    <row r="21" spans="1:7" ht="15">
      <c r="A21" s="1"/>
      <c r="B21" s="9"/>
      <c r="C21" s="7"/>
      <c r="D21" s="10"/>
      <c r="E21" s="10"/>
      <c r="F21" s="1"/>
      <c r="G21" s="1"/>
    </row>
    <row r="22" spans="1:7" ht="15">
      <c r="A22" s="1"/>
      <c r="B22" s="9"/>
      <c r="C22" s="7"/>
      <c r="D22" s="10"/>
      <c r="E22" s="10"/>
      <c r="F22" s="1"/>
      <c r="G22" s="1"/>
    </row>
    <row r="23" spans="1:7" ht="15">
      <c r="A23" s="1"/>
      <c r="B23" s="9"/>
      <c r="C23" s="7"/>
      <c r="D23" s="10"/>
      <c r="E23" s="10"/>
      <c r="F23" s="1"/>
      <c r="G23" s="1"/>
    </row>
    <row r="24" spans="1:7" ht="15">
      <c r="A24" s="11"/>
      <c r="B24" s="308"/>
      <c r="C24" s="308"/>
      <c r="D24" s="309"/>
      <c r="E24" s="309"/>
      <c r="F24" s="11"/>
      <c r="G24" s="11"/>
    </row>
    <row r="25" spans="1:7" ht="24" customHeight="1">
      <c r="A25" s="292" t="s">
        <v>22</v>
      </c>
      <c r="B25" s="293"/>
      <c r="C25" s="293"/>
      <c r="D25" s="293"/>
      <c r="E25" s="293"/>
      <c r="F25" s="293"/>
      <c r="G25" s="294"/>
    </row>
    <row r="26" spans="1:7" ht="15">
      <c r="A26" s="310" t="s">
        <v>119</v>
      </c>
      <c r="B26" s="311"/>
      <c r="C26" s="311"/>
      <c r="D26" s="311"/>
      <c r="E26" s="311"/>
      <c r="F26" s="311"/>
      <c r="G26" s="312"/>
    </row>
    <row r="27" spans="1:7" ht="15">
      <c r="A27" s="310" t="s">
        <v>120</v>
      </c>
      <c r="B27" s="311"/>
      <c r="C27" s="311"/>
      <c r="D27" s="311"/>
      <c r="E27" s="311"/>
      <c r="F27" s="311"/>
      <c r="G27" s="312"/>
    </row>
    <row r="28" spans="1:7" ht="15">
      <c r="A28" s="313" t="s">
        <v>121</v>
      </c>
      <c r="B28" s="314"/>
      <c r="C28" s="314"/>
      <c r="D28" s="314"/>
      <c r="E28" s="314"/>
      <c r="F28" s="314"/>
      <c r="G28" s="315"/>
    </row>
  </sheetData>
  <protectedRanges>
    <protectedRange sqref="E11:E16 B11:D23" name="Rango1_1"/>
  </protectedRanges>
  <mergeCells count="22">
    <mergeCell ref="B24:E24"/>
    <mergeCell ref="A25:G25"/>
    <mergeCell ref="A26:G26"/>
    <mergeCell ref="A27:G27"/>
    <mergeCell ref="A28:G28"/>
    <mergeCell ref="A9:A10"/>
    <mergeCell ref="B9:B10"/>
    <mergeCell ref="C9:C10"/>
    <mergeCell ref="D9:E9"/>
    <mergeCell ref="F9:G9"/>
    <mergeCell ref="A8:B8"/>
    <mergeCell ref="A7:G7"/>
    <mergeCell ref="A2:G2"/>
    <mergeCell ref="A3:G3"/>
    <mergeCell ref="A4:G4"/>
    <mergeCell ref="A5:G5"/>
    <mergeCell ref="A6:G6"/>
    <mergeCell ref="A15:A16"/>
    <mergeCell ref="B15:B16"/>
    <mergeCell ref="C15:C16"/>
    <mergeCell ref="E15:E16"/>
    <mergeCell ref="D15:D16"/>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G34"/>
  <sheetViews>
    <sheetView showGridLines="0" view="pageBreakPreview" zoomScaleSheetLayoutView="100" workbookViewId="0" topLeftCell="A1">
      <selection activeCell="A6" sqref="A6:G6"/>
    </sheetView>
  </sheetViews>
  <sheetFormatPr defaultColWidth="11.421875" defaultRowHeight="15"/>
  <cols>
    <col min="1" max="1" width="11.421875" style="4" customWidth="1"/>
    <col min="2" max="2" width="31.28125" style="4" customWidth="1"/>
    <col min="3" max="3" width="17.00390625" style="4" customWidth="1"/>
    <col min="4" max="4" width="18.421875" style="4" customWidth="1"/>
    <col min="5" max="5" width="17.57421875" style="4" customWidth="1"/>
    <col min="6" max="6" width="16.00390625" style="4" customWidth="1"/>
    <col min="7" max="7" width="16.28125" style="4" customWidth="1"/>
    <col min="8" max="16384" width="11.421875" style="4" customWidth="1"/>
  </cols>
  <sheetData>
    <row r="1" spans="1:7" ht="15">
      <c r="A1" s="1"/>
      <c r="B1" s="1"/>
      <c r="C1" s="1"/>
      <c r="D1" s="1"/>
      <c r="E1" s="2"/>
      <c r="F1" s="2"/>
      <c r="G1" s="3"/>
    </row>
    <row r="2" spans="1:7" ht="15">
      <c r="A2" s="275" t="s">
        <v>169</v>
      </c>
      <c r="B2" s="275"/>
      <c r="C2" s="275"/>
      <c r="D2" s="275"/>
      <c r="E2" s="275"/>
      <c r="F2" s="275"/>
      <c r="G2" s="275"/>
    </row>
    <row r="3" spans="1:7" ht="15.75" customHeight="1">
      <c r="A3" s="275" t="s">
        <v>9</v>
      </c>
      <c r="B3" s="275"/>
      <c r="C3" s="275"/>
      <c r="D3" s="275"/>
      <c r="E3" s="275"/>
      <c r="F3" s="275"/>
      <c r="G3" s="275"/>
    </row>
    <row r="4" spans="1:7" ht="15">
      <c r="A4" s="275" t="s">
        <v>10</v>
      </c>
      <c r="B4" s="275"/>
      <c r="C4" s="275"/>
      <c r="D4" s="275"/>
      <c r="E4" s="275"/>
      <c r="F4" s="275"/>
      <c r="G4" s="275"/>
    </row>
    <row r="5" spans="1:7" ht="15">
      <c r="A5" s="277" t="s">
        <v>11</v>
      </c>
      <c r="B5" s="277"/>
      <c r="C5" s="277"/>
      <c r="D5" s="277"/>
      <c r="E5" s="277"/>
      <c r="F5" s="277"/>
      <c r="G5" s="277"/>
    </row>
    <row r="6" spans="1:7" ht="15">
      <c r="A6" s="321" t="s">
        <v>28</v>
      </c>
      <c r="B6" s="321"/>
      <c r="C6" s="321"/>
      <c r="D6" s="321"/>
      <c r="E6" s="321"/>
      <c r="F6" s="321"/>
      <c r="G6" s="321"/>
    </row>
    <row r="7" spans="1:7" ht="15">
      <c r="A7" s="277" t="s">
        <v>288</v>
      </c>
      <c r="B7" s="277"/>
      <c r="C7" s="277"/>
      <c r="D7" s="277"/>
      <c r="E7" s="277"/>
      <c r="F7" s="277"/>
      <c r="G7" s="277"/>
    </row>
    <row r="8" spans="1:7" ht="15">
      <c r="A8" s="73" t="s">
        <v>29</v>
      </c>
      <c r="B8" s="73"/>
      <c r="C8" s="71"/>
      <c r="D8" s="71"/>
      <c r="E8" s="71"/>
      <c r="F8" s="59"/>
      <c r="G8" s="59"/>
    </row>
    <row r="9" spans="1:7" ht="24">
      <c r="A9" s="143" t="s">
        <v>13</v>
      </c>
      <c r="B9" s="142" t="s">
        <v>14</v>
      </c>
      <c r="C9" s="144" t="s">
        <v>16</v>
      </c>
      <c r="D9" s="144" t="s">
        <v>15</v>
      </c>
      <c r="E9" s="144" t="s">
        <v>30</v>
      </c>
      <c r="F9" s="144" t="s">
        <v>31</v>
      </c>
      <c r="G9" s="144" t="s">
        <v>32</v>
      </c>
    </row>
    <row r="10" spans="1:7" ht="15">
      <c r="A10" s="56"/>
      <c r="B10" s="57"/>
      <c r="C10" s="61"/>
      <c r="D10" s="74"/>
      <c r="E10" s="74"/>
      <c r="F10" s="74"/>
      <c r="G10" s="56"/>
    </row>
    <row r="11" spans="1:7" ht="20.25">
      <c r="A11" s="295" t="s">
        <v>168</v>
      </c>
      <c r="B11" s="296"/>
      <c r="C11" s="296"/>
      <c r="D11" s="296"/>
      <c r="E11" s="296"/>
      <c r="F11" s="296"/>
      <c r="G11" s="297"/>
    </row>
    <row r="12" spans="1:7" ht="20.25">
      <c r="A12" s="298" t="s">
        <v>287</v>
      </c>
      <c r="B12" s="299"/>
      <c r="C12" s="299"/>
      <c r="D12" s="299"/>
      <c r="E12" s="299"/>
      <c r="F12" s="299"/>
      <c r="G12" s="300"/>
    </row>
    <row r="13" spans="1:7" ht="15">
      <c r="A13" s="56"/>
      <c r="B13" s="58"/>
      <c r="C13" s="61"/>
      <c r="D13" s="74"/>
      <c r="E13" s="74"/>
      <c r="F13" s="74"/>
      <c r="G13" s="56"/>
    </row>
    <row r="14" spans="1:7" ht="15">
      <c r="A14" s="56"/>
      <c r="B14" s="58"/>
      <c r="C14" s="61"/>
      <c r="D14" s="74"/>
      <c r="E14" s="74"/>
      <c r="F14" s="74"/>
      <c r="G14" s="56"/>
    </row>
    <row r="15" spans="1:7" ht="15">
      <c r="A15" s="56"/>
      <c r="B15" s="58"/>
      <c r="C15" s="61"/>
      <c r="D15" s="74"/>
      <c r="E15" s="74"/>
      <c r="F15" s="74"/>
      <c r="G15" s="56"/>
    </row>
    <row r="16" spans="1:7" ht="15">
      <c r="A16" s="56"/>
      <c r="B16" s="75" t="s">
        <v>33</v>
      </c>
      <c r="C16" s="61">
        <f>SUM(C10:C15)</f>
        <v>0</v>
      </c>
      <c r="D16" s="74"/>
      <c r="E16" s="74"/>
      <c r="F16" s="74"/>
      <c r="G16" s="56"/>
    </row>
    <row r="17" spans="1:7" ht="15">
      <c r="A17" s="1"/>
      <c r="B17" s="9"/>
      <c r="C17" s="7"/>
      <c r="D17" s="10"/>
      <c r="E17" s="10"/>
      <c r="F17" s="10"/>
      <c r="G17" s="1"/>
    </row>
    <row r="18" spans="1:7" ht="15">
      <c r="A18" s="125"/>
      <c r="B18" s="9"/>
      <c r="C18" s="7"/>
      <c r="D18" s="10"/>
      <c r="E18" s="10"/>
      <c r="F18" s="10"/>
      <c r="G18" s="1"/>
    </row>
    <row r="19" spans="1:7" ht="15.75" customHeight="1">
      <c r="A19" s="1"/>
      <c r="B19" s="9"/>
      <c r="C19" s="7"/>
      <c r="D19" s="10"/>
      <c r="E19" s="10"/>
      <c r="F19" s="10"/>
      <c r="G19" s="1"/>
    </row>
    <row r="20" spans="1:7" ht="15">
      <c r="A20" s="1"/>
      <c r="B20" s="9"/>
      <c r="C20" s="7"/>
      <c r="D20" s="10"/>
      <c r="E20" s="10"/>
      <c r="F20" s="10"/>
      <c r="G20" s="1"/>
    </row>
    <row r="21" spans="1:7" ht="15">
      <c r="A21" s="1"/>
      <c r="B21" s="9"/>
      <c r="C21" s="7"/>
      <c r="D21" s="10"/>
      <c r="E21" s="10"/>
      <c r="F21" s="10"/>
      <c r="G21" s="1"/>
    </row>
    <row r="22" spans="1:7" ht="15">
      <c r="A22" s="1"/>
      <c r="B22" s="9"/>
      <c r="C22" s="7"/>
      <c r="D22" s="10"/>
      <c r="E22" s="10"/>
      <c r="F22" s="10"/>
      <c r="G22" s="1"/>
    </row>
    <row r="23" spans="1:7" ht="15">
      <c r="A23" s="1"/>
      <c r="B23" s="9"/>
      <c r="C23" s="7"/>
      <c r="D23" s="10"/>
      <c r="E23" s="10"/>
      <c r="F23" s="10"/>
      <c r="G23" s="1"/>
    </row>
    <row r="24" spans="1:7" ht="15">
      <c r="A24" s="1"/>
      <c r="B24" s="9"/>
      <c r="C24" s="7"/>
      <c r="D24" s="10"/>
      <c r="E24" s="10"/>
      <c r="F24" s="10"/>
      <c r="G24" s="1"/>
    </row>
    <row r="25" spans="1:7" ht="15">
      <c r="A25" s="11"/>
      <c r="B25" s="319"/>
      <c r="C25" s="319"/>
      <c r="D25" s="320"/>
      <c r="E25" s="320"/>
      <c r="F25" s="320"/>
      <c r="G25" s="11"/>
    </row>
    <row r="26" spans="1:7" ht="15">
      <c r="A26" s="292" t="s">
        <v>34</v>
      </c>
      <c r="B26" s="293"/>
      <c r="C26" s="293"/>
      <c r="D26" s="293"/>
      <c r="E26" s="293"/>
      <c r="F26" s="293"/>
      <c r="G26" s="294"/>
    </row>
    <row r="27" spans="1:7" ht="20.25" customHeight="1">
      <c r="A27" s="279" t="s">
        <v>119</v>
      </c>
      <c r="B27" s="280"/>
      <c r="C27" s="280"/>
      <c r="D27" s="280"/>
      <c r="E27" s="280"/>
      <c r="F27" s="280"/>
      <c r="G27" s="325"/>
    </row>
    <row r="28" spans="1:7" ht="19.5" customHeight="1">
      <c r="A28" s="281" t="s">
        <v>120</v>
      </c>
      <c r="B28" s="282"/>
      <c r="C28" s="282"/>
      <c r="D28" s="282"/>
      <c r="E28" s="282"/>
      <c r="F28" s="282"/>
      <c r="G28" s="326"/>
    </row>
    <row r="29" spans="1:7" ht="18" customHeight="1">
      <c r="A29" s="327" t="s">
        <v>122</v>
      </c>
      <c r="B29" s="328"/>
      <c r="C29" s="328"/>
      <c r="D29" s="328"/>
      <c r="E29" s="328"/>
      <c r="F29" s="328"/>
      <c r="G29" s="329"/>
    </row>
    <row r="30" spans="1:7" ht="19.5" customHeight="1">
      <c r="A30" s="316" t="s">
        <v>123</v>
      </c>
      <c r="B30" s="317"/>
      <c r="C30" s="317"/>
      <c r="D30" s="317"/>
      <c r="E30" s="317"/>
      <c r="F30" s="317"/>
      <c r="G30" s="318"/>
    </row>
    <row r="31" spans="1:7" ht="18.75" customHeight="1">
      <c r="A31" s="316" t="s">
        <v>124</v>
      </c>
      <c r="B31" s="317"/>
      <c r="C31" s="317"/>
      <c r="D31" s="317"/>
      <c r="E31" s="317"/>
      <c r="F31" s="317"/>
      <c r="G31" s="318"/>
    </row>
    <row r="32" spans="1:7" ht="22.5" customHeight="1">
      <c r="A32" s="316" t="s">
        <v>125</v>
      </c>
      <c r="B32" s="317"/>
      <c r="C32" s="317"/>
      <c r="D32" s="317"/>
      <c r="E32" s="317"/>
      <c r="F32" s="317"/>
      <c r="G32" s="318"/>
    </row>
    <row r="33" spans="1:7" ht="21" customHeight="1">
      <c r="A33" s="322" t="s">
        <v>126</v>
      </c>
      <c r="B33" s="323"/>
      <c r="C33" s="323"/>
      <c r="D33" s="323"/>
      <c r="E33" s="323"/>
      <c r="F33" s="323"/>
      <c r="G33" s="324"/>
    </row>
    <row r="34" spans="1:7" ht="15">
      <c r="A34" s="13"/>
      <c r="B34" s="13"/>
      <c r="C34" s="13"/>
      <c r="D34" s="13"/>
      <c r="E34" s="13"/>
      <c r="F34" s="13"/>
      <c r="G34" s="13"/>
    </row>
  </sheetData>
  <protectedRanges>
    <protectedRange sqref="B10:D10 B13:D24" name="Rango1_1"/>
    <protectedRange sqref="B11:E12" name="Rango1_1_1"/>
  </protectedRanges>
  <mergeCells count="17">
    <mergeCell ref="A33:G33"/>
    <mergeCell ref="A26:G26"/>
    <mergeCell ref="A27:G27"/>
    <mergeCell ref="A28:G28"/>
    <mergeCell ref="A29:G29"/>
    <mergeCell ref="A30:G30"/>
    <mergeCell ref="A31:G31"/>
    <mergeCell ref="A7:G7"/>
    <mergeCell ref="A11:G11"/>
    <mergeCell ref="A12:G12"/>
    <mergeCell ref="A2:G2"/>
    <mergeCell ref="A32:G32"/>
    <mergeCell ref="B25:F25"/>
    <mergeCell ref="A3:G3"/>
    <mergeCell ref="A4:G4"/>
    <mergeCell ref="A5:G5"/>
    <mergeCell ref="A6:G6"/>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G30"/>
  <sheetViews>
    <sheetView showGridLines="0" view="pageBreakPreview" zoomScale="115" zoomScaleSheetLayoutView="115" workbookViewId="0" topLeftCell="A4">
      <selection activeCell="C17" sqref="C17"/>
    </sheetView>
  </sheetViews>
  <sheetFormatPr defaultColWidth="11.421875" defaultRowHeight="15"/>
  <cols>
    <col min="1" max="1" width="11.421875" style="4" customWidth="1"/>
    <col min="2" max="2" width="38.7109375" style="4" customWidth="1"/>
    <col min="3" max="3" width="19.57421875" style="4" customWidth="1"/>
    <col min="4" max="4" width="20.00390625" style="4" customWidth="1"/>
    <col min="5" max="5" width="25.28125" style="4" customWidth="1"/>
    <col min="6" max="16384" width="11.421875" style="4" customWidth="1"/>
  </cols>
  <sheetData>
    <row r="1" spans="1:6" ht="15">
      <c r="A1" s="1"/>
      <c r="B1" s="1"/>
      <c r="C1" s="1"/>
      <c r="D1" s="1"/>
      <c r="E1" s="3"/>
      <c r="F1" s="15"/>
    </row>
    <row r="2" spans="1:5" ht="15">
      <c r="A2" s="330" t="s">
        <v>169</v>
      </c>
      <c r="B2" s="330"/>
      <c r="C2" s="330"/>
      <c r="D2" s="330"/>
      <c r="E2" s="330"/>
    </row>
    <row r="3" spans="1:5" ht="15.75" customHeight="1">
      <c r="A3" s="275" t="s">
        <v>9</v>
      </c>
      <c r="B3" s="275"/>
      <c r="C3" s="275"/>
      <c r="D3" s="275"/>
      <c r="E3" s="275"/>
    </row>
    <row r="4" spans="1:5" ht="15">
      <c r="A4" s="275" t="s">
        <v>10</v>
      </c>
      <c r="B4" s="275"/>
      <c r="C4" s="275"/>
      <c r="D4" s="275"/>
      <c r="E4" s="275"/>
    </row>
    <row r="5" spans="1:5" ht="15">
      <c r="A5" s="277" t="s">
        <v>11</v>
      </c>
      <c r="B5" s="277"/>
      <c r="C5" s="277"/>
      <c r="D5" s="277"/>
      <c r="E5" s="277"/>
    </row>
    <row r="6" spans="1:5" ht="15">
      <c r="A6" s="277" t="s">
        <v>35</v>
      </c>
      <c r="B6" s="277"/>
      <c r="C6" s="277"/>
      <c r="D6" s="277"/>
      <c r="E6" s="277"/>
    </row>
    <row r="7" spans="1:7" ht="15">
      <c r="A7" s="275" t="s">
        <v>289</v>
      </c>
      <c r="B7" s="275"/>
      <c r="C7" s="275"/>
      <c r="D7" s="275"/>
      <c r="E7" s="275"/>
      <c r="F7" s="136"/>
      <c r="G7" s="136"/>
    </row>
    <row r="8" spans="1:5" ht="15">
      <c r="A8" s="278" t="s">
        <v>36</v>
      </c>
      <c r="B8" s="278"/>
      <c r="C8" s="71"/>
      <c r="D8" s="71"/>
      <c r="E8" s="71"/>
    </row>
    <row r="9" spans="1:5" ht="21.75" customHeight="1">
      <c r="A9" s="143" t="s">
        <v>13</v>
      </c>
      <c r="B9" s="142" t="s">
        <v>14</v>
      </c>
      <c r="C9" s="144" t="s">
        <v>16</v>
      </c>
      <c r="D9" s="144" t="s">
        <v>15</v>
      </c>
      <c r="E9" s="144" t="s">
        <v>37</v>
      </c>
    </row>
    <row r="10" spans="1:5" ht="15">
      <c r="A10" s="162"/>
      <c r="B10" s="163"/>
      <c r="C10" s="164"/>
      <c r="D10" s="165"/>
      <c r="E10" s="165"/>
    </row>
    <row r="11" spans="1:6" ht="20.25">
      <c r="A11" s="295" t="s">
        <v>178</v>
      </c>
      <c r="B11" s="296"/>
      <c r="C11" s="296"/>
      <c r="D11" s="296"/>
      <c r="E11" s="297"/>
      <c r="F11" s="161"/>
    </row>
    <row r="12" spans="1:6" ht="20.25">
      <c r="A12" s="298" t="s">
        <v>287</v>
      </c>
      <c r="B12" s="299"/>
      <c r="C12" s="299"/>
      <c r="D12" s="299"/>
      <c r="E12" s="300"/>
      <c r="F12" s="161"/>
    </row>
    <row r="13" spans="1:5" ht="15">
      <c r="A13" s="72"/>
      <c r="B13" s="57"/>
      <c r="C13" s="166"/>
      <c r="D13" s="167"/>
      <c r="E13" s="167"/>
    </row>
    <row r="14" spans="1:5" ht="15">
      <c r="A14" s="56"/>
      <c r="B14" s="76" t="s">
        <v>6</v>
      </c>
      <c r="C14" s="61">
        <f>SUM(C10:C13)</f>
        <v>0</v>
      </c>
      <c r="D14" s="74"/>
      <c r="E14" s="74"/>
    </row>
    <row r="15" spans="1:5" ht="15">
      <c r="A15" s="150"/>
      <c r="B15" s="150"/>
      <c r="C15" s="150"/>
      <c r="D15" s="150"/>
      <c r="E15" s="150"/>
    </row>
    <row r="16" spans="1:5" ht="15">
      <c r="A16" s="11"/>
      <c r="B16" s="16"/>
      <c r="C16" s="16"/>
      <c r="D16" s="11"/>
      <c r="E16" s="11"/>
    </row>
    <row r="17" spans="1:5" ht="15">
      <c r="A17" s="11"/>
      <c r="B17" s="16"/>
      <c r="C17" s="16"/>
      <c r="D17" s="11"/>
      <c r="E17" s="11"/>
    </row>
    <row r="18" spans="1:5" ht="15">
      <c r="A18" s="11"/>
      <c r="B18" s="16"/>
      <c r="C18" s="16"/>
      <c r="D18" s="11"/>
      <c r="E18" s="11"/>
    </row>
    <row r="19" spans="1:5" ht="15">
      <c r="A19" s="11"/>
      <c r="B19" s="16"/>
      <c r="C19" s="16"/>
      <c r="D19" s="11"/>
      <c r="E19" s="11"/>
    </row>
    <row r="20" spans="1:5" ht="15">
      <c r="A20" s="11"/>
      <c r="B20" s="16"/>
      <c r="C20" s="16"/>
      <c r="D20" s="11"/>
      <c r="E20" s="11"/>
    </row>
    <row r="21" spans="1:5" ht="15">
      <c r="A21" s="11"/>
      <c r="B21" s="16"/>
      <c r="C21" s="16"/>
      <c r="D21" s="11"/>
      <c r="E21" s="11"/>
    </row>
    <row r="22" spans="1:5" ht="15">
      <c r="A22" s="11"/>
      <c r="B22" s="16"/>
      <c r="C22" s="16"/>
      <c r="D22" s="11"/>
      <c r="E22" s="11"/>
    </row>
    <row r="23" spans="1:5" ht="15">
      <c r="A23" s="11"/>
      <c r="B23" s="16"/>
      <c r="C23" s="16"/>
      <c r="D23" s="11"/>
      <c r="E23" s="11"/>
    </row>
    <row r="24" spans="1:6" ht="15">
      <c r="A24" s="17"/>
      <c r="B24" s="18"/>
      <c r="C24" s="18"/>
      <c r="D24" s="19"/>
      <c r="E24" s="19"/>
      <c r="F24" s="20"/>
    </row>
    <row r="25" spans="1:5" ht="15">
      <c r="A25" s="292" t="s">
        <v>34</v>
      </c>
      <c r="B25" s="293"/>
      <c r="C25" s="293"/>
      <c r="D25" s="293"/>
      <c r="E25" s="294"/>
    </row>
    <row r="26" spans="1:5" ht="15" customHeight="1">
      <c r="A26" s="279" t="s">
        <v>119</v>
      </c>
      <c r="B26" s="280"/>
      <c r="C26" s="280"/>
      <c r="D26" s="280"/>
      <c r="E26" s="325"/>
    </row>
    <row r="27" spans="1:5" ht="15" customHeight="1">
      <c r="A27" s="281" t="s">
        <v>120</v>
      </c>
      <c r="B27" s="282"/>
      <c r="C27" s="282"/>
      <c r="D27" s="282"/>
      <c r="E27" s="326"/>
    </row>
    <row r="28" spans="1:5" ht="15" customHeight="1">
      <c r="A28" s="281" t="s">
        <v>127</v>
      </c>
      <c r="B28" s="282"/>
      <c r="C28" s="282"/>
      <c r="D28" s="282"/>
      <c r="E28" s="326"/>
    </row>
    <row r="29" spans="1:5" ht="15" customHeight="1">
      <c r="A29" s="316" t="s">
        <v>128</v>
      </c>
      <c r="B29" s="317"/>
      <c r="C29" s="317"/>
      <c r="D29" s="317"/>
      <c r="E29" s="318"/>
    </row>
    <row r="30" spans="1:5" ht="15" customHeight="1">
      <c r="A30" s="331" t="s">
        <v>129</v>
      </c>
      <c r="B30" s="332"/>
      <c r="C30" s="332"/>
      <c r="D30" s="332"/>
      <c r="E30" s="333"/>
    </row>
  </sheetData>
  <protectedRanges>
    <protectedRange sqref="B10:D10 B13:D14" name="Rango1_1"/>
    <protectedRange sqref="B11:E12" name="Rango1_1_1"/>
  </protectedRanges>
  <mergeCells count="15">
    <mergeCell ref="A30:E30"/>
    <mergeCell ref="A25:E25"/>
    <mergeCell ref="A26:E26"/>
    <mergeCell ref="A27:E27"/>
    <mergeCell ref="A28:E28"/>
    <mergeCell ref="A29:E29"/>
    <mergeCell ref="A11:E11"/>
    <mergeCell ref="A12:E12"/>
    <mergeCell ref="A8:B8"/>
    <mergeCell ref="A2:E2"/>
    <mergeCell ref="A3:E3"/>
    <mergeCell ref="A4:E4"/>
    <mergeCell ref="A5:E5"/>
    <mergeCell ref="A6:E6"/>
    <mergeCell ref="A7:E7"/>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J55"/>
  <sheetViews>
    <sheetView showGridLines="0" view="pageBreakPreview" zoomScaleSheetLayoutView="100" workbookViewId="0" topLeftCell="A1">
      <selection activeCell="C33" sqref="C33"/>
    </sheetView>
  </sheetViews>
  <sheetFormatPr defaultColWidth="11.421875" defaultRowHeight="15"/>
  <cols>
    <col min="1" max="1" width="11.421875" style="4" customWidth="1"/>
    <col min="2" max="2" width="34.8515625" style="4" customWidth="1"/>
    <col min="3" max="3" width="20.421875" style="4" customWidth="1"/>
    <col min="4" max="4" width="18.7109375" style="4" customWidth="1"/>
    <col min="5" max="5" width="27.57421875" style="4" customWidth="1"/>
    <col min="6" max="6" width="24.140625" style="4" customWidth="1"/>
    <col min="7" max="7" width="11.421875" style="4" hidden="1" customWidth="1"/>
    <col min="8" max="8" width="4.140625" style="4" customWidth="1"/>
    <col min="9" max="10" width="11.7109375" style="4" bestFit="1" customWidth="1"/>
    <col min="11" max="16384" width="11.421875" style="4" customWidth="1"/>
  </cols>
  <sheetData>
    <row r="1" spans="1:6" ht="15">
      <c r="A1" s="135"/>
      <c r="B1" s="135"/>
      <c r="C1" s="135"/>
      <c r="D1" s="135"/>
      <c r="E1" s="2"/>
      <c r="F1" s="3"/>
    </row>
    <row r="2" spans="1:6" ht="15">
      <c r="A2" s="330" t="s">
        <v>169</v>
      </c>
      <c r="B2" s="330"/>
      <c r="C2" s="330"/>
      <c r="D2" s="330"/>
      <c r="E2" s="330"/>
      <c r="F2" s="137"/>
    </row>
    <row r="3" spans="1:6" ht="15.75" customHeight="1">
      <c r="A3" s="275" t="s">
        <v>9</v>
      </c>
      <c r="B3" s="275"/>
      <c r="C3" s="275"/>
      <c r="D3" s="275"/>
      <c r="E3" s="275"/>
      <c r="F3" s="275"/>
    </row>
    <row r="4" spans="1:6" ht="15">
      <c r="A4" s="275" t="s">
        <v>10</v>
      </c>
      <c r="B4" s="275"/>
      <c r="C4" s="275"/>
      <c r="D4" s="275"/>
      <c r="E4" s="275"/>
      <c r="F4" s="275"/>
    </row>
    <row r="5" spans="1:6" ht="15">
      <c r="A5" s="277" t="s">
        <v>11</v>
      </c>
      <c r="B5" s="277"/>
      <c r="C5" s="277"/>
      <c r="D5" s="277"/>
      <c r="E5" s="277"/>
      <c r="F5" s="277"/>
    </row>
    <row r="6" spans="1:6" ht="15">
      <c r="A6" s="277" t="s">
        <v>38</v>
      </c>
      <c r="B6" s="277"/>
      <c r="C6" s="277"/>
      <c r="D6" s="277"/>
      <c r="E6" s="277"/>
      <c r="F6" s="277"/>
    </row>
    <row r="7" spans="1:6" ht="15">
      <c r="A7" s="340" t="str">
        <f>'IC-11'!$A$7</f>
        <v>Perirodo: del 1 al 31 de Mayo de 2019</v>
      </c>
      <c r="B7" s="340"/>
      <c r="C7" s="340"/>
      <c r="D7" s="340"/>
      <c r="E7" s="340"/>
      <c r="F7" s="340"/>
    </row>
    <row r="8" spans="1:6" ht="15">
      <c r="A8" s="1"/>
      <c r="B8" s="1"/>
      <c r="C8" s="1"/>
      <c r="D8" s="1"/>
      <c r="E8" s="21"/>
      <c r="F8" s="1"/>
    </row>
    <row r="9" spans="1:6" ht="15">
      <c r="A9" s="77" t="s">
        <v>39</v>
      </c>
      <c r="B9" s="59"/>
      <c r="C9" s="59"/>
      <c r="D9" s="59"/>
      <c r="E9" s="78"/>
      <c r="F9" s="59"/>
    </row>
    <row r="10" spans="1:6" ht="15">
      <c r="A10" s="143" t="s">
        <v>13</v>
      </c>
      <c r="B10" s="143" t="s">
        <v>40</v>
      </c>
      <c r="C10" s="143" t="s">
        <v>41</v>
      </c>
      <c r="D10" s="143" t="s">
        <v>42</v>
      </c>
      <c r="E10" s="144" t="s">
        <v>43</v>
      </c>
      <c r="F10" s="144" t="s">
        <v>44</v>
      </c>
    </row>
    <row r="11" spans="1:6" ht="15">
      <c r="A11" s="162"/>
      <c r="B11" s="162"/>
      <c r="C11" s="162"/>
      <c r="D11" s="162"/>
      <c r="E11" s="79"/>
      <c r="F11" s="56"/>
    </row>
    <row r="12" spans="1:6" ht="109.5" customHeight="1">
      <c r="A12" s="341">
        <v>1233</v>
      </c>
      <c r="B12" s="174" t="s">
        <v>179</v>
      </c>
      <c r="C12" s="351">
        <v>-2865327.39</v>
      </c>
      <c r="D12" s="173">
        <v>3453707.78</v>
      </c>
      <c r="E12" s="172" t="s">
        <v>180</v>
      </c>
      <c r="F12" s="342" t="s">
        <v>181</v>
      </c>
    </row>
    <row r="13" spans="1:6" ht="15">
      <c r="A13" s="301"/>
      <c r="B13" s="170" t="s">
        <v>184</v>
      </c>
      <c r="C13" s="352"/>
      <c r="D13" s="175">
        <v>3453707.78</v>
      </c>
      <c r="E13" s="169"/>
      <c r="F13" s="343"/>
    </row>
    <row r="14" spans="1:6" ht="22.5" customHeight="1">
      <c r="A14" s="186">
        <v>5510</v>
      </c>
      <c r="B14" s="187"/>
      <c r="C14" s="352"/>
      <c r="D14" s="155"/>
      <c r="E14" s="169"/>
      <c r="F14" s="171"/>
    </row>
    <row r="15" spans="1:10" ht="24.75" customHeight="1">
      <c r="A15" s="344">
        <v>1240</v>
      </c>
      <c r="B15" s="176" t="s">
        <v>282</v>
      </c>
      <c r="C15" s="352"/>
      <c r="D15" s="233">
        <v>-1300891.18</v>
      </c>
      <c r="E15" s="347" t="s">
        <v>180</v>
      </c>
      <c r="F15" s="342" t="s">
        <v>181</v>
      </c>
      <c r="J15" s="253"/>
    </row>
    <row r="16" spans="1:9" ht="25.5">
      <c r="A16" s="345"/>
      <c r="B16" s="176" t="s">
        <v>281</v>
      </c>
      <c r="C16" s="352"/>
      <c r="D16" s="260">
        <v>-1124255.74</v>
      </c>
      <c r="E16" s="348"/>
      <c r="F16" s="350"/>
      <c r="I16" s="253"/>
    </row>
    <row r="17" spans="1:6" ht="25.5">
      <c r="A17" s="345"/>
      <c r="B17" s="176" t="s">
        <v>283</v>
      </c>
      <c r="C17" s="352"/>
      <c r="D17" s="260">
        <v>-46955.68</v>
      </c>
      <c r="E17" s="348"/>
      <c r="F17" s="350"/>
    </row>
    <row r="18" spans="1:6" ht="25.5">
      <c r="A18" s="345"/>
      <c r="B18" s="176" t="s">
        <v>284</v>
      </c>
      <c r="C18" s="352"/>
      <c r="D18" s="262">
        <v>-393224.79</v>
      </c>
      <c r="E18" s="348"/>
      <c r="F18" s="350"/>
    </row>
    <row r="19" spans="1:6" ht="15">
      <c r="A19" s="345"/>
      <c r="B19" s="176"/>
      <c r="C19" s="352"/>
      <c r="D19" s="178"/>
      <c r="E19" s="348"/>
      <c r="F19" s="350"/>
    </row>
    <row r="20" spans="1:6" ht="15">
      <c r="A20" s="345"/>
      <c r="C20" s="352"/>
      <c r="D20" s="178"/>
      <c r="E20" s="348"/>
      <c r="F20" s="350"/>
    </row>
    <row r="21" spans="1:6" ht="15">
      <c r="A21" s="345"/>
      <c r="B21" s="176"/>
      <c r="C21" s="352"/>
      <c r="E21" s="348"/>
      <c r="F21" s="350"/>
    </row>
    <row r="22" spans="1:6" ht="15.75" thickBot="1">
      <c r="A22" s="346"/>
      <c r="B22" s="177"/>
      <c r="C22" s="353"/>
      <c r="D22" s="179"/>
      <c r="E22" s="349"/>
      <c r="F22" s="343"/>
    </row>
    <row r="23" spans="1:6" ht="15">
      <c r="A23" s="59"/>
      <c r="B23" s="59"/>
      <c r="C23" s="59"/>
      <c r="D23" s="59"/>
      <c r="E23" s="78"/>
      <c r="F23" s="59"/>
    </row>
    <row r="24" spans="1:6" ht="15">
      <c r="A24" s="59"/>
      <c r="B24" s="59"/>
      <c r="C24" s="59"/>
      <c r="D24" s="59"/>
      <c r="E24" s="78"/>
      <c r="F24" s="59"/>
    </row>
    <row r="25" spans="1:6" ht="24" customHeight="1">
      <c r="A25" s="143" t="s">
        <v>13</v>
      </c>
      <c r="B25" s="143" t="s">
        <v>40</v>
      </c>
      <c r="C25" s="144" t="s">
        <v>45</v>
      </c>
      <c r="D25" s="144" t="s">
        <v>46</v>
      </c>
      <c r="E25" s="144" t="s">
        <v>47</v>
      </c>
      <c r="F25" s="144" t="s">
        <v>48</v>
      </c>
    </row>
    <row r="26" spans="1:6" ht="26.25" customHeight="1">
      <c r="A26" s="337" t="s">
        <v>2</v>
      </c>
      <c r="B26" s="338"/>
      <c r="C26" s="338"/>
      <c r="D26" s="338"/>
      <c r="E26" s="338"/>
      <c r="F26" s="339"/>
    </row>
    <row r="27" spans="1:6" ht="15">
      <c r="A27" s="56"/>
      <c r="B27" s="60"/>
      <c r="C27" s="80">
        <v>0</v>
      </c>
      <c r="D27" s="80">
        <v>0</v>
      </c>
      <c r="E27" s="80">
        <v>0</v>
      </c>
      <c r="F27" s="81"/>
    </row>
    <row r="28" spans="1:6" ht="20.25">
      <c r="A28" s="184">
        <v>1250</v>
      </c>
      <c r="B28" s="295" t="s">
        <v>2</v>
      </c>
      <c r="C28" s="296"/>
      <c r="D28" s="296"/>
      <c r="E28" s="296"/>
      <c r="F28" s="297"/>
    </row>
    <row r="29" spans="1:6" ht="41.25" customHeight="1">
      <c r="A29" s="183"/>
      <c r="B29" s="334" t="s">
        <v>290</v>
      </c>
      <c r="C29" s="335"/>
      <c r="D29" s="335"/>
      <c r="E29" s="335"/>
      <c r="F29" s="336"/>
    </row>
    <row r="30" spans="1:6" ht="24.75" customHeight="1">
      <c r="A30" s="337" t="s">
        <v>3</v>
      </c>
      <c r="B30" s="338"/>
      <c r="C30" s="338"/>
      <c r="D30" s="338"/>
      <c r="E30" s="338"/>
      <c r="F30" s="339"/>
    </row>
    <row r="31" spans="1:6" ht="15">
      <c r="A31" s="162"/>
      <c r="B31" s="181"/>
      <c r="C31" s="182"/>
      <c r="D31" s="182"/>
      <c r="E31" s="80"/>
      <c r="F31" s="81"/>
    </row>
    <row r="32" spans="1:6" ht="15">
      <c r="A32" s="156">
        <v>1273</v>
      </c>
      <c r="B32" s="156" t="s">
        <v>3</v>
      </c>
      <c r="C32" s="183"/>
      <c r="D32" s="183"/>
      <c r="E32" s="180"/>
      <c r="F32" s="81"/>
    </row>
    <row r="33" spans="1:6" ht="15">
      <c r="A33" s="156" t="s">
        <v>182</v>
      </c>
      <c r="B33" s="60" t="s">
        <v>183</v>
      </c>
      <c r="C33" s="157">
        <v>402095.5</v>
      </c>
      <c r="D33" s="157">
        <v>402095.5</v>
      </c>
      <c r="E33" s="180">
        <f>C33/D33</f>
        <v>1</v>
      </c>
      <c r="F33" s="81" t="s">
        <v>185</v>
      </c>
    </row>
    <row r="34" spans="1:6" ht="24" customHeight="1">
      <c r="A34" s="357" t="s">
        <v>49</v>
      </c>
      <c r="B34" s="358"/>
      <c r="C34" s="358"/>
      <c r="D34" s="358"/>
      <c r="E34" s="338"/>
      <c r="F34" s="339"/>
    </row>
    <row r="35" spans="1:6" ht="15">
      <c r="A35" s="56"/>
      <c r="B35" s="60" t="s">
        <v>186</v>
      </c>
      <c r="C35" s="185">
        <v>-393224.79</v>
      </c>
      <c r="D35" s="185">
        <v>-393224.79</v>
      </c>
      <c r="E35" s="180">
        <f>C35/D35</f>
        <v>1</v>
      </c>
      <c r="F35" s="81" t="s">
        <v>185</v>
      </c>
    </row>
    <row r="36" spans="1:6" ht="15">
      <c r="A36" s="56"/>
      <c r="B36" s="60"/>
      <c r="C36" s="80"/>
      <c r="D36" s="80"/>
      <c r="E36" s="80"/>
      <c r="F36" s="81"/>
    </row>
    <row r="37" spans="1:6" ht="15">
      <c r="A37" s="56"/>
      <c r="B37" s="82" t="s">
        <v>33</v>
      </c>
      <c r="C37" s="83">
        <f>SUM(C26:C36)</f>
        <v>8870.710000000021</v>
      </c>
      <c r="D37" s="83">
        <f>SUM(D26:D36)</f>
        <v>8870.710000000021</v>
      </c>
      <c r="E37" s="84"/>
      <c r="F37" s="56"/>
    </row>
    <row r="38" spans="1:6" ht="15">
      <c r="A38" s="150"/>
      <c r="B38" s="1"/>
      <c r="C38" s="1"/>
      <c r="D38" s="21"/>
      <c r="E38" s="21"/>
      <c r="F38" s="1"/>
    </row>
    <row r="39" spans="1:6" ht="14.25" customHeight="1">
      <c r="A39" s="1"/>
      <c r="B39" s="1"/>
      <c r="C39" s="1"/>
      <c r="D39" s="21"/>
      <c r="E39" s="21"/>
      <c r="F39" s="1"/>
    </row>
    <row r="40" spans="1:6" ht="15">
      <c r="A40" s="1"/>
      <c r="B40" s="1"/>
      <c r="C40" s="1"/>
      <c r="D40" s="21"/>
      <c r="E40" s="21"/>
      <c r="F40" s="1"/>
    </row>
    <row r="41" spans="1:6" ht="15">
      <c r="A41" s="1"/>
      <c r="B41" s="1"/>
      <c r="C41" s="1"/>
      <c r="D41" s="21"/>
      <c r="E41" s="21"/>
      <c r="F41" s="1"/>
    </row>
    <row r="42" spans="1:6" ht="15">
      <c r="A42" s="17"/>
      <c r="B42" s="17"/>
      <c r="C42" s="22"/>
      <c r="D42" s="22"/>
      <c r="E42" s="22"/>
      <c r="F42" s="17"/>
    </row>
    <row r="43" spans="1:6" ht="15">
      <c r="A43" s="17"/>
      <c r="B43" s="17"/>
      <c r="C43" s="22"/>
      <c r="D43" s="22"/>
      <c r="E43" s="22"/>
      <c r="F43" s="17"/>
    </row>
    <row r="44" spans="1:6" ht="15" customHeight="1">
      <c r="A44" s="292" t="s">
        <v>34</v>
      </c>
      <c r="B44" s="293"/>
      <c r="C44" s="293"/>
      <c r="D44" s="293"/>
      <c r="E44" s="293"/>
      <c r="F44" s="294"/>
    </row>
    <row r="45" spans="1:6" ht="13.5" customHeight="1">
      <c r="A45" s="359" t="s">
        <v>130</v>
      </c>
      <c r="B45" s="360"/>
      <c r="C45" s="360"/>
      <c r="D45" s="360"/>
      <c r="E45" s="360"/>
      <c r="F45" s="361"/>
    </row>
    <row r="46" spans="1:6" ht="13.5" customHeight="1">
      <c r="A46" s="362" t="s">
        <v>131</v>
      </c>
      <c r="B46" s="363"/>
      <c r="C46" s="363"/>
      <c r="D46" s="363"/>
      <c r="E46" s="363"/>
      <c r="F46" s="364"/>
    </row>
    <row r="47" spans="1:6" ht="13.5" customHeight="1">
      <c r="A47" s="85" t="s">
        <v>132</v>
      </c>
      <c r="B47" s="86"/>
      <c r="C47" s="86"/>
      <c r="D47" s="86"/>
      <c r="E47" s="86"/>
      <c r="F47" s="87"/>
    </row>
    <row r="48" spans="1:6" ht="13.5" customHeight="1">
      <c r="A48" s="85" t="s">
        <v>133</v>
      </c>
      <c r="B48" s="86"/>
      <c r="C48" s="86"/>
      <c r="D48" s="86"/>
      <c r="E48" s="86"/>
      <c r="F48" s="87"/>
    </row>
    <row r="49" spans="1:6" ht="13.5" customHeight="1">
      <c r="A49" s="281" t="s">
        <v>134</v>
      </c>
      <c r="B49" s="282"/>
      <c r="C49" s="282"/>
      <c r="D49" s="282"/>
      <c r="E49" s="282"/>
      <c r="F49" s="326"/>
    </row>
    <row r="50" spans="1:6" ht="13.5" customHeight="1">
      <c r="A50" s="281" t="s">
        <v>120</v>
      </c>
      <c r="B50" s="282"/>
      <c r="C50" s="282"/>
      <c r="D50" s="282"/>
      <c r="E50" s="282"/>
      <c r="F50" s="326"/>
    </row>
    <row r="51" spans="1:6" ht="13.5" customHeight="1">
      <c r="A51" s="281" t="s">
        <v>135</v>
      </c>
      <c r="B51" s="282"/>
      <c r="C51" s="282"/>
      <c r="D51" s="282"/>
      <c r="E51" s="282"/>
      <c r="F51" s="326"/>
    </row>
    <row r="52" spans="1:6" ht="13.5" customHeight="1">
      <c r="A52" s="283" t="s">
        <v>136</v>
      </c>
      <c r="B52" s="284"/>
      <c r="C52" s="284"/>
      <c r="D52" s="284"/>
      <c r="E52" s="284"/>
      <c r="F52" s="365"/>
    </row>
    <row r="53" spans="1:6" ht="13.5" customHeight="1">
      <c r="A53" s="281" t="s">
        <v>137</v>
      </c>
      <c r="B53" s="366"/>
      <c r="C53" s="366"/>
      <c r="D53" s="366"/>
      <c r="E53" s="366"/>
      <c r="F53" s="367"/>
    </row>
    <row r="54" spans="1:6" ht="13.5" customHeight="1">
      <c r="A54" s="283" t="s">
        <v>138</v>
      </c>
      <c r="B54" s="284"/>
      <c r="C54" s="284"/>
      <c r="D54" s="284"/>
      <c r="E54" s="284"/>
      <c r="F54" s="365"/>
    </row>
    <row r="55" spans="1:6" ht="13.5" customHeight="1">
      <c r="A55" s="354"/>
      <c r="B55" s="355"/>
      <c r="C55" s="355"/>
      <c r="D55" s="355"/>
      <c r="E55" s="355"/>
      <c r="F55" s="356"/>
    </row>
  </sheetData>
  <protectedRanges>
    <protectedRange sqref="B27:D27 E26:F27 B31:B33 C31:D31 E30:F34 F28:F29 C33:D33 B35:F37" name="Rango1"/>
    <protectedRange sqref="C28:E29" name="Rango1_1_1"/>
  </protectedRanges>
  <mergeCells count="27">
    <mergeCell ref="A55:F55"/>
    <mergeCell ref="A30:F30"/>
    <mergeCell ref="A34:F34"/>
    <mergeCell ref="A44:F44"/>
    <mergeCell ref="A45:F45"/>
    <mergeCell ref="A46:F46"/>
    <mergeCell ref="A49:F49"/>
    <mergeCell ref="A50:F50"/>
    <mergeCell ref="A51:F51"/>
    <mergeCell ref="A52:F52"/>
    <mergeCell ref="A53:F53"/>
    <mergeCell ref="A54:F54"/>
    <mergeCell ref="B29:F29"/>
    <mergeCell ref="B28:F28"/>
    <mergeCell ref="A26:F26"/>
    <mergeCell ref="A2:E2"/>
    <mergeCell ref="A3:F3"/>
    <mergeCell ref="A4:F4"/>
    <mergeCell ref="A5:F5"/>
    <mergeCell ref="A6:F6"/>
    <mergeCell ref="A7:F7"/>
    <mergeCell ref="A12:A13"/>
    <mergeCell ref="F12:F13"/>
    <mergeCell ref="A15:A22"/>
    <mergeCell ref="E15:E22"/>
    <mergeCell ref="F15:F22"/>
    <mergeCell ref="C12:C22"/>
  </mergeCells>
  <printOptions/>
  <pageMargins left="0.74" right="0.5" top="0.7480314960629921" bottom="0.7480314960629921" header="0.31496062992125984" footer="0.31496062992125984"/>
  <pageSetup horizontalDpi="600" verticalDpi="600" orientation="portrait" scale="67"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H23"/>
  <sheetViews>
    <sheetView showGridLines="0" view="pageBreakPreview" zoomScaleSheetLayoutView="100" workbookViewId="0" topLeftCell="A1">
      <selection activeCell="B12" sqref="B12"/>
    </sheetView>
  </sheetViews>
  <sheetFormatPr defaultColWidth="11.421875" defaultRowHeight="15"/>
  <cols>
    <col min="1" max="1" width="39.8515625" style="4" customWidth="1"/>
    <col min="2" max="2" width="52.8515625" style="4" customWidth="1"/>
    <col min="3" max="3" width="50.57421875" style="4" customWidth="1"/>
    <col min="4" max="4" width="15.57421875" style="4" customWidth="1"/>
    <col min="5" max="5" width="11.421875" style="4" customWidth="1"/>
    <col min="6" max="16384" width="11.421875" style="4" customWidth="1"/>
  </cols>
  <sheetData>
    <row r="1" spans="1:6" ht="15">
      <c r="A1" s="1"/>
      <c r="B1" s="1"/>
      <c r="C1" s="3"/>
      <c r="D1" s="2"/>
      <c r="E1" s="2"/>
      <c r="F1" s="1"/>
    </row>
    <row r="2" spans="1:7" ht="15">
      <c r="A2" s="275" t="s">
        <v>169</v>
      </c>
      <c r="B2" s="275"/>
      <c r="C2" s="275"/>
      <c r="D2" s="136"/>
      <c r="E2" s="137"/>
      <c r="F2" s="1"/>
      <c r="G2" s="1"/>
    </row>
    <row r="3" spans="1:7" ht="15.75" customHeight="1">
      <c r="A3" s="275" t="s">
        <v>9</v>
      </c>
      <c r="B3" s="275"/>
      <c r="C3" s="275"/>
      <c r="D3" s="136"/>
      <c r="E3" s="136"/>
      <c r="F3" s="1"/>
      <c r="G3" s="1"/>
    </row>
    <row r="4" spans="1:7" ht="15">
      <c r="A4" s="275" t="s">
        <v>10</v>
      </c>
      <c r="B4" s="275"/>
      <c r="C4" s="275"/>
      <c r="D4" s="136"/>
      <c r="E4" s="136"/>
      <c r="F4" s="1"/>
      <c r="G4" s="1"/>
    </row>
    <row r="5" spans="1:7" ht="15">
      <c r="A5" s="277" t="s">
        <v>11</v>
      </c>
      <c r="B5" s="277"/>
      <c r="C5" s="277"/>
      <c r="D5" s="137"/>
      <c r="E5" s="137"/>
      <c r="F5" s="1"/>
      <c r="G5" s="1"/>
    </row>
    <row r="6" spans="1:7" ht="15">
      <c r="A6" s="277" t="s">
        <v>38</v>
      </c>
      <c r="B6" s="277"/>
      <c r="C6" s="277"/>
      <c r="D6" s="137"/>
      <c r="E6" s="137"/>
      <c r="F6" s="1"/>
      <c r="G6" s="1"/>
    </row>
    <row r="7" spans="1:7" ht="15">
      <c r="A7" s="275" t="s">
        <v>289</v>
      </c>
      <c r="B7" s="275"/>
      <c r="C7" s="275"/>
      <c r="D7" s="136"/>
      <c r="E7" s="136"/>
      <c r="F7" s="1"/>
      <c r="G7" s="1"/>
    </row>
    <row r="8" spans="1:7" ht="15">
      <c r="A8" s="278" t="s">
        <v>50</v>
      </c>
      <c r="B8" s="278"/>
      <c r="C8" s="278"/>
      <c r="D8" s="21"/>
      <c r="E8" s="1"/>
      <c r="F8" s="1"/>
      <c r="G8" s="1"/>
    </row>
    <row r="9" spans="1:7" ht="15">
      <c r="A9" s="59"/>
      <c r="B9" s="88"/>
      <c r="C9" s="88"/>
      <c r="D9" s="23"/>
      <c r="E9" s="1"/>
      <c r="F9" s="1"/>
      <c r="G9" s="1"/>
    </row>
    <row r="10" spans="1:7" ht="15">
      <c r="A10" s="77" t="s">
        <v>51</v>
      </c>
      <c r="B10" s="59"/>
      <c r="C10" s="59"/>
      <c r="D10" s="1"/>
      <c r="E10" s="1"/>
      <c r="F10" s="1"/>
      <c r="G10" s="1"/>
    </row>
    <row r="11" spans="1:3" ht="24.95" customHeight="1">
      <c r="A11" s="143" t="s">
        <v>13</v>
      </c>
      <c r="B11" s="143" t="s">
        <v>52</v>
      </c>
      <c r="C11" s="143" t="s">
        <v>53</v>
      </c>
    </row>
    <row r="12" spans="1:3" ht="270" customHeight="1">
      <c r="A12" s="189" t="s">
        <v>189</v>
      </c>
      <c r="B12" s="188" t="s">
        <v>188</v>
      </c>
      <c r="C12" s="188" t="s">
        <v>187</v>
      </c>
    </row>
    <row r="13" spans="1:7" ht="21.75" customHeight="1">
      <c r="A13" s="89" t="s">
        <v>54</v>
      </c>
      <c r="B13" s="56"/>
      <c r="C13" s="56"/>
      <c r="D13" s="1"/>
      <c r="E13" s="1"/>
      <c r="F13" s="1"/>
      <c r="G13" s="1"/>
    </row>
    <row r="14" spans="1:7" ht="15">
      <c r="A14" s="150"/>
      <c r="B14" s="59"/>
      <c r="C14" s="59"/>
      <c r="D14" s="1"/>
      <c r="E14" s="1"/>
      <c r="F14" s="1"/>
      <c r="G14" s="1"/>
    </row>
    <row r="15" spans="1:7" ht="15">
      <c r="A15" s="59"/>
      <c r="B15" s="59"/>
      <c r="C15" s="59"/>
      <c r="D15" s="1"/>
      <c r="E15" s="1"/>
      <c r="F15" s="1"/>
      <c r="G15" s="1"/>
    </row>
    <row r="16" spans="1:7" ht="28.5" customHeight="1">
      <c r="A16" s="368" t="s">
        <v>55</v>
      </c>
      <c r="B16" s="368"/>
      <c r="C16" s="368"/>
      <c r="D16" s="24"/>
      <c r="E16" s="24"/>
      <c r="F16" s="24"/>
      <c r="G16" s="24"/>
    </row>
    <row r="17" spans="1:8" ht="15">
      <c r="A17" s="1"/>
      <c r="B17" s="1"/>
      <c r="C17" s="1"/>
      <c r="D17" s="1"/>
      <c r="E17" s="1"/>
      <c r="F17" s="1"/>
      <c r="G17" s="1"/>
      <c r="H17" s="13"/>
    </row>
    <row r="18" spans="1:8" ht="12.75" customHeight="1">
      <c r="A18" s="1"/>
      <c r="B18" s="1"/>
      <c r="C18" s="1"/>
      <c r="D18" s="1"/>
      <c r="E18" s="1"/>
      <c r="F18" s="1"/>
      <c r="G18" s="1"/>
      <c r="H18" s="13"/>
    </row>
    <row r="19" spans="1:8" ht="15">
      <c r="A19" s="13"/>
      <c r="B19" s="13"/>
      <c r="C19" s="13"/>
      <c r="D19" s="13"/>
      <c r="E19" s="13"/>
      <c r="F19" s="13"/>
      <c r="G19" s="13"/>
      <c r="H19" s="13"/>
    </row>
    <row r="20" spans="1:8" ht="15">
      <c r="A20" s="13"/>
      <c r="B20" s="13"/>
      <c r="C20" s="13"/>
      <c r="D20" s="13"/>
      <c r="E20" s="13"/>
      <c r="F20" s="13"/>
      <c r="G20" s="13"/>
      <c r="H20" s="13"/>
    </row>
    <row r="21" spans="1:8" ht="15">
      <c r="A21" s="13"/>
      <c r="B21" s="13"/>
      <c r="C21" s="13"/>
      <c r="D21" s="13"/>
      <c r="E21" s="13"/>
      <c r="F21" s="13"/>
      <c r="G21" s="13"/>
      <c r="H21" s="13"/>
    </row>
    <row r="22" spans="1:8" ht="15">
      <c r="A22" s="13"/>
      <c r="B22" s="13"/>
      <c r="C22" s="13"/>
      <c r="D22" s="13"/>
      <c r="E22" s="13"/>
      <c r="F22" s="13"/>
      <c r="G22" s="13"/>
      <c r="H22" s="13"/>
    </row>
    <row r="23" spans="1:8" ht="15">
      <c r="A23" s="13"/>
      <c r="B23" s="13"/>
      <c r="C23" s="13"/>
      <c r="D23" s="13"/>
      <c r="E23" s="13"/>
      <c r="F23" s="13"/>
      <c r="G23" s="13"/>
      <c r="H23" s="13"/>
    </row>
  </sheetData>
  <protectedRanges>
    <protectedRange sqref="A10:G10" name="Rango1_1"/>
  </protectedRanges>
  <mergeCells count="8">
    <mergeCell ref="A16:C16"/>
    <mergeCell ref="A8:C8"/>
    <mergeCell ref="A7:C7"/>
    <mergeCell ref="A2:C2"/>
    <mergeCell ref="A3:C3"/>
    <mergeCell ref="A4:C4"/>
    <mergeCell ref="A5:C5"/>
    <mergeCell ref="A6:C6"/>
  </mergeCells>
  <printOptions/>
  <pageMargins left="1.04" right="0.48" top="0.7480314960629921" bottom="0.7480314960629921" header="0.31496062992125984" footer="0.31496062992125984"/>
  <pageSetup horizontalDpi="600" verticalDpi="600" orientation="landscape" scale="76"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E28"/>
  <sheetViews>
    <sheetView showGridLines="0" view="pageBreakPreview" zoomScaleSheetLayoutView="100" workbookViewId="0" topLeftCell="A1">
      <selection activeCell="F11" sqref="F11"/>
    </sheetView>
  </sheetViews>
  <sheetFormatPr defaultColWidth="11.421875" defaultRowHeight="15"/>
  <cols>
    <col min="1" max="1" width="12.8515625" style="4" customWidth="1"/>
    <col min="2" max="2" width="40.7109375" style="4" customWidth="1"/>
    <col min="3" max="3" width="19.140625" style="4" customWidth="1"/>
    <col min="4" max="4" width="30.140625" style="4" customWidth="1"/>
    <col min="5" max="16384" width="11.421875" style="4" customWidth="1"/>
  </cols>
  <sheetData>
    <row r="1" spans="1:4" ht="15">
      <c r="A1" s="135"/>
      <c r="B1" s="135"/>
      <c r="C1" s="135"/>
      <c r="D1" s="3"/>
    </row>
    <row r="2" spans="1:4" ht="15">
      <c r="A2" s="330" t="s">
        <v>169</v>
      </c>
      <c r="B2" s="330"/>
      <c r="C2" s="330"/>
      <c r="D2" s="330"/>
    </row>
    <row r="3" spans="1:4" ht="15.75" customHeight="1">
      <c r="A3" s="275" t="s">
        <v>9</v>
      </c>
      <c r="B3" s="275"/>
      <c r="C3" s="275"/>
      <c r="D3" s="275"/>
    </row>
    <row r="4" spans="1:4" ht="15">
      <c r="A4" s="275" t="s">
        <v>10</v>
      </c>
      <c r="B4" s="275"/>
      <c r="C4" s="275"/>
      <c r="D4" s="275"/>
    </row>
    <row r="5" spans="1:4" ht="15">
      <c r="A5" s="277" t="s">
        <v>11</v>
      </c>
      <c r="B5" s="277"/>
      <c r="C5" s="277"/>
      <c r="D5" s="277"/>
    </row>
    <row r="6" spans="1:4" ht="15">
      <c r="A6" s="277" t="s">
        <v>56</v>
      </c>
      <c r="B6" s="277"/>
      <c r="C6" s="277"/>
      <c r="D6" s="277"/>
    </row>
    <row r="7" spans="1:5" ht="15">
      <c r="A7" s="369" t="s">
        <v>291</v>
      </c>
      <c r="B7" s="369"/>
      <c r="C7" s="369"/>
      <c r="D7" s="369"/>
      <c r="E7" s="136"/>
    </row>
    <row r="8" spans="1:5" ht="24" customHeight="1">
      <c r="A8" s="143" t="s">
        <v>13</v>
      </c>
      <c r="B8" s="143" t="s">
        <v>14</v>
      </c>
      <c r="C8" s="144" t="s">
        <v>16</v>
      </c>
      <c r="D8" s="144" t="s">
        <v>30</v>
      </c>
      <c r="E8" s="13"/>
    </row>
    <row r="9" spans="1:5" ht="52.5" customHeight="1">
      <c r="A9" s="56">
        <v>1190</v>
      </c>
      <c r="B9" s="60" t="s">
        <v>190</v>
      </c>
      <c r="C9" s="80">
        <v>0</v>
      </c>
      <c r="D9" s="80" t="s">
        <v>292</v>
      </c>
      <c r="E9" s="25"/>
    </row>
    <row r="10" spans="1:4" ht="15">
      <c r="A10" s="56"/>
      <c r="B10" s="60"/>
      <c r="C10" s="80"/>
      <c r="D10" s="80"/>
    </row>
    <row r="11" spans="1:4" ht="15">
      <c r="A11" s="90"/>
      <c r="B11" s="91"/>
      <c r="C11" s="80"/>
      <c r="D11" s="80"/>
    </row>
    <row r="12" spans="1:4" ht="15">
      <c r="A12" s="56"/>
      <c r="B12" s="60"/>
      <c r="C12" s="80"/>
      <c r="D12" s="80"/>
    </row>
    <row r="13" spans="1:4" ht="15">
      <c r="A13" s="56"/>
      <c r="B13" s="92" t="s">
        <v>33</v>
      </c>
      <c r="C13" s="61">
        <f>SUM(C9:C12)</f>
        <v>0</v>
      </c>
      <c r="D13" s="74">
        <f>SUM(D9:D12)</f>
        <v>0</v>
      </c>
    </row>
    <row r="14" spans="1:4" ht="15">
      <c r="A14" s="150"/>
      <c r="B14" s="9"/>
      <c r="C14" s="7"/>
      <c r="D14" s="10"/>
    </row>
    <row r="15" spans="1:4" ht="15">
      <c r="A15" s="125"/>
      <c r="B15" s="9"/>
      <c r="C15" s="7"/>
      <c r="D15" s="10"/>
    </row>
    <row r="16" spans="1:4" ht="15">
      <c r="A16" s="125"/>
      <c r="B16" s="9"/>
      <c r="C16" s="7"/>
      <c r="D16" s="10"/>
    </row>
    <row r="17" spans="1:4" ht="15">
      <c r="A17" s="1"/>
      <c r="B17" s="9"/>
      <c r="C17" s="7"/>
      <c r="D17" s="10"/>
    </row>
    <row r="18" spans="1:4" ht="15">
      <c r="A18" s="1"/>
      <c r="B18" s="9"/>
      <c r="C18" s="7"/>
      <c r="D18" s="10"/>
    </row>
    <row r="19" spans="1:4" ht="15">
      <c r="A19" s="1"/>
      <c r="B19" s="9"/>
      <c r="C19" s="7"/>
      <c r="D19" s="10"/>
    </row>
    <row r="20" spans="1:4" ht="15">
      <c r="A20" s="1"/>
      <c r="B20" s="9"/>
      <c r="C20" s="7"/>
      <c r="D20" s="10"/>
    </row>
    <row r="21" spans="1:4" ht="15">
      <c r="A21" s="1"/>
      <c r="B21" s="9"/>
      <c r="C21" s="7"/>
      <c r="D21" s="10"/>
    </row>
    <row r="22" spans="1:4" ht="15">
      <c r="A22" s="1"/>
      <c r="B22" s="9"/>
      <c r="C22" s="7"/>
      <c r="D22" s="10"/>
    </row>
    <row r="23" spans="1:4" ht="15">
      <c r="A23" s="11"/>
      <c r="B23" s="26"/>
      <c r="C23" s="27"/>
      <c r="D23" s="28"/>
    </row>
    <row r="24" spans="1:5" ht="15" customHeight="1">
      <c r="A24" s="292" t="s">
        <v>34</v>
      </c>
      <c r="B24" s="293"/>
      <c r="C24" s="293"/>
      <c r="D24" s="294"/>
      <c r="E24" s="29"/>
    </row>
    <row r="25" spans="1:5" ht="15">
      <c r="A25" s="370" t="s">
        <v>119</v>
      </c>
      <c r="B25" s="371"/>
      <c r="C25" s="371"/>
      <c r="D25" s="372"/>
      <c r="E25" s="30"/>
    </row>
    <row r="26" spans="1:5" ht="15">
      <c r="A26" s="310" t="s">
        <v>120</v>
      </c>
      <c r="B26" s="311"/>
      <c r="C26" s="311"/>
      <c r="D26" s="312"/>
      <c r="E26" s="30"/>
    </row>
    <row r="27" spans="1:5" ht="15" customHeight="1">
      <c r="A27" s="373" t="s">
        <v>139</v>
      </c>
      <c r="B27" s="374"/>
      <c r="C27" s="374"/>
      <c r="D27" s="375"/>
      <c r="E27" s="31"/>
    </row>
    <row r="28" spans="1:5" ht="15">
      <c r="A28" s="313" t="s">
        <v>140</v>
      </c>
      <c r="B28" s="314"/>
      <c r="C28" s="314"/>
      <c r="D28" s="315"/>
      <c r="E28" s="30"/>
    </row>
    <row r="36" ht="15.75" customHeight="1"/>
    <row r="39" ht="15" customHeight="1"/>
  </sheetData>
  <protectedRanges>
    <protectedRange sqref="E8" name="Rango1_1"/>
    <protectedRange sqref="B9:D10 B12:D23 C11:D11" name="Rango1"/>
    <protectedRange sqref="B11" name="Rango1_2"/>
  </protectedRanges>
  <mergeCells count="11">
    <mergeCell ref="A24:D24"/>
    <mergeCell ref="A25:D25"/>
    <mergeCell ref="A26:D26"/>
    <mergeCell ref="A27:D27"/>
    <mergeCell ref="A28:D28"/>
    <mergeCell ref="A7:D7"/>
    <mergeCell ref="A2:D2"/>
    <mergeCell ref="A3:D3"/>
    <mergeCell ref="A4:D4"/>
    <mergeCell ref="A5:D5"/>
    <mergeCell ref="A6:D6"/>
  </mergeCells>
  <printOptions/>
  <pageMargins left="1.6929133858267718" right="0.7086614173228347" top="0.7480314960629921" bottom="0.7480314960629921" header="0.31496062992125984" footer="0.31496062992125984"/>
  <pageSetup horizontalDpi="600" verticalDpi="600" orientation="landscape" scale="90"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I32"/>
  <sheetViews>
    <sheetView showGridLines="0" view="pageBreakPreview" zoomScaleSheetLayoutView="100" workbookViewId="0" topLeftCell="A1">
      <selection activeCell="A6" sqref="A6:G6"/>
    </sheetView>
  </sheetViews>
  <sheetFormatPr defaultColWidth="11.421875" defaultRowHeight="15"/>
  <cols>
    <col min="1" max="1" width="12.7109375" style="4" customWidth="1"/>
    <col min="2" max="2" width="28.7109375" style="4" customWidth="1"/>
    <col min="3" max="3" width="14.57421875" style="4" customWidth="1"/>
    <col min="4" max="4" width="15.8515625" style="4" customWidth="1"/>
    <col min="5" max="5" width="18.7109375" style="4" customWidth="1"/>
    <col min="6" max="7" width="14.00390625" style="4" customWidth="1"/>
    <col min="8" max="16384" width="11.421875" style="4" customWidth="1"/>
  </cols>
  <sheetData>
    <row r="1" spans="1:9" ht="15">
      <c r="A1" s="135"/>
      <c r="B1" s="135"/>
      <c r="C1" s="135"/>
      <c r="D1" s="135"/>
      <c r="E1" s="2"/>
      <c r="F1" s="135"/>
      <c r="G1" s="3"/>
      <c r="H1" s="138"/>
      <c r="I1" s="138"/>
    </row>
    <row r="2" spans="1:9" ht="15">
      <c r="A2" s="136" t="s">
        <v>169</v>
      </c>
      <c r="B2" s="136"/>
      <c r="C2" s="136"/>
      <c r="D2" s="136"/>
      <c r="E2" s="136"/>
      <c r="F2" s="135"/>
      <c r="G2" s="135"/>
      <c r="H2" s="138"/>
      <c r="I2" s="138"/>
    </row>
    <row r="3" spans="1:9" ht="15.75" customHeight="1">
      <c r="A3" s="275" t="s">
        <v>9</v>
      </c>
      <c r="B3" s="275"/>
      <c r="C3" s="275"/>
      <c r="D3" s="275"/>
      <c r="E3" s="275"/>
      <c r="F3" s="275"/>
      <c r="G3" s="275"/>
      <c r="H3" s="138"/>
      <c r="I3" s="138"/>
    </row>
    <row r="4" spans="1:9" ht="15">
      <c r="A4" s="275" t="s">
        <v>10</v>
      </c>
      <c r="B4" s="275"/>
      <c r="C4" s="275"/>
      <c r="D4" s="275"/>
      <c r="E4" s="275"/>
      <c r="F4" s="275"/>
      <c r="G4" s="275"/>
      <c r="H4" s="138"/>
      <c r="I4" s="138"/>
    </row>
    <row r="5" spans="1:9" ht="15">
      <c r="A5" s="277" t="s">
        <v>57</v>
      </c>
      <c r="B5" s="277"/>
      <c r="C5" s="277"/>
      <c r="D5" s="277"/>
      <c r="E5" s="277"/>
      <c r="F5" s="277"/>
      <c r="G5" s="277"/>
      <c r="H5" s="138"/>
      <c r="I5" s="138"/>
    </row>
    <row r="6" spans="1:9" ht="15">
      <c r="A6" s="277" t="s">
        <v>293</v>
      </c>
      <c r="B6" s="277"/>
      <c r="C6" s="277"/>
      <c r="D6" s="277"/>
      <c r="E6" s="277"/>
      <c r="F6" s="277"/>
      <c r="G6" s="277"/>
      <c r="H6" s="138"/>
      <c r="I6" s="138"/>
    </row>
    <row r="7" spans="1:7" ht="15">
      <c r="A7" s="71" t="s">
        <v>58</v>
      </c>
      <c r="B7" s="71"/>
      <c r="C7" s="93"/>
      <c r="D7" s="94"/>
      <c r="E7" s="94"/>
      <c r="F7" s="59"/>
      <c r="G7" s="59"/>
    </row>
    <row r="8" spans="1:7" ht="15">
      <c r="A8" s="287" t="s">
        <v>13</v>
      </c>
      <c r="B8" s="287" t="s">
        <v>14</v>
      </c>
      <c r="C8" s="289" t="s">
        <v>16</v>
      </c>
      <c r="D8" s="289" t="s">
        <v>59</v>
      </c>
      <c r="E8" s="289" t="s">
        <v>30</v>
      </c>
      <c r="F8" s="381" t="s">
        <v>60</v>
      </c>
      <c r="G8" s="382"/>
    </row>
    <row r="9" spans="1:7" ht="15">
      <c r="A9" s="376"/>
      <c r="B9" s="376"/>
      <c r="C9" s="377"/>
      <c r="D9" s="377"/>
      <c r="E9" s="377"/>
      <c r="F9" s="190" t="s">
        <v>61</v>
      </c>
      <c r="G9" s="190" t="s">
        <v>62</v>
      </c>
    </row>
    <row r="10" spans="1:7" ht="38.25">
      <c r="A10" s="154">
        <v>2150</v>
      </c>
      <c r="B10" s="154" t="s">
        <v>191</v>
      </c>
      <c r="C10" s="155">
        <v>147262.71</v>
      </c>
      <c r="D10" s="160" t="s">
        <v>195</v>
      </c>
      <c r="E10" s="191" t="s">
        <v>194</v>
      </c>
      <c r="F10" s="189" t="s">
        <v>196</v>
      </c>
      <c r="G10" s="56"/>
    </row>
    <row r="11" spans="1:7" ht="38.25">
      <c r="A11" s="154">
        <v>2161</v>
      </c>
      <c r="B11" s="154" t="s">
        <v>192</v>
      </c>
      <c r="C11" s="155">
        <v>265535.58</v>
      </c>
      <c r="D11" s="160" t="s">
        <v>195</v>
      </c>
      <c r="E11" s="191" t="s">
        <v>193</v>
      </c>
      <c r="F11" s="189"/>
      <c r="G11" s="189" t="s">
        <v>196</v>
      </c>
    </row>
    <row r="12" spans="1:7" ht="15">
      <c r="A12" s="156"/>
      <c r="B12" s="156" t="s">
        <v>6</v>
      </c>
      <c r="C12" s="157">
        <f>SUM(C10:C11)</f>
        <v>412798.29000000004</v>
      </c>
      <c r="D12" s="168"/>
      <c r="E12" s="74"/>
      <c r="F12" s="56"/>
      <c r="G12" s="56"/>
    </row>
    <row r="13" spans="1:7" ht="15">
      <c r="A13" s="125"/>
      <c r="B13" s="9"/>
      <c r="C13" s="7"/>
      <c r="D13" s="10"/>
      <c r="E13" s="10"/>
      <c r="F13" s="1"/>
      <c r="G13" s="1"/>
    </row>
    <row r="14" spans="1:7" ht="15">
      <c r="A14" s="1"/>
      <c r="B14" s="9"/>
      <c r="C14" s="7"/>
      <c r="D14" s="10"/>
      <c r="E14" s="10"/>
      <c r="F14" s="1"/>
      <c r="G14" s="1"/>
    </row>
    <row r="15" spans="1:7" ht="15">
      <c r="A15" s="1"/>
      <c r="B15" s="9"/>
      <c r="C15" s="7"/>
      <c r="D15" s="10"/>
      <c r="E15" s="10"/>
      <c r="F15" s="1"/>
      <c r="G15" s="1"/>
    </row>
    <row r="16" spans="1:7" ht="15">
      <c r="A16" s="1"/>
      <c r="B16" s="9"/>
      <c r="C16" s="7"/>
      <c r="D16" s="10"/>
      <c r="E16" s="10"/>
      <c r="F16" s="1"/>
      <c r="G16" s="1"/>
    </row>
    <row r="17" spans="1:7" ht="15">
      <c r="A17" s="1"/>
      <c r="B17" s="9"/>
      <c r="C17" s="7"/>
      <c r="D17" s="10"/>
      <c r="E17" s="10"/>
      <c r="F17" s="1"/>
      <c r="G17" s="1"/>
    </row>
    <row r="18" spans="1:7" ht="15">
      <c r="A18" s="1"/>
      <c r="B18" s="9"/>
      <c r="C18" s="7"/>
      <c r="D18" s="10"/>
      <c r="E18" s="10"/>
      <c r="F18" s="1"/>
      <c r="G18" s="1"/>
    </row>
    <row r="19" spans="1:7" ht="15">
      <c r="A19" s="1"/>
      <c r="B19" s="9"/>
      <c r="C19" s="7"/>
      <c r="D19" s="10"/>
      <c r="E19" s="10"/>
      <c r="F19" s="1"/>
      <c r="G19" s="1"/>
    </row>
    <row r="20" spans="1:7" ht="15">
      <c r="A20" s="1"/>
      <c r="B20" s="9"/>
      <c r="C20" s="7"/>
      <c r="D20" s="10"/>
      <c r="E20" s="10"/>
      <c r="F20" s="1"/>
      <c r="G20" s="1"/>
    </row>
    <row r="21" spans="1:7" ht="15">
      <c r="A21" s="1"/>
      <c r="B21" s="9"/>
      <c r="C21" s="7"/>
      <c r="D21" s="10"/>
      <c r="E21" s="10"/>
      <c r="F21" s="1"/>
      <c r="G21" s="1"/>
    </row>
    <row r="22" spans="1:7" ht="15">
      <c r="A22" s="1"/>
      <c r="B22" s="9"/>
      <c r="C22" s="7"/>
      <c r="D22" s="10"/>
      <c r="E22" s="10"/>
      <c r="F22" s="1"/>
      <c r="G22" s="1"/>
    </row>
    <row r="23" spans="1:7" ht="15">
      <c r="A23" s="1"/>
      <c r="B23" s="9"/>
      <c r="C23" s="7"/>
      <c r="D23" s="10"/>
      <c r="E23" s="10"/>
      <c r="F23" s="1"/>
      <c r="G23" s="1"/>
    </row>
    <row r="24" spans="1:7" ht="15">
      <c r="A24" s="1"/>
      <c r="B24" s="9"/>
      <c r="C24" s="7"/>
      <c r="D24" s="10"/>
      <c r="E24" s="10"/>
      <c r="F24" s="1"/>
      <c r="G24" s="1"/>
    </row>
    <row r="25" spans="1:7" ht="15">
      <c r="A25" s="1"/>
      <c r="B25" s="383"/>
      <c r="C25" s="383"/>
      <c r="D25" s="384"/>
      <c r="E25" s="384"/>
      <c r="F25" s="1"/>
      <c r="G25" s="1"/>
    </row>
    <row r="26" spans="1:7" ht="15">
      <c r="A26" s="292" t="s">
        <v>34</v>
      </c>
      <c r="B26" s="293"/>
      <c r="C26" s="293"/>
      <c r="D26" s="293"/>
      <c r="E26" s="293"/>
      <c r="F26" s="293"/>
      <c r="G26" s="294"/>
    </row>
    <row r="27" spans="1:7" ht="15">
      <c r="A27" s="370" t="s">
        <v>119</v>
      </c>
      <c r="B27" s="371"/>
      <c r="C27" s="371"/>
      <c r="D27" s="371"/>
      <c r="E27" s="371"/>
      <c r="F27" s="371"/>
      <c r="G27" s="372"/>
    </row>
    <row r="28" spans="1:7" ht="15">
      <c r="A28" s="310" t="s">
        <v>141</v>
      </c>
      <c r="B28" s="311"/>
      <c r="C28" s="311"/>
      <c r="D28" s="311"/>
      <c r="E28" s="311"/>
      <c r="F28" s="311"/>
      <c r="G28" s="312"/>
    </row>
    <row r="29" spans="1:7" ht="15">
      <c r="A29" s="310" t="s">
        <v>142</v>
      </c>
      <c r="B29" s="311"/>
      <c r="C29" s="311"/>
      <c r="D29" s="311"/>
      <c r="E29" s="311"/>
      <c r="F29" s="311"/>
      <c r="G29" s="312"/>
    </row>
    <row r="30" spans="1:7" ht="15">
      <c r="A30" s="378" t="s">
        <v>143</v>
      </c>
      <c r="B30" s="379"/>
      <c r="C30" s="379"/>
      <c r="D30" s="379"/>
      <c r="E30" s="379"/>
      <c r="F30" s="379"/>
      <c r="G30" s="380"/>
    </row>
    <row r="31" spans="1:7" ht="15">
      <c r="A31" s="313" t="s">
        <v>140</v>
      </c>
      <c r="B31" s="314"/>
      <c r="C31" s="314"/>
      <c r="D31" s="314"/>
      <c r="E31" s="314"/>
      <c r="F31" s="314"/>
      <c r="G31" s="315"/>
    </row>
    <row r="32" spans="1:7" ht="16.5">
      <c r="A32" s="32"/>
      <c r="B32" s="32"/>
      <c r="C32" s="32"/>
      <c r="D32" s="32"/>
      <c r="E32" s="32"/>
      <c r="F32" s="32"/>
      <c r="G32" s="32"/>
    </row>
  </sheetData>
  <protectedRanges>
    <protectedRange sqref="C7:D7 B9:D24" name="Rango1_1"/>
    <protectedRange sqref="F9" name="Rango1_1_1"/>
  </protectedRanges>
  <mergeCells count="17">
    <mergeCell ref="A30:G30"/>
    <mergeCell ref="A31:G31"/>
    <mergeCell ref="F8:G8"/>
    <mergeCell ref="B25:E25"/>
    <mergeCell ref="A26:G26"/>
    <mergeCell ref="A27:G27"/>
    <mergeCell ref="A28:G28"/>
    <mergeCell ref="A29:G29"/>
    <mergeCell ref="A3:G3"/>
    <mergeCell ref="A4:G4"/>
    <mergeCell ref="A5:G5"/>
    <mergeCell ref="A8:A9"/>
    <mergeCell ref="B8:B9"/>
    <mergeCell ref="C8:C9"/>
    <mergeCell ref="D8:D9"/>
    <mergeCell ref="E8:E9"/>
    <mergeCell ref="A6:G6"/>
  </mergeCells>
  <printOptions/>
  <pageMargins left="1.6929133858267718" right="0.7086614173228347" top="0.7480314960629921" bottom="0.7480314960629921" header="0.31496062992125984" footer="0.31496062992125984"/>
  <pageSetup horizontalDpi="600" verticalDpi="600" orientation="landscape" scale="80"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G30"/>
  <sheetViews>
    <sheetView showGridLines="0" view="pageBreakPreview" zoomScale="115" zoomScaleSheetLayoutView="115" workbookViewId="0" topLeftCell="A1">
      <selection activeCell="A3" sqref="A3:F3"/>
    </sheetView>
  </sheetViews>
  <sheetFormatPr defaultColWidth="11.421875" defaultRowHeight="15"/>
  <cols>
    <col min="1" max="1" width="15.57421875" style="4" customWidth="1"/>
    <col min="2" max="2" width="41.8515625" style="4" customWidth="1"/>
    <col min="3" max="3" width="20.28125" style="4" customWidth="1"/>
    <col min="4" max="4" width="16.7109375" style="4" customWidth="1"/>
    <col min="5" max="5" width="19.00390625" style="4" customWidth="1"/>
    <col min="6" max="6" width="20.28125" style="4" customWidth="1"/>
    <col min="7" max="16384" width="11.421875" style="4" customWidth="1"/>
  </cols>
  <sheetData>
    <row r="1" spans="1:6" ht="15">
      <c r="A1" s="135"/>
      <c r="B1" s="135"/>
      <c r="C1" s="135"/>
      <c r="D1" s="135"/>
      <c r="E1" s="135"/>
      <c r="F1" s="3"/>
    </row>
    <row r="2" spans="1:6" ht="15">
      <c r="A2" s="330" t="s">
        <v>169</v>
      </c>
      <c r="B2" s="330"/>
      <c r="C2" s="330"/>
      <c r="D2" s="330"/>
      <c r="E2" s="330"/>
      <c r="F2" s="330"/>
    </row>
    <row r="3" spans="1:6" ht="15.75" customHeight="1">
      <c r="A3" s="275" t="s">
        <v>9</v>
      </c>
      <c r="B3" s="275"/>
      <c r="C3" s="275"/>
      <c r="D3" s="275"/>
      <c r="E3" s="275"/>
      <c r="F3" s="275"/>
    </row>
    <row r="4" spans="1:6" ht="15">
      <c r="A4" s="275" t="s">
        <v>10</v>
      </c>
      <c r="B4" s="275"/>
      <c r="C4" s="275"/>
      <c r="D4" s="275"/>
      <c r="E4" s="275"/>
      <c r="F4" s="275"/>
    </row>
    <row r="5" spans="1:6" ht="15">
      <c r="A5" s="277" t="s">
        <v>57</v>
      </c>
      <c r="B5" s="277"/>
      <c r="C5" s="277"/>
      <c r="D5" s="277"/>
      <c r="E5" s="277"/>
      <c r="F5" s="277"/>
    </row>
    <row r="6" spans="1:7" ht="15">
      <c r="A6" s="277" t="s">
        <v>294</v>
      </c>
      <c r="B6" s="277"/>
      <c r="C6" s="277"/>
      <c r="D6" s="277"/>
      <c r="E6" s="277"/>
      <c r="F6" s="277"/>
      <c r="G6" s="137"/>
    </row>
    <row r="7" spans="1:6" ht="15">
      <c r="A7" s="278" t="s">
        <v>63</v>
      </c>
      <c r="B7" s="278"/>
      <c r="C7" s="95"/>
      <c r="D7" s="71"/>
      <c r="E7" s="71"/>
      <c r="F7" s="71"/>
    </row>
    <row r="8" spans="1:6" ht="21.75" customHeight="1">
      <c r="A8" s="143" t="s">
        <v>13</v>
      </c>
      <c r="B8" s="142" t="s">
        <v>14</v>
      </c>
      <c r="C8" s="144" t="s">
        <v>15</v>
      </c>
      <c r="D8" s="144" t="s">
        <v>16</v>
      </c>
      <c r="E8" s="144" t="s">
        <v>59</v>
      </c>
      <c r="F8" s="144" t="s">
        <v>30</v>
      </c>
    </row>
    <row r="9" spans="1:6" ht="46.5" customHeight="1">
      <c r="A9" s="237">
        <v>2110</v>
      </c>
      <c r="B9" s="234" t="s">
        <v>238</v>
      </c>
      <c r="C9" s="236" t="s">
        <v>239</v>
      </c>
      <c r="D9" s="235">
        <v>1281706.38</v>
      </c>
      <c r="E9" s="160" t="s">
        <v>195</v>
      </c>
      <c r="F9" s="236" t="s">
        <v>240</v>
      </c>
    </row>
    <row r="10" spans="1:6" ht="36.75">
      <c r="A10" s="154">
        <v>2150</v>
      </c>
      <c r="B10" s="154" t="s">
        <v>191</v>
      </c>
      <c r="C10" s="192" t="s">
        <v>197</v>
      </c>
      <c r="D10" s="155">
        <v>147262.71</v>
      </c>
      <c r="E10" s="160" t="s">
        <v>195</v>
      </c>
      <c r="F10" s="191" t="s">
        <v>194</v>
      </c>
    </row>
    <row r="11" spans="1:6" ht="36.75">
      <c r="A11" s="154">
        <v>2161</v>
      </c>
      <c r="B11" s="154" t="s">
        <v>192</v>
      </c>
      <c r="C11" s="192" t="s">
        <v>197</v>
      </c>
      <c r="D11" s="155">
        <v>265535.58</v>
      </c>
      <c r="E11" s="160" t="s">
        <v>195</v>
      </c>
      <c r="F11" s="191" t="s">
        <v>193</v>
      </c>
    </row>
    <row r="12" spans="1:6" ht="15">
      <c r="A12" s="56"/>
      <c r="B12" s="57"/>
      <c r="C12" s="74"/>
      <c r="D12" s="61"/>
      <c r="E12" s="74"/>
      <c r="F12" s="74"/>
    </row>
    <row r="13" spans="1:6" ht="15">
      <c r="A13" s="56"/>
      <c r="B13" s="57"/>
      <c r="C13" s="74"/>
      <c r="D13" s="61"/>
      <c r="E13" s="74"/>
      <c r="F13" s="74"/>
    </row>
    <row r="14" spans="1:6" ht="15">
      <c r="A14" s="56"/>
      <c r="B14" s="57"/>
      <c r="C14" s="74"/>
      <c r="D14" s="61"/>
      <c r="E14" s="74"/>
      <c r="F14" s="74"/>
    </row>
    <row r="15" spans="1:6" ht="15">
      <c r="A15" s="56"/>
      <c r="B15" s="75" t="s">
        <v>6</v>
      </c>
      <c r="C15" s="74"/>
      <c r="D15" s="83">
        <f>SUM(D9:D14)</f>
        <v>1694504.67</v>
      </c>
      <c r="E15" s="74"/>
      <c r="F15" s="74"/>
    </row>
    <row r="16" spans="1:6" ht="15">
      <c r="A16" s="150"/>
      <c r="B16" s="96"/>
      <c r="C16" s="98"/>
      <c r="D16" s="97"/>
      <c r="E16" s="98"/>
      <c r="F16" s="98"/>
    </row>
    <row r="17" spans="1:6" ht="15">
      <c r="A17" s="59"/>
      <c r="B17" s="96"/>
      <c r="C17" s="96"/>
      <c r="D17" s="97"/>
      <c r="E17" s="98"/>
      <c r="F17" s="98"/>
    </row>
    <row r="18" spans="1:6" ht="15">
      <c r="A18" s="1"/>
      <c r="B18" s="9"/>
      <c r="C18" s="9"/>
      <c r="D18" s="7"/>
      <c r="E18" s="10"/>
      <c r="F18" s="10"/>
    </row>
    <row r="19" spans="1:6" ht="15">
      <c r="A19" s="1"/>
      <c r="B19" s="9"/>
      <c r="C19" s="9"/>
      <c r="D19" s="7"/>
      <c r="E19" s="10"/>
      <c r="F19" s="10"/>
    </row>
    <row r="20" spans="1:6" ht="15">
      <c r="A20" s="1"/>
      <c r="B20" s="9"/>
      <c r="C20" s="9"/>
      <c r="D20" s="7"/>
      <c r="E20" s="10"/>
      <c r="F20" s="10"/>
    </row>
    <row r="21" spans="1:6" ht="15">
      <c r="A21" s="1"/>
      <c r="B21" s="9"/>
      <c r="C21" s="9"/>
      <c r="D21" s="7"/>
      <c r="E21" s="10"/>
      <c r="F21" s="10"/>
    </row>
    <row r="22" spans="1:6" ht="15">
      <c r="A22" s="1"/>
      <c r="B22" s="35"/>
      <c r="C22" s="35"/>
      <c r="D22" s="34"/>
      <c r="E22" s="33"/>
      <c r="F22" s="33"/>
    </row>
    <row r="23" spans="1:6" ht="15">
      <c r="A23" s="11"/>
      <c r="B23" s="319"/>
      <c r="C23" s="319"/>
      <c r="D23" s="319"/>
      <c r="E23" s="320"/>
      <c r="F23" s="320"/>
    </row>
    <row r="24" spans="1:6" ht="15">
      <c r="A24" s="292" t="s">
        <v>34</v>
      </c>
      <c r="B24" s="293"/>
      <c r="C24" s="293"/>
      <c r="D24" s="293"/>
      <c r="E24" s="293"/>
      <c r="F24" s="294"/>
    </row>
    <row r="25" spans="1:6" ht="15">
      <c r="A25" s="281" t="s">
        <v>119</v>
      </c>
      <c r="B25" s="282"/>
      <c r="C25" s="282"/>
      <c r="D25" s="282"/>
      <c r="E25" s="282"/>
      <c r="F25" s="326"/>
    </row>
    <row r="26" spans="1:6" ht="15">
      <c r="A26" s="281" t="s">
        <v>141</v>
      </c>
      <c r="B26" s="282"/>
      <c r="C26" s="282"/>
      <c r="D26" s="282"/>
      <c r="E26" s="282"/>
      <c r="F26" s="326"/>
    </row>
    <row r="27" spans="1:6" ht="15">
      <c r="A27" s="310" t="s">
        <v>144</v>
      </c>
      <c r="B27" s="311"/>
      <c r="C27" s="311"/>
      <c r="D27" s="311"/>
      <c r="E27" s="311"/>
      <c r="F27" s="312"/>
    </row>
    <row r="28" spans="1:6" ht="15">
      <c r="A28" s="281" t="s">
        <v>142</v>
      </c>
      <c r="B28" s="282"/>
      <c r="C28" s="282"/>
      <c r="D28" s="282"/>
      <c r="E28" s="282"/>
      <c r="F28" s="326"/>
    </row>
    <row r="29" spans="1:6" ht="15">
      <c r="A29" s="316" t="s">
        <v>143</v>
      </c>
      <c r="B29" s="317"/>
      <c r="C29" s="317"/>
      <c r="D29" s="317"/>
      <c r="E29" s="317"/>
      <c r="F29" s="318"/>
    </row>
    <row r="30" spans="1:6" ht="15">
      <c r="A30" s="285" t="s">
        <v>140</v>
      </c>
      <c r="B30" s="286"/>
      <c r="C30" s="286"/>
      <c r="D30" s="286"/>
      <c r="E30" s="286"/>
      <c r="F30" s="385"/>
    </row>
  </sheetData>
  <protectedRanges>
    <protectedRange sqref="B12:E22" name="Rango1_1"/>
    <protectedRange sqref="D10:D11 B10:B11" name="Rango1_1_1"/>
    <protectedRange sqref="E9:E11" name="Rango1_1_2"/>
  </protectedRanges>
  <mergeCells count="14">
    <mergeCell ref="B23:F23"/>
    <mergeCell ref="A2:F2"/>
    <mergeCell ref="A3:F3"/>
    <mergeCell ref="A4:F4"/>
    <mergeCell ref="A5:F5"/>
    <mergeCell ref="A7:B7"/>
    <mergeCell ref="A6:F6"/>
    <mergeCell ref="A30:F30"/>
    <mergeCell ref="A24:F24"/>
    <mergeCell ref="A25:F25"/>
    <mergeCell ref="A26:F26"/>
    <mergeCell ref="A27:F27"/>
    <mergeCell ref="A28:F28"/>
    <mergeCell ref="A29:F29"/>
  </mergeCells>
  <printOptions horizontalCentered="1"/>
  <pageMargins left="0.31496062992125984" right="0.31496062992125984" top="0.35433070866141736" bottom="0.35433070866141736" header="0" footer="0"/>
  <pageSetup horizontalDpi="600" verticalDpi="600" orientation="landscape"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Amairany de Jesús Rodríguez Castorena</dc:creator>
  <cp:keywords/>
  <dc:description/>
  <cp:lastModifiedBy>hp</cp:lastModifiedBy>
  <cp:lastPrinted>2019-06-19T13:45:48Z</cp:lastPrinted>
  <dcterms:created xsi:type="dcterms:W3CDTF">2018-10-31T19:27:45Z</dcterms:created>
  <dcterms:modified xsi:type="dcterms:W3CDTF">2019-06-19T13:50:11Z</dcterms:modified>
  <cp:category/>
  <cp:version/>
  <cp:contentType/>
  <cp:contentStatus/>
</cp:coreProperties>
</file>