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<sst xmlns="http://schemas.openxmlformats.org/spreadsheetml/2006/main" count="39" uniqueCount="38">
  <si>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</si>
  <si>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</si>
  <si>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</si>
  <si>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</si>
  <si>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</si>
  <si>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</si>
  <si>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</si>
  <si>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</si>
  <si>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</si>
  <si>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</si>
  <si>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</si>
  <si>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</si>
  <si>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</si>
  <si>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</si>
  <si>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</si>
  <si>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</si>
  <si>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</si>
  <si>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</si>
  <si>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</si>
  <si>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</si>
  <si>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</si>
  <si>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</si>
  <si>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</si>
  <si>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</si>
  <si>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</si>
  <si>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</si>
  <si>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</si>
  <si>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</si>
  <si>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</si>
  <si>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</si>
  <si>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</si>
  <si>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</si>
  <si>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</si>
  <si>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31 de Marzo de 2019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</si>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</sst>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3556690.3200000003</v>
      </c>
      <c r="F16" s="23">
        <f>SUM(F18:F24)</f>
        <v>17790282.09</v>
      </c>
      <c r="G16" s="23">
        <f>SUM(G18:G24)</f>
        <v>16879835.7</v>
      </c>
      <c r="H16" s="23">
        <f>SUM(H18:H24)</f>
        <v>4467136.710000001</v>
      </c>
      <c r="I16" s="23">
        <f>SUM(I18:I24)</f>
        <v>910446.3900000012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56537.41</v>
      </c>
      <c r="F18" s="28">
        <v>8375011.11</v>
      </c>
      <c r="G18" s="28">
        <v>8229331.16</v>
      </c>
      <c r="H18" s="29">
        <f>E18+F18-G18</f>
        <v>202217.3599999994</v>
      </c>
      <c r="I18" s="29">
        <f>H18-E18</f>
        <v>145679.9499999994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3356531.31</v>
      </c>
      <c r="F19" s="28">
        <v>9248048.98</v>
      </c>
      <c r="G19" s="28">
        <v>8650504.54</v>
      </c>
      <c r="H19" s="29">
        <f aca="true" t="shared" si="0" ref="H19:H24">E19+F19-G19</f>
        <v>3954075.750000002</v>
      </c>
      <c r="I19" s="29">
        <f aca="true" t="shared" si="1" ref="I19:I24">H19-E19</f>
        <v>597544.4400000018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143621.6</v>
      </c>
      <c r="F20" s="28">
        <v>167222</v>
      </c>
      <c r="G20" s="28">
        <v>0</v>
      </c>
      <c r="H20" s="29">
        <f t="shared" si="0"/>
        <v>310843.6</v>
      </c>
      <c r="I20" s="29">
        <f t="shared" si="1"/>
        <v>167221.99999999997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2833056.48</v>
      </c>
      <c r="F26" s="23">
        <f>SUM(F28:F36)</f>
        <v>43750</v>
      </c>
      <c r="G26" s="23">
        <f>SUM(G28:G36)</f>
        <v>601629.37</v>
      </c>
      <c r="H26" s="23">
        <f>SUM(H28:H36)</f>
        <v>2275177.11</v>
      </c>
      <c r="I26" s="23">
        <f>SUM(I28:I36)</f>
        <v>-557879.3700000001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3453707.78</v>
      </c>
      <c r="F30" s="28">
        <v>0</v>
      </c>
      <c r="G30" s="28">
        <v>0</v>
      </c>
      <c r="H30" s="29">
        <f t="shared" si="2"/>
        <v>3453707.78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1718919.97</v>
      </c>
      <c r="F31" s="28">
        <v>43750</v>
      </c>
      <c r="G31" s="28">
        <v>477968.75</v>
      </c>
      <c r="H31" s="29">
        <f t="shared" si="2"/>
        <v>1284701.22</v>
      </c>
      <c r="I31" s="29">
        <f t="shared" si="3"/>
        <v>-434218.75</v>
      </c>
      <c r="J31" s="27"/>
    </row>
    <row r="32" spans="2:10" ht="15">
      <c r="B32" s="25"/>
      <c r="C32" s="46" t="s">
        <v>25</v>
      </c>
      <c r="D32" s="46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-2741666.77</v>
      </c>
      <c r="F33" s="28">
        <v>0</v>
      </c>
      <c r="G33" s="28">
        <v>123660.62</v>
      </c>
      <c r="H33" s="29">
        <f t="shared" si="2"/>
        <v>-2865327.39</v>
      </c>
      <c r="I33" s="29">
        <f t="shared" si="3"/>
        <v>-123660.62000000011</v>
      </c>
      <c r="J33" s="27"/>
    </row>
    <row r="34" spans="2:10" ht="15">
      <c r="B34" s="25"/>
      <c r="C34" s="46" t="s">
        <v>27</v>
      </c>
      <c r="D34" s="46"/>
      <c r="E34" s="28">
        <v>402095.5</v>
      </c>
      <c r="F34" s="28">
        <v>0</v>
      </c>
      <c r="G34" s="28">
        <v>0</v>
      </c>
      <c r="H34" s="29">
        <f t="shared" si="2"/>
        <v>402095.5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6389746.800000001</v>
      </c>
      <c r="F38" s="23">
        <f>F16+F26</f>
        <v>17834032.09</v>
      </c>
      <c r="G38" s="23">
        <f>G16+G26</f>
        <v>17481465.07</v>
      </c>
      <c r="H38" s="23">
        <f>H16+H26</f>
        <v>6742313.82</v>
      </c>
      <c r="I38" s="23">
        <f>I16+I26</f>
        <v>352567.02000000107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/>
      <c r="D47" s="68"/>
      <c r="E47" s="42"/>
      <c r="F47" s="67"/>
      <c r="G47" s="68"/>
      <c r="H47" s="68"/>
      <c r="I47" s="68"/>
    </row>
    <row r="48" spans="3:9" s="69" customFormat="1" ht="15" customHeight="1">
      <c r="C48" s="71"/>
      <c r="D48" s="72"/>
      <c r="E48" s="70"/>
      <c r="F48" s="71"/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2014-09-29T18:59:31Z</dcterms:created>
  <dcterms:modified xsi:type="dcterms:W3CDTF">2019-05-09T19:51:12Z</dcterms:modified>
  <cp:category/>
  <cp:version/>
  <cp:contentType/>
  <cp:contentStatus/>
</cp:coreProperties>
</file>