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<sst xmlns="http://schemas.openxmlformats.org/spreadsheetml/2006/main" count="63" uniqueCount="55">
  <si>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</si>
  <si>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</si>
  <si>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</si>
  <si>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</si>
  <si>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</si>
  <si>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</si>
  <si>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</si>
  <si>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</si>
  <si>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</si>
  <si>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</si>
  <si>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</si>
  <si>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</si>
  <si>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</si>
  <si>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</si>
  <si>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</si>
  <si>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</si>
  <si>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</si>
  <si>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</si>
  <si>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</si>
  <si>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</si>
  <si>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</si>
  <si>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</si>
  <si>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</si>
  <si>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</si>
  <si>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</si>
  <si>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</si>
  <si>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</si>
  <si>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</si>
  <si>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</si>
  <si>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</si>
  <si>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</si>
  <si>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</si>
  <si>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</si>
  <si>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</si>
  <si>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</si>
  <si>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</si>
  <si>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</si>
  <si>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</si>
  <si>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</si>
  <si>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</si>
  <si>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</si>
  <si>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</si>
  <si>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</si>
  <si>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</si>
  <si>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</si>
  <si>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</si>
  <si>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</si>
  <si>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</si>
  <si>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</si>
  <si>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</si>
  <si>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</si>
  <si>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</si>
  <si>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</si>
  <si>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PARQUE PAPAGAYO ESTABLECIMIENTO PUBLICO DE BIENESTAR SOCIAL</t>
  </si>
  <si>
    <t>Del 1 de Enero al 30 de Junio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</si>
</sst>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4" borderId="15" xfId="52" applyFont="1" applyFill="1" applyBorder="1" applyAlignment="1">
      <alignment horizontal="center" vertical="center"/>
      <protection/>
    </xf>
    <xf numFmtId="165" fontId="42" fillId="34" borderId="15" xfId="47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91</xdr:row>
      <xdr:rowOff>28575</xdr:rowOff>
    </xdr:from>
    <xdr:to>
      <xdr:col>3</xdr:col>
      <xdr:colOff>1085850</xdr:colOff>
      <xdr:row>96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09550" y="13925550"/>
          <a:ext cx="1600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José Luis Villegas Pineda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1524000</xdr:colOff>
      <xdr:row>91</xdr:row>
      <xdr:rowOff>76200</xdr:rowOff>
    </xdr:from>
    <xdr:to>
      <xdr:col>5</xdr:col>
      <xdr:colOff>1019175</xdr:colOff>
      <xdr:row>98</xdr:row>
      <xdr:rowOff>142875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247900" y="13982700"/>
          <a:ext cx="26193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Arturo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Vergara Barba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Administración y Finanzas</a:t>
          </a:r>
        </a:p>
      </xdr:txBody>
    </xdr:sp>
    <xdr:clientData/>
  </xdr:twoCellAnchor>
  <xdr:twoCellAnchor>
    <xdr:from>
      <xdr:col>6</xdr:col>
      <xdr:colOff>295275</xdr:colOff>
      <xdr:row>91</xdr:row>
      <xdr:rowOff>57150</xdr:rowOff>
    </xdr:from>
    <xdr:to>
      <xdr:col>7</xdr:col>
      <xdr:colOff>971550</xdr:colOff>
      <xdr:row>98</xdr:row>
      <xdr:rowOff>85725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486400" y="13963650"/>
          <a:ext cx="20859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Mario Hernández Zamora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82">
      <selection activeCell="H94" sqref="H94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5"/>
      <c r="F2" s="55"/>
      <c r="G2" s="55"/>
      <c r="H2" s="2"/>
      <c r="I2" s="2"/>
      <c r="J2" s="2"/>
    </row>
    <row r="3" spans="2:10" ht="12">
      <c r="B3" s="2"/>
      <c r="C3" s="2"/>
      <c r="D3" s="2"/>
      <c r="E3" s="55" t="s">
        <v>0</v>
      </c>
      <c r="F3" s="55"/>
      <c r="G3" s="55"/>
      <c r="H3" s="2"/>
      <c r="I3" s="2"/>
      <c r="J3" s="2"/>
    </row>
    <row r="4" spans="2:10" ht="12">
      <c r="B4" s="2"/>
      <c r="C4" s="2"/>
      <c r="D4" s="2"/>
      <c r="E4" s="55" t="s">
        <v>54</v>
      </c>
      <c r="F4" s="55"/>
      <c r="G4" s="55"/>
      <c r="H4" s="2"/>
      <c r="I4" s="2"/>
      <c r="J4" s="2"/>
    </row>
    <row r="5" spans="2:10" ht="12">
      <c r="B5" s="2"/>
      <c r="C5" s="2"/>
      <c r="D5" s="2"/>
      <c r="E5" s="55" t="s">
        <v>1</v>
      </c>
      <c r="F5" s="55"/>
      <c r="G5" s="55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59" t="s">
        <v>2</v>
      </c>
      <c r="C7" s="59"/>
      <c r="D7" s="59"/>
      <c r="E7" s="56" t="s">
        <v>53</v>
      </c>
      <c r="F7" s="56"/>
      <c r="G7" s="56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0" t="s">
        <v>3</v>
      </c>
      <c r="C10" s="61"/>
      <c r="D10" s="61"/>
      <c r="E10" s="61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8" t="s">
        <v>4</v>
      </c>
      <c r="C13" s="57"/>
      <c r="D13" s="57"/>
      <c r="E13" s="57"/>
      <c r="F13" s="57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7" t="s">
        <v>6</v>
      </c>
      <c r="D15" s="57"/>
      <c r="E15" s="57"/>
      <c r="F15" s="57"/>
      <c r="G15" s="18">
        <f>SUM(G16:G26)</f>
        <v>13848388.54</v>
      </c>
      <c r="H15" s="18">
        <f>SUM(H16:H26)</f>
        <v>37145014.1</v>
      </c>
      <c r="I15" s="15"/>
      <c r="J15" s="14"/>
    </row>
    <row r="16" spans="1:10" ht="12">
      <c r="A16" s="15"/>
      <c r="B16" s="40"/>
      <c r="C16" s="16"/>
      <c r="D16" s="54" t="s">
        <v>7</v>
      </c>
      <c r="E16" s="54"/>
      <c r="F16" s="54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4" t="s">
        <v>9</v>
      </c>
      <c r="E17" s="54"/>
      <c r="F17" s="54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4" t="s">
        <v>11</v>
      </c>
      <c r="E18" s="54"/>
      <c r="F18" s="54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4" t="s">
        <v>12</v>
      </c>
      <c r="E19" s="54"/>
      <c r="F19" s="54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4" t="s">
        <v>13</v>
      </c>
      <c r="E20" s="54"/>
      <c r="F20" s="54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4" t="s">
        <v>15</v>
      </c>
      <c r="E21" s="54"/>
      <c r="F21" s="54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4" t="s">
        <v>16</v>
      </c>
      <c r="E22" s="54"/>
      <c r="F22" s="54"/>
      <c r="G22" s="19">
        <v>2213977.31</v>
      </c>
      <c r="H22" s="19">
        <v>5684558.95</v>
      </c>
      <c r="I22" s="15"/>
      <c r="J22" s="14"/>
    </row>
    <row r="23" spans="1:10" ht="12">
      <c r="A23" s="15"/>
      <c r="B23" s="40"/>
      <c r="C23" s="20"/>
      <c r="D23" s="54" t="s">
        <v>17</v>
      </c>
      <c r="E23" s="54"/>
      <c r="F23" s="54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4" t="s">
        <v>19</v>
      </c>
      <c r="E24" s="54"/>
      <c r="F24" s="54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4" t="s">
        <v>47</v>
      </c>
      <c r="E25" s="54"/>
      <c r="F25" s="54"/>
      <c r="G25" s="19">
        <v>11452395.62</v>
      </c>
      <c r="H25" s="19">
        <v>31087217.43</v>
      </c>
      <c r="I25" s="15"/>
      <c r="J25" s="14"/>
    </row>
    <row r="26" spans="1:10" ht="12">
      <c r="A26" s="15"/>
      <c r="B26" s="40"/>
      <c r="C26" s="16"/>
      <c r="D26" s="54" t="s">
        <v>49</v>
      </c>
      <c r="E26" s="54"/>
      <c r="F26" s="21"/>
      <c r="G26" s="19">
        <v>182015.61</v>
      </c>
      <c r="H26" s="19">
        <v>373237.72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7" t="s">
        <v>14</v>
      </c>
      <c r="D28" s="57"/>
      <c r="E28" s="57"/>
      <c r="F28" s="57"/>
      <c r="G28" s="18">
        <f>SUM(G29:G44)</f>
        <v>13886250.549999999</v>
      </c>
      <c r="H28" s="18">
        <f>SUM(H29:H44)</f>
        <v>36769574.16</v>
      </c>
      <c r="I28" s="15"/>
      <c r="J28" s="14"/>
    </row>
    <row r="29" spans="1:10" ht="12">
      <c r="A29" s="15"/>
      <c r="B29" s="40"/>
      <c r="C29" s="22"/>
      <c r="D29" s="54" t="s">
        <v>22</v>
      </c>
      <c r="E29" s="54"/>
      <c r="F29" s="54"/>
      <c r="G29" s="19">
        <v>11376529.15</v>
      </c>
      <c r="H29" s="19">
        <v>31201790.14</v>
      </c>
      <c r="I29" s="15"/>
      <c r="J29" s="14"/>
    </row>
    <row r="30" spans="1:10" ht="12">
      <c r="A30" s="15"/>
      <c r="B30" s="40"/>
      <c r="C30" s="22"/>
      <c r="D30" s="54" t="s">
        <v>23</v>
      </c>
      <c r="E30" s="54"/>
      <c r="F30" s="54"/>
      <c r="G30" s="19">
        <v>731057.62</v>
      </c>
      <c r="H30" s="19">
        <v>1608912.31</v>
      </c>
      <c r="I30" s="15"/>
      <c r="J30" s="14"/>
    </row>
    <row r="31" spans="1:10" ht="12">
      <c r="A31" s="15"/>
      <c r="B31" s="40"/>
      <c r="C31" s="22"/>
      <c r="D31" s="54" t="s">
        <v>24</v>
      </c>
      <c r="E31" s="54"/>
      <c r="F31" s="54"/>
      <c r="G31" s="19">
        <v>1778663.78</v>
      </c>
      <c r="H31" s="19">
        <v>3958871.71</v>
      </c>
      <c r="I31" s="15"/>
      <c r="J31" s="14"/>
    </row>
    <row r="32" spans="1:10" ht="12">
      <c r="A32" s="15"/>
      <c r="B32" s="40"/>
      <c r="C32" s="16"/>
      <c r="D32" s="54" t="s">
        <v>26</v>
      </c>
      <c r="E32" s="54"/>
      <c r="F32" s="54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4" t="s">
        <v>28</v>
      </c>
      <c r="E33" s="54"/>
      <c r="F33" s="54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4" t="s">
        <v>30</v>
      </c>
      <c r="E34" s="54"/>
      <c r="F34" s="54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4" t="s">
        <v>31</v>
      </c>
      <c r="E35" s="54"/>
      <c r="F35" s="54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4" t="s">
        <v>32</v>
      </c>
      <c r="E36" s="54"/>
      <c r="F36" s="54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4" t="s">
        <v>33</v>
      </c>
      <c r="E37" s="54"/>
      <c r="F37" s="54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4" t="s">
        <v>34</v>
      </c>
      <c r="E38" s="54"/>
      <c r="F38" s="54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4" t="s">
        <v>36</v>
      </c>
      <c r="E39" s="54"/>
      <c r="F39" s="54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4" t="s">
        <v>37</v>
      </c>
      <c r="E40" s="54"/>
      <c r="F40" s="54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4" t="s">
        <v>38</v>
      </c>
      <c r="E41" s="54"/>
      <c r="F41" s="54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4" t="s">
        <v>39</v>
      </c>
      <c r="E42" s="54"/>
      <c r="F42" s="54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4" t="s">
        <v>40</v>
      </c>
      <c r="E43" s="54"/>
      <c r="F43" s="54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4" t="s">
        <v>50</v>
      </c>
      <c r="E44" s="54"/>
      <c r="F44" s="54"/>
      <c r="G44" s="19">
        <v>0</v>
      </c>
      <c r="H44" s="19">
        <v>0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7" t="s">
        <v>42</v>
      </c>
      <c r="D47" s="57"/>
      <c r="E47" s="57"/>
      <c r="F47" s="57"/>
      <c r="G47" s="24">
        <f>G15-G28</f>
        <v>-37862.00999999978</v>
      </c>
      <c r="H47" s="24">
        <f>H15-H28</f>
        <v>375439.94000000507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8" t="s">
        <v>5</v>
      </c>
      <c r="C49" s="57"/>
      <c r="D49" s="57"/>
      <c r="E49" s="57"/>
      <c r="F49" s="57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7" t="s">
        <v>6</v>
      </c>
      <c r="D51" s="57"/>
      <c r="E51" s="57"/>
      <c r="F51" s="57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2" t="s">
        <v>8</v>
      </c>
      <c r="E52" s="62"/>
      <c r="F52" s="62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4" t="s">
        <v>10</v>
      </c>
      <c r="E53" s="54"/>
      <c r="F53" s="54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4" t="s">
        <v>48</v>
      </c>
      <c r="E54" s="54"/>
      <c r="F54" s="54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7" t="s">
        <v>14</v>
      </c>
      <c r="D56" s="57"/>
      <c r="E56" s="57"/>
      <c r="F56" s="57"/>
      <c r="G56" s="18">
        <f>SUM(G57:G59)</f>
        <v>19320.69</v>
      </c>
      <c r="H56" s="18">
        <f>SUM(H57:H59)</f>
        <v>54550.79</v>
      </c>
      <c r="I56" s="23"/>
      <c r="J56" s="25"/>
    </row>
    <row r="57" spans="1:10" s="26" customFormat="1" ht="12">
      <c r="A57" s="23"/>
      <c r="B57" s="40"/>
      <c r="C57" s="22"/>
      <c r="D57" s="62" t="s">
        <v>8</v>
      </c>
      <c r="E57" s="62"/>
      <c r="F57" s="62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4" t="s">
        <v>10</v>
      </c>
      <c r="E58" s="54"/>
      <c r="F58" s="54"/>
      <c r="G58" s="19">
        <v>19320.69</v>
      </c>
      <c r="H58" s="19">
        <v>54550.79</v>
      </c>
      <c r="I58" s="23"/>
      <c r="J58" s="25"/>
    </row>
    <row r="59" spans="1:10" s="26" customFormat="1" ht="12">
      <c r="A59" s="23"/>
      <c r="B59" s="40"/>
      <c r="C59" s="22"/>
      <c r="D59" s="62" t="s">
        <v>18</v>
      </c>
      <c r="E59" s="62"/>
      <c r="F59" s="62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7" t="s">
        <v>20</v>
      </c>
      <c r="D61" s="57"/>
      <c r="E61" s="57"/>
      <c r="F61" s="57"/>
      <c r="G61" s="24">
        <f>G51-G56</f>
        <v>-19320.69</v>
      </c>
      <c r="H61" s="24">
        <f>H51-H56</f>
        <v>-54550.79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8" t="s">
        <v>21</v>
      </c>
      <c r="C64" s="57"/>
      <c r="D64" s="57"/>
      <c r="E64" s="57"/>
      <c r="F64" s="57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7" t="s">
        <v>6</v>
      </c>
      <c r="D66" s="57"/>
      <c r="E66" s="57"/>
      <c r="F66" s="57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4" t="s">
        <v>25</v>
      </c>
      <c r="E67" s="54"/>
      <c r="F67" s="54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2" t="s">
        <v>27</v>
      </c>
      <c r="E68" s="62"/>
      <c r="F68" s="62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4" t="s">
        <v>29</v>
      </c>
      <c r="E69" s="54"/>
      <c r="F69" s="54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2" t="s">
        <v>51</v>
      </c>
      <c r="E70" s="62"/>
      <c r="F70" s="62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7" t="s">
        <v>14</v>
      </c>
      <c r="D72" s="57"/>
      <c r="E72" s="57"/>
      <c r="F72" s="57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63" t="s">
        <v>35</v>
      </c>
      <c r="E73" s="63"/>
      <c r="F73" s="63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66" t="s">
        <v>27</v>
      </c>
      <c r="E74" s="66"/>
      <c r="F74" s="66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66" t="s">
        <v>29</v>
      </c>
      <c r="E75" s="66"/>
      <c r="F75" s="66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63" t="s">
        <v>52</v>
      </c>
      <c r="E76" s="63"/>
      <c r="F76" s="63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7" t="s">
        <v>41</v>
      </c>
      <c r="D79" s="57"/>
      <c r="E79" s="57"/>
      <c r="F79" s="57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64" t="s">
        <v>43</v>
      </c>
      <c r="C82" s="65"/>
      <c r="D82" s="65"/>
      <c r="E82" s="65"/>
      <c r="F82" s="65"/>
      <c r="G82" s="24">
        <f>G47+G61+G79</f>
        <v>-57182.69999999978</v>
      </c>
      <c r="H82" s="24">
        <f>H47+H61+H79</f>
        <v>320889.1500000051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8" t="s">
        <v>44</v>
      </c>
      <c r="C84" s="57"/>
      <c r="D84" s="57"/>
      <c r="E84" s="57"/>
      <c r="F84" s="57"/>
      <c r="G84" s="38">
        <v>95479.53</v>
      </c>
      <c r="H84" s="38">
        <v>-225409.62</v>
      </c>
      <c r="I84" s="23"/>
      <c r="J84" s="25"/>
    </row>
    <row r="85" spans="1:10" s="26" customFormat="1" ht="12" customHeight="1">
      <c r="A85" s="23"/>
      <c r="B85" s="58" t="s">
        <v>46</v>
      </c>
      <c r="C85" s="57"/>
      <c r="D85" s="57"/>
      <c r="E85" s="57"/>
      <c r="F85" s="57"/>
      <c r="G85" s="43">
        <f>+G82+G84</f>
        <v>38296.83000000022</v>
      </c>
      <c r="H85" s="43">
        <f>+H82+H84</f>
        <v>95479.53000000509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8"/>
      <c r="G94" s="48"/>
      <c r="H94" s="32"/>
      <c r="I94" s="33"/>
      <c r="J94" s="1"/>
    </row>
    <row r="95" spans="1:10" ht="15" customHeight="1">
      <c r="A95" s="1"/>
      <c r="B95" s="35"/>
      <c r="C95" s="1"/>
      <c r="D95" s="53"/>
      <c r="E95" s="53"/>
      <c r="F95" s="47"/>
      <c r="G95" s="53"/>
      <c r="H95" s="53"/>
      <c r="I95" s="36"/>
      <c r="J95" s="1"/>
    </row>
    <row r="96" spans="1:10" ht="15" customHeight="1">
      <c r="A96" s="1"/>
      <c r="B96" s="37"/>
      <c r="C96" s="1"/>
      <c r="D96" s="49"/>
      <c r="E96" s="49"/>
      <c r="F96" s="46"/>
      <c r="G96" s="49"/>
      <c r="H96" s="49"/>
      <c r="I96" s="36"/>
      <c r="J96" s="1"/>
    </row>
    <row r="97" ht="30" customHeight="1"/>
  </sheetData>
  <sheetProtection/>
  <mergeCells count="63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E2:G2"/>
    <mergeCell ref="E3:G3"/>
    <mergeCell ref="E4:G4"/>
    <mergeCell ref="B13:F13"/>
    <mergeCell ref="C15:F15"/>
    <mergeCell ref="B7:D7"/>
    <mergeCell ref="B10:E10"/>
    <mergeCell ref="D19:F19"/>
    <mergeCell ref="E5:G5"/>
    <mergeCell ref="E7:G7"/>
    <mergeCell ref="C51:F51"/>
    <mergeCell ref="D54:F54"/>
    <mergeCell ref="D20:F20"/>
    <mergeCell ref="D24:F24"/>
    <mergeCell ref="D25:F25"/>
    <mergeCell ref="D18:F18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2018-08-03T19:20:43Z</cp:lastPrinted>
  <dcterms:created xsi:type="dcterms:W3CDTF">2014-09-04T19:30:54Z</dcterms:created>
  <dcterms:modified xsi:type="dcterms:W3CDTF">2018-08-03T19:22:08Z</dcterms:modified>
  <cp:category/>
  <cp:version/>
  <cp:contentType/>
  <cp:contentStatus/>
</cp:coreProperties>
</file>