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01"/>
  <workbookPr defaultThemeVersion="166925"/>
  <bookViews>
    <workbookView xWindow="65416" yWindow="65416" windowWidth="20730" windowHeight="11160" activeTab="0"/>
  </bookViews>
  <sheets>
    <sheet name="Indicadores de Resultados TJA " sheetId="2" r:id="rId1"/>
    <sheet name="Hoja1" sheetId="1" r:id="rId2"/>
  </sheets>
  <externalReferences>
    <externalReference r:id="rId5"/>
  </externalReferences>
  <definedNames>
    <definedName name="Hidden_116">'[1]Hidden_1'!$A$1:$A$2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<sst xmlns="http://schemas.openxmlformats.org/spreadsheetml/2006/main" count="278" uniqueCount="122">
  <si>
    <t>SALA REGIONAL</t>
  </si>
  <si>
    <t>JUICIOS RADICADOS</t>
  </si>
  <si>
    <t>SUSPENSIONES OTORGADAS</t>
  </si>
  <si>
    <t>SUSPENSIONES NEGADAS</t>
  </si>
  <si>
    <t>SUSPENSION NO SOLICITADA</t>
  </si>
  <si>
    <t>PROC. POR RESPONSA</t>
  </si>
  <si>
    <t>BILIDAD ADMVA.</t>
  </si>
  <si>
    <t>JUICIOS CONCLUIDOS</t>
  </si>
  <si>
    <t>SOBRESEIDOS</t>
  </si>
  <si>
    <t>DESECHADOS</t>
  </si>
  <si>
    <t>INCOMPETENCIA</t>
  </si>
  <si>
    <t>RESUELTOS A FAVOR DE PARTICULARES</t>
  </si>
  <si>
    <t>RESUELTOS A FAVOR DE AUTORIDADES</t>
  </si>
  <si>
    <t>ASUNTOS ATENDIDOS POR ABOGADOS PARTICULARES</t>
  </si>
  <si>
    <t>ASUNTOS ATENDIDOS POR ASESOR COMISIOANADO</t>
  </si>
  <si>
    <t>ASESORIA SIN DEMANDA</t>
  </si>
  <si>
    <t>QUEJAS CODE HUM</t>
  </si>
  <si>
    <t>EN INSTRUCCION</t>
  </si>
  <si>
    <t>PARA SENTENCIA</t>
  </si>
  <si>
    <t>ACAPULCO I</t>
  </si>
  <si>
    <t>ACAPULCO II</t>
  </si>
  <si>
    <t>ALTAMIRANO</t>
  </si>
  <si>
    <t>CHILPANCINGO</t>
  </si>
  <si>
    <t>IGUALA</t>
  </si>
  <si>
    <t>OMETEPEC</t>
  </si>
  <si>
    <t>TLAPA</t>
  </si>
  <si>
    <t>ZIHUATANEJO</t>
  </si>
  <si>
    <t>TOTAL</t>
  </si>
  <si>
    <t>45553</t>
  </si>
  <si>
    <t>TÍTULO</t>
  </si>
  <si>
    <t>NOMBRE CORTO</t>
  </si>
  <si>
    <t>DESCRIPCIÓN</t>
  </si>
  <si>
    <t>Indicadores de resultados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</si>
  <si>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</si>
  <si>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</si>
  <si>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</si>
  <si>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</si>
  <si>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</si>
  <si>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</si>
  <si>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</si>
  <si>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</si>
  <si>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</si>
  <si>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</si>
  <si>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</si>
  <si>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</si>
  <si>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</si>
  <si>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</si>
  <si>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</si>
  <si>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</si>
  <si>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</si>
  <si>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</si>
  <si>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</si>
  <si>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</si>
  <si>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</si>
  <si>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</si>
  <si>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</si>
  <si>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</si>
  <si>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</si>
  <si>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</si>
  <si>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</si>
  <si>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</si>
  <si>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</si>
  <si>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</si>
  <si>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</si>
  <si>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</si>
  <si>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</si>
  <si>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</si>
  <si>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</si>
  <si>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</si>
  <si>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</si>
  <si>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</si>
  <si>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</si>
  <si>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</si>
  <si>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</si>
  <si>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</si>
  <si>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</si>
  <si>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</si>
  <si>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</si>
  <si>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</si>
  <si>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</si>
  <si>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</si>
  <si>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</si>
  <si>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31/03/2020</t>
  </si>
  <si>
    <t>E - Impartición de justicia administrativa</t>
  </si>
  <si>
    <t>LA POBLACIÓN CUENTA CON UNA ADECUADA IMPARTICIÓN DE JUSTICIA ADMINISTRATIVA, FISCAL Y DE RESPONSABILIDAD ADMINISTRATIVA PRONTA Y EXPEDITA</t>
  </si>
  <si>
    <t>PORCENTAJE DE DEMANDAS NUEVAS CON ACUERDO DE PRIMERA ATENCIÓN.</t>
  </si>
  <si>
    <t>EFICACIA</t>
  </si>
  <si>
    <t xml:space="preserve">CONOCER PORCENTAJE DE LOS JUICIOS RADICADOS </t>
  </si>
  <si>
    <t>(Admisión controversias/Demandas Nuevas) * 100</t>
  </si>
  <si>
    <t>PORCENTAJE</t>
  </si>
  <si>
    <t>MENSUAL</t>
  </si>
  <si>
    <t/>
  </si>
  <si>
    <t>Ascendente</t>
  </si>
  <si>
    <t>REPORTES EMITIDOS POR EL DEPARTAMENTO DE COMPILACIÓN JURISPRUDENCIA Y ESTADISTICA DEL TJA.</t>
  </si>
  <si>
    <t>TRIBUNAL DE JUSTICIA ADMINSITRATIVA</t>
  </si>
  <si>
    <t>29/03/2020</t>
  </si>
  <si>
    <t>PORCENTAJE DEL NÚMERO DE JUICIOS CONCLUIDOS ATENDIDOS POR ASESORES A CIUDADANOS.</t>
  </si>
  <si>
    <t>DETERMINAR EL NÚMERO DE CONTROVERSIAS ATENDIDAS POR ASESORES CIUDADANOS</t>
  </si>
  <si>
    <t>(Número de juicios concluidos/Total de controversias atendidas por asesores ciudadanos)* 100</t>
  </si>
  <si>
    <t>PORCENTAJE DEL NÚMERO DE REQUISICIONES DE MATERIALES DE OFICINA GESTIONADAS.</t>
  </si>
  <si>
    <t>EFICIENCIA</t>
  </si>
  <si>
    <t>DETERMINAR SI EXITE MAYOR CAPTACIÓN DE INSUMOS SUFICIENTES PARA CUMPLIR CON LA IMPRTICIÓN DE JUSTICIA ADMINISTRATIVA.</t>
  </si>
  <si>
    <t>(Número de requisiciones solicitadas/Total de requisiciones surtidas en el año)* 100</t>
  </si>
  <si>
    <t>REPORTES EMITIDOS POR EL DEPARTAMENTO DE SERVICIOS GENERALES.</t>
  </si>
  <si>
    <t>PORCENTAJE DEL NÚMERO DE CAPACITACIONES RECIBIDAS POR EL PERSONAL.</t>
  </si>
  <si>
    <t>DETERMINAR SI EL PERSONAL RECIBE CAPACITACIÓN EN MATERIA DE JUSTICIA ADMINISTRATIVA, FISCAL Y DE RESPONSABILIDADES.</t>
  </si>
  <si>
    <t>(Cursos Impartidos/Total de Cursos programados a Impartir)* 100</t>
  </si>
  <si>
    <t>REPORTES MENSUALES EMITIDOS POR EL DEPARTAMENTO DE COMPILACIÓN JURISPRUDENCIA Y ESTADISTICA DEL TJA.</t>
  </si>
  <si>
    <t>PORCENTAJE DE BENEFICIO OBTENIDO POR LOS TRABAJADORES DEL TJA PARA IMPARTIR JUSTICIA ADMINISTRATIVA, FISCAL Y DE RESPONSABILIDADES.</t>
  </si>
  <si>
    <t>DETERMINAR EL ÉXITO DE GESTION DE BIENES MUEBLES Y EQUIPOS DE CÓMPUTO PARA EL TJA.</t>
  </si>
  <si>
    <t>(mobiliario y equipo de cómputo obtenidos en el año/total de trabajadores beneficiados)*100</t>
  </si>
  <si>
    <t>REPORTES EMITIDOS POR EL DEPARTAMENTO DE SERVICIOS GENERALES DEL TJA.</t>
  </si>
  <si>
    <t>PORCENTAJE DE AVANCE EN EL EJERCICIO DE PRESUPUESTO DEL TRIBUNAL DE JUSTICIA ADMINISTRATIVA 2019</t>
  </si>
  <si>
    <t>DETERMINAR EL AVANCE OBTENIDO DE PRESUPUESTO EJERCIDO EN EL PERIODO.</t>
  </si>
  <si>
    <t>(Presupuesto ejercido/Presupuesto autorizado)* 100</t>
  </si>
  <si>
    <t>REPORTES EMITIDOS POR LA DIRECCIÓN ADMINISTRATIVA Y CONTABILIDAD DEL TJA.</t>
  </si>
  <si>
    <t>PORCENTAJE DE DEMANDAS RESULTAS EN EL EJERCICIO 2019</t>
  </si>
  <si>
    <t>DETERMINAR SI LAS AUTORIDADES APLICA DEBIDAMENTE LA LEY EN MATERIA DE JUSTICIA ADMINITRATIVA, FISCAL Y DE RESPONSABILIDADES.</t>
  </si>
  <si>
    <t>(Número total de demandas admitidas/Número de demandas a favor de la autoridad)* 100</t>
  </si>
  <si>
    <t>PORCENTAJE DEL NÚMERO DE SPOTS EMITIDOS DURANTE EL AÑO, EN COMPARACIÓN CON EL AÑO ANTERIOR.</t>
  </si>
  <si>
    <t>DETERMINAR SI SE ATIENDEN CONTROVERSIAS MOTIVADAS POR LOS MEDIOS DE COMUNICACIÓN SPOTS DE RADIO.</t>
  </si>
  <si>
    <t>(Número de spots emitidos/Total de Spots programados)*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</si>
</sst>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0" fillId="2" borderId="0" xfId="0" applyFill="1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20">
      <alignment/>
      <protection/>
    </xf>
    <xf numFmtId="0" fontId="6" fillId="4" borderId="8" xfId="20" applyFont="1" applyFill="1" applyBorder="1" applyAlignment="1">
      <alignment horizontal="center"/>
      <protection/>
    </xf>
    <xf numFmtId="0" fontId="5" fillId="0" borderId="0" xfId="20">
      <alignment/>
      <protection/>
    </xf>
    <xf numFmtId="0" fontId="7" fillId="5" borderId="8" xfId="20" applyFont="1" applyFill="1" applyBorder="1" applyAlignment="1">
      <alignment horizontal="center" wrapText="1"/>
      <protection/>
    </xf>
    <xf numFmtId="0" fontId="5" fillId="6" borderId="0" xfId="20" applyFill="1">
      <alignment/>
      <protection/>
    </xf>
    <xf numFmtId="0" fontId="7" fillId="5" borderId="8" xfId="20" applyFont="1" applyFill="1" applyBorder="1" applyAlignment="1">
      <alignment horizontal="center" wrapText="1"/>
      <protection/>
    </xf>
    <xf numFmtId="0" fontId="7" fillId="0" borderId="0" xfId="20" applyFont="1" applyAlignment="1">
      <alignment horizontal="center" vertical="center" wrapText="1"/>
      <protection/>
    </xf>
    <xf numFmtId="14" fontId="7" fillId="0" borderId="0" xfId="20" applyNumberFormat="1" applyFont="1" applyAlignment="1">
      <alignment horizontal="center" vertical="center" wrapText="1"/>
      <protection/>
    </xf>
    <xf numFmtId="0" fontId="7" fillId="0" borderId="0" xfId="20" applyFont="1" applyAlignment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dores%20de%20Resultados%20TJAGR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Indicadores de Resultados TJA 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F5422-9A32-4D8D-8B18-49FEDB6F9DA2}">
  <dimension ref="A1:V15"/>
  <sheetViews>
    <sheetView tabSelected="1" workbookViewId="0" topLeftCell="K2">
      <pane ySplit="6" topLeftCell="A8" activePane="bottomLeft" state="frozen"/>
      <selection pane="topLeft" activeCell="H2" sqref="H2"/>
      <selection pane="bottomLeft" activeCell="E15" sqref="E15"/>
    </sheetView>
  </sheetViews>
  <sheetFormatPr defaultColWidth="9.140625" defaultRowHeight="15"/>
  <cols>
    <col min="1" max="1" width="7.00390625" style="21" customWidth="1"/>
    <col min="2" max="2" width="8.00390625" style="21" bestFit="1" customWidth="1"/>
    <col min="3" max="3" width="36.421875" style="21" bestFit="1" customWidth="1"/>
    <col min="4" max="4" width="38.57421875" style="21" bestFit="1" customWidth="1"/>
    <col min="5" max="5" width="56.00390625" style="21" bestFit="1" customWidth="1"/>
    <col min="6" max="6" width="255.00390625" style="21" bestFit="1" customWidth="1"/>
    <col min="7" max="7" width="109.421875" style="21" bestFit="1" customWidth="1"/>
    <col min="8" max="8" width="20.00390625" style="21" bestFit="1" customWidth="1"/>
    <col min="9" max="10" width="255.00390625" style="21" bestFit="1" customWidth="1"/>
    <col min="11" max="11" width="16.57421875" style="21" bestFit="1" customWidth="1"/>
    <col min="12" max="12" width="20.8515625" style="21" bestFit="1" customWidth="1"/>
    <col min="13" max="13" width="10.00390625" style="21" bestFit="1" customWidth="1"/>
    <col min="14" max="14" width="17.57421875" style="21" bestFit="1" customWidth="1"/>
    <col min="15" max="15" width="34.7109375" style="21" bestFit="1" customWidth="1"/>
    <col min="16" max="16" width="15.421875" style="21" bestFit="1" customWidth="1"/>
    <col min="17" max="17" width="27.57421875" style="21" bestFit="1" customWidth="1"/>
    <col min="18" max="18" width="117.57421875" style="21" customWidth="1"/>
    <col min="19" max="19" width="73.140625" style="21" bestFit="1" customWidth="1"/>
    <col min="20" max="20" width="17.57421875" style="21" bestFit="1" customWidth="1"/>
    <col min="21" max="21" width="20.00390625" style="21" bestFit="1" customWidth="1"/>
    <col min="22" max="22" width="168.8515625" style="21" bestFit="1" customWidth="1"/>
    <col min="23" max="16384" width="9.140625" style="21" customWidth="1"/>
  </cols>
  <sheetData>
    <row r="1" ht="15" hidden="1">
      <c r="A1" s="21" t="s">
        <v>28</v>
      </c>
    </row>
    <row r="2" spans="1:9" ht="15">
      <c r="A2" s="22" t="s">
        <v>29</v>
      </c>
      <c r="B2" s="23"/>
      <c r="C2" s="23"/>
      <c r="D2" s="22" t="s">
        <v>30</v>
      </c>
      <c r="E2" s="23"/>
      <c r="F2" s="23"/>
      <c r="G2" s="22" t="s">
        <v>31</v>
      </c>
      <c r="H2" s="23"/>
      <c r="I2" s="23"/>
    </row>
    <row r="3" spans="1:9" ht="15">
      <c r="A3" s="24" t="s">
        <v>32</v>
      </c>
      <c r="B3" s="23"/>
      <c r="C3" s="23"/>
      <c r="D3" s="24"/>
      <c r="E3" s="23"/>
      <c r="F3" s="23"/>
      <c r="G3" s="24"/>
      <c r="H3" s="23"/>
      <c r="I3" s="23"/>
    </row>
    <row r="4" spans="2:22" ht="15" hidden="1">
      <c r="B4" s="21" t="s">
        <v>33</v>
      </c>
      <c r="C4" s="21" t="s">
        <v>34</v>
      </c>
      <c r="D4" s="21" t="s">
        <v>34</v>
      </c>
      <c r="E4" s="21" t="s">
        <v>35</v>
      </c>
      <c r="F4" s="21" t="s">
        <v>33</v>
      </c>
      <c r="G4" s="21" t="s">
        <v>33</v>
      </c>
      <c r="H4" s="21" t="s">
        <v>33</v>
      </c>
      <c r="I4" s="21" t="s">
        <v>35</v>
      </c>
      <c r="J4" s="21" t="s">
        <v>35</v>
      </c>
      <c r="K4" s="21" t="s">
        <v>33</v>
      </c>
      <c r="L4" s="21" t="s">
        <v>33</v>
      </c>
      <c r="M4" s="21" t="s">
        <v>33</v>
      </c>
      <c r="N4" s="21" t="s">
        <v>35</v>
      </c>
      <c r="O4" s="21" t="s">
        <v>35</v>
      </c>
      <c r="P4" s="21" t="s">
        <v>35</v>
      </c>
      <c r="Q4" s="21" t="s">
        <v>36</v>
      </c>
      <c r="R4" s="21" t="s">
        <v>35</v>
      </c>
      <c r="S4" s="21" t="s">
        <v>35</v>
      </c>
      <c r="T4" s="21" t="s">
        <v>34</v>
      </c>
      <c r="U4" s="21" t="s">
        <v>37</v>
      </c>
      <c r="V4" s="21" t="s">
        <v>38</v>
      </c>
    </row>
    <row r="5" spans="2:22" ht="15" hidden="1">
      <c r="B5" s="21" t="s">
        <v>39</v>
      </c>
      <c r="C5" s="21" t="s">
        <v>40</v>
      </c>
      <c r="D5" s="21" t="s">
        <v>41</v>
      </c>
      <c r="E5" s="21" t="s">
        <v>42</v>
      </c>
      <c r="F5" s="21" t="s">
        <v>43</v>
      </c>
      <c r="G5" s="21" t="s">
        <v>44</v>
      </c>
      <c r="H5" s="21" t="s">
        <v>45</v>
      </c>
      <c r="I5" s="21" t="s">
        <v>46</v>
      </c>
      <c r="J5" s="21" t="s">
        <v>47</v>
      </c>
      <c r="K5" s="21" t="s">
        <v>48</v>
      </c>
      <c r="L5" s="21" t="s">
        <v>49</v>
      </c>
      <c r="M5" s="21" t="s">
        <v>50</v>
      </c>
      <c r="N5" s="21" t="s">
        <v>51</v>
      </c>
      <c r="O5" s="21" t="s">
        <v>52</v>
      </c>
      <c r="P5" s="21" t="s">
        <v>53</v>
      </c>
      <c r="Q5" s="21" t="s">
        <v>54</v>
      </c>
      <c r="R5" s="21" t="s">
        <v>55</v>
      </c>
      <c r="S5" s="21" t="s">
        <v>56</v>
      </c>
      <c r="T5" s="21" t="s">
        <v>57</v>
      </c>
      <c r="U5" s="21" t="s">
        <v>58</v>
      </c>
      <c r="V5" s="21" t="s">
        <v>59</v>
      </c>
    </row>
    <row r="6" spans="1:22" ht="15">
      <c r="A6" s="22" t="s">
        <v>60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ht="26.25">
      <c r="A7" s="25"/>
      <c r="B7" s="26" t="s">
        <v>61</v>
      </c>
      <c r="C7" s="26" t="s">
        <v>62</v>
      </c>
      <c r="D7" s="26" t="s">
        <v>63</v>
      </c>
      <c r="E7" s="26" t="s">
        <v>64</v>
      </c>
      <c r="F7" s="26" t="s">
        <v>65</v>
      </c>
      <c r="G7" s="26" t="s">
        <v>66</v>
      </c>
      <c r="H7" s="26" t="s">
        <v>67</v>
      </c>
      <c r="I7" s="26" t="s">
        <v>68</v>
      </c>
      <c r="J7" s="26" t="s">
        <v>69</v>
      </c>
      <c r="K7" s="26" t="s">
        <v>70</v>
      </c>
      <c r="L7" s="26" t="s">
        <v>71</v>
      </c>
      <c r="M7" s="26" t="s">
        <v>72</v>
      </c>
      <c r="N7" s="26" t="s">
        <v>73</v>
      </c>
      <c r="O7" s="26" t="s">
        <v>74</v>
      </c>
      <c r="P7" s="26" t="s">
        <v>75</v>
      </c>
      <c r="Q7" s="26" t="s">
        <v>76</v>
      </c>
      <c r="R7" s="26" t="s">
        <v>77</v>
      </c>
      <c r="S7" s="26" t="s">
        <v>78</v>
      </c>
      <c r="T7" s="26" t="s">
        <v>79</v>
      </c>
      <c r="U7" s="26" t="s">
        <v>80</v>
      </c>
      <c r="V7" s="26" t="s">
        <v>81</v>
      </c>
    </row>
    <row r="8" spans="1:22" ht="44.25" customHeight="1">
      <c r="A8" s="27">
        <v>1</v>
      </c>
      <c r="B8" s="27">
        <v>2020</v>
      </c>
      <c r="C8" s="28">
        <v>43831</v>
      </c>
      <c r="D8" s="27" t="s">
        <v>82</v>
      </c>
      <c r="E8" s="29" t="s">
        <v>83</v>
      </c>
      <c r="F8" s="29" t="s">
        <v>84</v>
      </c>
      <c r="G8" s="29" t="s">
        <v>85</v>
      </c>
      <c r="H8" s="29" t="s">
        <v>86</v>
      </c>
      <c r="I8" s="29" t="s">
        <v>87</v>
      </c>
      <c r="J8" s="29" t="s">
        <v>88</v>
      </c>
      <c r="K8" s="29" t="s">
        <v>89</v>
      </c>
      <c r="L8" s="29" t="s">
        <v>90</v>
      </c>
      <c r="M8" s="29">
        <v>0</v>
      </c>
      <c r="N8" s="29">
        <v>1612</v>
      </c>
      <c r="O8" s="29" t="s">
        <v>91</v>
      </c>
      <c r="P8" s="29">
        <v>380</v>
      </c>
      <c r="Q8" s="29" t="s">
        <v>92</v>
      </c>
      <c r="R8" s="29" t="s">
        <v>93</v>
      </c>
      <c r="S8" s="29" t="s">
        <v>94</v>
      </c>
      <c r="T8" s="29" t="s">
        <v>95</v>
      </c>
      <c r="U8" s="29" t="s">
        <v>95</v>
      </c>
      <c r="V8" s="29" t="s">
        <v>91</v>
      </c>
    </row>
    <row r="9" spans="1:22" ht="44.25" customHeight="1">
      <c r="A9" s="27">
        <v>2</v>
      </c>
      <c r="B9" s="27">
        <v>2020</v>
      </c>
      <c r="C9" s="28">
        <v>43831</v>
      </c>
      <c r="D9" s="27" t="s">
        <v>82</v>
      </c>
      <c r="E9" s="29" t="s">
        <v>83</v>
      </c>
      <c r="F9" s="29" t="s">
        <v>84</v>
      </c>
      <c r="G9" s="29" t="s">
        <v>96</v>
      </c>
      <c r="H9" s="29" t="s">
        <v>86</v>
      </c>
      <c r="I9" s="29" t="s">
        <v>97</v>
      </c>
      <c r="J9" s="29" t="s">
        <v>98</v>
      </c>
      <c r="K9" s="29" t="s">
        <v>89</v>
      </c>
      <c r="L9" s="29" t="s">
        <v>90</v>
      </c>
      <c r="M9" s="29">
        <v>0</v>
      </c>
      <c r="N9" s="29">
        <v>601</v>
      </c>
      <c r="O9" s="29" t="s">
        <v>91</v>
      </c>
      <c r="P9" s="29">
        <v>123</v>
      </c>
      <c r="Q9" s="29" t="s">
        <v>92</v>
      </c>
      <c r="R9" s="29" t="s">
        <v>93</v>
      </c>
      <c r="S9" s="29" t="s">
        <v>94</v>
      </c>
      <c r="T9" s="29" t="s">
        <v>95</v>
      </c>
      <c r="U9" s="29" t="s">
        <v>95</v>
      </c>
      <c r="V9" s="29" t="s">
        <v>91</v>
      </c>
    </row>
    <row r="10" spans="1:22" ht="44.25" customHeight="1">
      <c r="A10" s="27">
        <v>3</v>
      </c>
      <c r="B10" s="27">
        <v>2020</v>
      </c>
      <c r="C10" s="28">
        <v>43831</v>
      </c>
      <c r="D10" s="27" t="s">
        <v>82</v>
      </c>
      <c r="E10" s="29" t="s">
        <v>83</v>
      </c>
      <c r="F10" s="29" t="s">
        <v>84</v>
      </c>
      <c r="G10" s="29" t="s">
        <v>99</v>
      </c>
      <c r="H10" s="29" t="s">
        <v>100</v>
      </c>
      <c r="I10" s="29" t="s">
        <v>101</v>
      </c>
      <c r="J10" s="29" t="s">
        <v>102</v>
      </c>
      <c r="K10" s="29" t="s">
        <v>89</v>
      </c>
      <c r="L10" s="29" t="s">
        <v>90</v>
      </c>
      <c r="M10" s="29">
        <v>0</v>
      </c>
      <c r="N10" s="29">
        <v>2</v>
      </c>
      <c r="O10" s="29" t="s">
        <v>91</v>
      </c>
      <c r="P10" s="29">
        <v>0</v>
      </c>
      <c r="Q10" s="29" t="s">
        <v>92</v>
      </c>
      <c r="R10" s="29" t="s">
        <v>103</v>
      </c>
      <c r="S10" s="29" t="s">
        <v>94</v>
      </c>
      <c r="T10" s="29" t="s">
        <v>95</v>
      </c>
      <c r="U10" s="29" t="s">
        <v>95</v>
      </c>
      <c r="V10" s="29" t="s">
        <v>91</v>
      </c>
    </row>
    <row r="11" spans="1:22" ht="44.25" customHeight="1">
      <c r="A11" s="27">
        <v>4</v>
      </c>
      <c r="B11" s="27">
        <v>2020</v>
      </c>
      <c r="C11" s="28">
        <v>43831</v>
      </c>
      <c r="D11" s="27" t="s">
        <v>82</v>
      </c>
      <c r="E11" s="29" t="s">
        <v>83</v>
      </c>
      <c r="F11" s="29" t="s">
        <v>84</v>
      </c>
      <c r="G11" s="29" t="s">
        <v>104</v>
      </c>
      <c r="H11" s="29" t="s">
        <v>86</v>
      </c>
      <c r="I11" s="29" t="s">
        <v>105</v>
      </c>
      <c r="J11" s="29" t="s">
        <v>106</v>
      </c>
      <c r="K11" s="29" t="s">
        <v>89</v>
      </c>
      <c r="L11" s="29" t="s">
        <v>90</v>
      </c>
      <c r="M11" s="29">
        <v>0</v>
      </c>
      <c r="N11" s="29">
        <v>7</v>
      </c>
      <c r="O11" s="29" t="s">
        <v>91</v>
      </c>
      <c r="P11" s="29">
        <v>3</v>
      </c>
      <c r="Q11" s="29" t="s">
        <v>92</v>
      </c>
      <c r="R11" s="29" t="s">
        <v>107</v>
      </c>
      <c r="S11" s="29" t="s">
        <v>94</v>
      </c>
      <c r="T11" s="29" t="s">
        <v>95</v>
      </c>
      <c r="U11" s="29" t="s">
        <v>95</v>
      </c>
      <c r="V11" s="29"/>
    </row>
    <row r="12" spans="1:22" ht="44.25" customHeight="1">
      <c r="A12" s="27">
        <v>5</v>
      </c>
      <c r="B12" s="27">
        <v>2020</v>
      </c>
      <c r="C12" s="28">
        <v>43831</v>
      </c>
      <c r="D12" s="27" t="s">
        <v>82</v>
      </c>
      <c r="E12" s="29" t="s">
        <v>83</v>
      </c>
      <c r="F12" s="29" t="s">
        <v>84</v>
      </c>
      <c r="G12" s="29" t="s">
        <v>108</v>
      </c>
      <c r="H12" s="29" t="s">
        <v>86</v>
      </c>
      <c r="I12" s="29" t="s">
        <v>109</v>
      </c>
      <c r="J12" s="29" t="s">
        <v>110</v>
      </c>
      <c r="K12" s="29" t="s">
        <v>89</v>
      </c>
      <c r="L12" s="29" t="s">
        <v>90</v>
      </c>
      <c r="M12" s="29">
        <v>0</v>
      </c>
      <c r="N12" s="29">
        <v>3</v>
      </c>
      <c r="O12" s="29" t="s">
        <v>91</v>
      </c>
      <c r="P12" s="29">
        <v>1</v>
      </c>
      <c r="Q12" s="29" t="s">
        <v>92</v>
      </c>
      <c r="R12" s="29" t="s">
        <v>111</v>
      </c>
      <c r="S12" s="29" t="s">
        <v>94</v>
      </c>
      <c r="T12" s="29" t="s">
        <v>95</v>
      </c>
      <c r="U12" s="29" t="s">
        <v>95</v>
      </c>
      <c r="V12" s="29" t="s">
        <v>91</v>
      </c>
    </row>
    <row r="13" spans="1:22" ht="44.25" customHeight="1">
      <c r="A13" s="27">
        <v>6</v>
      </c>
      <c r="B13" s="27">
        <v>2020</v>
      </c>
      <c r="C13" s="28">
        <v>43831</v>
      </c>
      <c r="D13" s="27" t="s">
        <v>82</v>
      </c>
      <c r="E13" s="29" t="s">
        <v>83</v>
      </c>
      <c r="F13" s="29" t="s">
        <v>84</v>
      </c>
      <c r="G13" s="29" t="s">
        <v>112</v>
      </c>
      <c r="H13" s="29" t="s">
        <v>86</v>
      </c>
      <c r="I13" s="29" t="s">
        <v>113</v>
      </c>
      <c r="J13" s="29" t="s">
        <v>114</v>
      </c>
      <c r="K13" s="29" t="s">
        <v>89</v>
      </c>
      <c r="L13" s="29" t="s">
        <v>90</v>
      </c>
      <c r="M13" s="29">
        <v>0</v>
      </c>
      <c r="N13" s="29">
        <v>0</v>
      </c>
      <c r="O13" s="29" t="s">
        <v>91</v>
      </c>
      <c r="P13" s="29">
        <v>0</v>
      </c>
      <c r="Q13" s="29" t="s">
        <v>92</v>
      </c>
      <c r="R13" s="29" t="s">
        <v>115</v>
      </c>
      <c r="S13" s="29" t="s">
        <v>94</v>
      </c>
      <c r="T13" s="29" t="s">
        <v>95</v>
      </c>
      <c r="U13" s="29" t="s">
        <v>95</v>
      </c>
      <c r="V13" s="29" t="s">
        <v>91</v>
      </c>
    </row>
    <row r="14" spans="1:22" ht="44.25" customHeight="1">
      <c r="A14" s="27">
        <v>7</v>
      </c>
      <c r="B14" s="27">
        <v>2020</v>
      </c>
      <c r="C14" s="28">
        <v>43831</v>
      </c>
      <c r="D14" s="27" t="s">
        <v>82</v>
      </c>
      <c r="E14" s="29" t="s">
        <v>83</v>
      </c>
      <c r="F14" s="29" t="s">
        <v>84</v>
      </c>
      <c r="G14" s="29" t="s">
        <v>116</v>
      </c>
      <c r="H14" s="29" t="s">
        <v>86</v>
      </c>
      <c r="I14" s="29" t="s">
        <v>117</v>
      </c>
      <c r="J14" s="29" t="s">
        <v>118</v>
      </c>
      <c r="K14" s="29" t="s">
        <v>89</v>
      </c>
      <c r="L14" s="29" t="s">
        <v>90</v>
      </c>
      <c r="M14" s="29">
        <v>0</v>
      </c>
      <c r="N14" s="29">
        <v>0</v>
      </c>
      <c r="O14" s="29" t="s">
        <v>91</v>
      </c>
      <c r="P14" s="29"/>
      <c r="Q14" s="29" t="s">
        <v>92</v>
      </c>
      <c r="R14" s="29" t="s">
        <v>93</v>
      </c>
      <c r="S14" s="29" t="s">
        <v>94</v>
      </c>
      <c r="T14" s="29" t="s">
        <v>95</v>
      </c>
      <c r="U14" s="29" t="s">
        <v>95</v>
      </c>
      <c r="V14" s="29" t="s">
        <v>91</v>
      </c>
    </row>
    <row r="15" spans="1:21" ht="44.25" customHeight="1">
      <c r="A15" s="27">
        <v>8</v>
      </c>
      <c r="B15" s="27">
        <v>2020</v>
      </c>
      <c r="C15" s="28">
        <v>43831</v>
      </c>
      <c r="D15" s="27" t="s">
        <v>82</v>
      </c>
      <c r="E15" s="29" t="s">
        <v>83</v>
      </c>
      <c r="F15" s="29" t="s">
        <v>84</v>
      </c>
      <c r="G15" s="29" t="s">
        <v>119</v>
      </c>
      <c r="H15" s="29" t="s">
        <v>86</v>
      </c>
      <c r="I15" s="29" t="s">
        <v>120</v>
      </c>
      <c r="J15" s="29" t="s">
        <v>121</v>
      </c>
      <c r="K15" s="29" t="s">
        <v>89</v>
      </c>
      <c r="L15" s="29" t="s">
        <v>90</v>
      </c>
      <c r="M15" s="29">
        <v>0</v>
      </c>
      <c r="N15" s="29">
        <v>1632</v>
      </c>
      <c r="P15" s="29">
        <v>408</v>
      </c>
      <c r="Q15" s="29" t="s">
        <v>92</v>
      </c>
      <c r="R15" s="29" t="s">
        <v>107</v>
      </c>
      <c r="S15" s="29" t="s">
        <v>94</v>
      </c>
      <c r="T15" s="29" t="s">
        <v>95</v>
      </c>
      <c r="U15" s="29" t="s">
        <v>95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81">
      <formula1>Hidden_116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58A97-F3DE-4E46-9799-82D3BF2B989C}">
  <dimension ref="A2:R45"/>
  <sheetViews>
    <sheetView workbookViewId="0" topLeftCell="E28">
      <selection activeCell="M44" sqref="M44"/>
    </sheetView>
  </sheetViews>
  <sheetFormatPr defaultColWidth="11.421875" defaultRowHeight="15"/>
  <cols>
    <col min="1" max="1" width="13.28125" style="0" customWidth="1"/>
    <col min="2" max="18" width="13.00390625" style="0" customWidth="1"/>
  </cols>
  <sheetData>
    <row r="1" ht="15.75" thickBot="1"/>
    <row r="2" spans="1:18" ht="33" customHeight="1">
      <c r="A2" s="5" t="s">
        <v>0</v>
      </c>
      <c r="B2" s="7" t="s">
        <v>1</v>
      </c>
      <c r="C2" s="5" t="s">
        <v>2</v>
      </c>
      <c r="D2" s="5" t="s">
        <v>3</v>
      </c>
      <c r="E2" s="5" t="s">
        <v>4</v>
      </c>
      <c r="F2" s="1" t="s">
        <v>5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</row>
    <row r="3" spans="1:18" ht="23.25" thickBot="1">
      <c r="A3" s="6"/>
      <c r="B3" s="8"/>
      <c r="C3" s="6"/>
      <c r="D3" s="6"/>
      <c r="E3" s="6"/>
      <c r="F3" s="2" t="s">
        <v>6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5">
      <c r="A4" s="9" t="s">
        <v>19</v>
      </c>
      <c r="B4" s="11">
        <v>30</v>
      </c>
      <c r="C4" s="11">
        <v>14</v>
      </c>
      <c r="D4" s="11">
        <v>3</v>
      </c>
      <c r="E4" s="11">
        <v>13</v>
      </c>
      <c r="F4" s="11">
        <v>0</v>
      </c>
      <c r="G4" s="11">
        <v>13</v>
      </c>
      <c r="H4" s="11">
        <v>0</v>
      </c>
      <c r="I4" s="11">
        <v>1</v>
      </c>
      <c r="J4" s="11">
        <v>0</v>
      </c>
      <c r="K4" s="11">
        <v>9</v>
      </c>
      <c r="L4" s="11">
        <v>3</v>
      </c>
      <c r="M4" s="11">
        <v>25</v>
      </c>
      <c r="N4" s="11">
        <v>5</v>
      </c>
      <c r="O4" s="11">
        <v>0</v>
      </c>
      <c r="P4" s="11">
        <v>0</v>
      </c>
      <c r="Q4" s="11">
        <v>172</v>
      </c>
      <c r="R4" s="11">
        <v>29</v>
      </c>
    </row>
    <row r="5" spans="1:18" ht="15.75" thickBot="1">
      <c r="A5" s="10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5.75" thickBot="1">
      <c r="A6" s="3" t="s">
        <v>20</v>
      </c>
      <c r="B6" s="4">
        <v>29</v>
      </c>
      <c r="C6" s="4">
        <v>8</v>
      </c>
      <c r="D6" s="4">
        <v>7</v>
      </c>
      <c r="E6" s="4">
        <v>14</v>
      </c>
      <c r="F6" s="4">
        <v>0</v>
      </c>
      <c r="G6" s="4">
        <v>34</v>
      </c>
      <c r="H6" s="4">
        <v>15</v>
      </c>
      <c r="I6" s="4">
        <v>0</v>
      </c>
      <c r="J6" s="4">
        <v>0</v>
      </c>
      <c r="K6" s="4">
        <v>17</v>
      </c>
      <c r="L6" s="4">
        <v>2</v>
      </c>
      <c r="M6" s="4">
        <v>23</v>
      </c>
      <c r="N6" s="4">
        <v>6</v>
      </c>
      <c r="O6" s="4">
        <v>2</v>
      </c>
      <c r="P6" s="4">
        <v>0</v>
      </c>
      <c r="Q6" s="4">
        <v>131</v>
      </c>
      <c r="R6" s="4">
        <v>26</v>
      </c>
    </row>
    <row r="7" spans="1:18" ht="15.75" thickBot="1">
      <c r="A7" s="3" t="s">
        <v>21</v>
      </c>
      <c r="B7" s="4">
        <v>3</v>
      </c>
      <c r="C7" s="4">
        <v>0</v>
      </c>
      <c r="D7" s="4">
        <v>0</v>
      </c>
      <c r="E7" s="4">
        <v>3</v>
      </c>
      <c r="F7" s="4">
        <v>0</v>
      </c>
      <c r="G7" s="4">
        <v>3</v>
      </c>
      <c r="H7" s="4">
        <v>0</v>
      </c>
      <c r="I7" s="4">
        <v>0</v>
      </c>
      <c r="J7" s="4">
        <v>0</v>
      </c>
      <c r="K7" s="4">
        <v>3</v>
      </c>
      <c r="L7" s="4">
        <v>0</v>
      </c>
      <c r="M7" s="4">
        <v>0</v>
      </c>
      <c r="N7" s="4">
        <v>3</v>
      </c>
      <c r="O7" s="4">
        <v>11</v>
      </c>
      <c r="P7" s="4">
        <v>0</v>
      </c>
      <c r="Q7" s="4">
        <v>14</v>
      </c>
      <c r="R7" s="4">
        <v>0</v>
      </c>
    </row>
    <row r="8" spans="1:18" ht="15.75" thickBot="1">
      <c r="A8" s="3" t="s">
        <v>22</v>
      </c>
      <c r="B8" s="4">
        <v>33</v>
      </c>
      <c r="C8" s="4">
        <v>8</v>
      </c>
      <c r="D8" s="4">
        <v>0</v>
      </c>
      <c r="E8" s="4">
        <v>25</v>
      </c>
      <c r="F8" s="4">
        <v>0</v>
      </c>
      <c r="G8" s="4">
        <v>30</v>
      </c>
      <c r="H8" s="4">
        <v>7</v>
      </c>
      <c r="I8" s="4">
        <v>0</v>
      </c>
      <c r="J8" s="4">
        <v>6</v>
      </c>
      <c r="K8" s="4">
        <v>10</v>
      </c>
      <c r="L8" s="4">
        <v>7</v>
      </c>
      <c r="M8" s="4">
        <v>30</v>
      </c>
      <c r="N8" s="4">
        <v>3</v>
      </c>
      <c r="O8" s="4">
        <v>0</v>
      </c>
      <c r="P8" s="4">
        <v>0</v>
      </c>
      <c r="Q8" s="4">
        <v>220</v>
      </c>
      <c r="R8" s="4">
        <v>44</v>
      </c>
    </row>
    <row r="9" spans="1:18" ht="15.75" thickBot="1">
      <c r="A9" s="3" t="s">
        <v>23</v>
      </c>
      <c r="B9" s="4">
        <v>8</v>
      </c>
      <c r="C9" s="4">
        <v>4</v>
      </c>
      <c r="D9" s="4">
        <v>4</v>
      </c>
      <c r="E9" s="4">
        <v>0</v>
      </c>
      <c r="F9" s="4">
        <v>0</v>
      </c>
      <c r="G9" s="4">
        <v>7</v>
      </c>
      <c r="H9" s="4">
        <v>2</v>
      </c>
      <c r="I9" s="4">
        <v>1</v>
      </c>
      <c r="J9" s="4">
        <v>0</v>
      </c>
      <c r="K9" s="4">
        <v>4</v>
      </c>
      <c r="L9" s="4">
        <v>0</v>
      </c>
      <c r="M9" s="4">
        <v>4</v>
      </c>
      <c r="N9" s="4">
        <v>4</v>
      </c>
      <c r="O9" s="4">
        <v>26</v>
      </c>
      <c r="P9" s="4">
        <v>0</v>
      </c>
      <c r="Q9" s="4">
        <v>36</v>
      </c>
      <c r="R9" s="4">
        <v>4</v>
      </c>
    </row>
    <row r="10" spans="1:18" ht="15.75" thickBot="1">
      <c r="A10" s="3" t="s">
        <v>24</v>
      </c>
      <c r="B10" s="4">
        <v>2</v>
      </c>
      <c r="C10" s="4">
        <v>1</v>
      </c>
      <c r="D10" s="4">
        <v>0</v>
      </c>
      <c r="E10" s="4">
        <v>1</v>
      </c>
      <c r="F10" s="4">
        <v>0</v>
      </c>
      <c r="G10" s="4">
        <v>14</v>
      </c>
      <c r="H10" s="4">
        <v>6</v>
      </c>
      <c r="I10" s="4">
        <v>0</v>
      </c>
      <c r="J10" s="4">
        <v>0</v>
      </c>
      <c r="K10" s="4">
        <v>8</v>
      </c>
      <c r="L10" s="4">
        <v>0</v>
      </c>
      <c r="M10" s="4">
        <v>2</v>
      </c>
      <c r="N10" s="4">
        <v>0</v>
      </c>
      <c r="O10" s="4">
        <v>30</v>
      </c>
      <c r="P10" s="4">
        <v>0</v>
      </c>
      <c r="Q10" s="4">
        <v>57</v>
      </c>
      <c r="R10" s="4">
        <v>30</v>
      </c>
    </row>
    <row r="11" spans="1:18" ht="15.75" thickBot="1">
      <c r="A11" s="3" t="s">
        <v>25</v>
      </c>
      <c r="B11" s="4">
        <v>4</v>
      </c>
      <c r="C11" s="4">
        <v>3</v>
      </c>
      <c r="D11" s="4">
        <v>0</v>
      </c>
      <c r="E11" s="4">
        <v>1</v>
      </c>
      <c r="F11" s="4">
        <v>0</v>
      </c>
      <c r="G11" s="4">
        <v>4</v>
      </c>
      <c r="H11" s="4">
        <v>0</v>
      </c>
      <c r="I11" s="4">
        <v>0</v>
      </c>
      <c r="J11" s="4">
        <v>0</v>
      </c>
      <c r="K11" s="4">
        <v>4</v>
      </c>
      <c r="L11" s="4">
        <v>0</v>
      </c>
      <c r="M11" s="4">
        <v>2</v>
      </c>
      <c r="N11" s="4">
        <v>2</v>
      </c>
      <c r="O11" s="4">
        <v>20</v>
      </c>
      <c r="P11" s="4">
        <v>0</v>
      </c>
      <c r="Q11" s="4">
        <v>23</v>
      </c>
      <c r="R11" s="4">
        <v>12</v>
      </c>
    </row>
    <row r="12" spans="1:18" ht="15.75" thickBot="1">
      <c r="A12" s="3" t="s">
        <v>26</v>
      </c>
      <c r="B12" s="4">
        <v>14</v>
      </c>
      <c r="C12" s="4">
        <v>14</v>
      </c>
      <c r="D12" s="4">
        <v>0</v>
      </c>
      <c r="E12" s="4">
        <v>0</v>
      </c>
      <c r="F12" s="4">
        <v>0</v>
      </c>
      <c r="G12" s="4">
        <v>12</v>
      </c>
      <c r="H12" s="4">
        <v>2</v>
      </c>
      <c r="I12" s="4">
        <v>0</v>
      </c>
      <c r="J12" s="4">
        <v>0</v>
      </c>
      <c r="K12" s="4">
        <v>2</v>
      </c>
      <c r="L12" s="4">
        <v>8</v>
      </c>
      <c r="M12" s="4">
        <v>10</v>
      </c>
      <c r="N12" s="4">
        <v>4</v>
      </c>
      <c r="O12" s="4">
        <v>7</v>
      </c>
      <c r="P12" s="4">
        <v>2</v>
      </c>
      <c r="Q12" s="4">
        <v>81</v>
      </c>
      <c r="R12" s="4">
        <v>26</v>
      </c>
    </row>
    <row r="13" spans="1:18" ht="15.75" thickBo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5"/>
    </row>
    <row r="14" spans="1:18" ht="15.75" thickBot="1">
      <c r="A14" s="3" t="s">
        <v>27</v>
      </c>
      <c r="B14" s="2">
        <v>123</v>
      </c>
      <c r="C14" s="2">
        <v>52</v>
      </c>
      <c r="D14" s="2">
        <v>14</v>
      </c>
      <c r="E14" s="2">
        <v>57</v>
      </c>
      <c r="F14" s="2">
        <v>0</v>
      </c>
      <c r="G14" s="2">
        <v>117</v>
      </c>
      <c r="H14" s="2">
        <v>32</v>
      </c>
      <c r="I14" s="2">
        <v>2</v>
      </c>
      <c r="J14" s="2">
        <v>6</v>
      </c>
      <c r="K14" s="2">
        <v>57</v>
      </c>
      <c r="L14" s="2">
        <v>20</v>
      </c>
      <c r="M14" s="2">
        <v>96</v>
      </c>
      <c r="N14" s="2">
        <v>27</v>
      </c>
      <c r="O14" s="2">
        <v>96</v>
      </c>
      <c r="P14" s="2">
        <v>2</v>
      </c>
      <c r="Q14" s="2">
        <v>734</v>
      </c>
      <c r="R14" s="2">
        <v>171</v>
      </c>
    </row>
    <row r="15" ht="15.75" thickBot="1"/>
    <row r="16" spans="1:18" ht="33" customHeight="1">
      <c r="A16" s="5" t="s">
        <v>0</v>
      </c>
      <c r="B16" s="7" t="s">
        <v>1</v>
      </c>
      <c r="C16" s="5" t="s">
        <v>2</v>
      </c>
      <c r="D16" s="5" t="s">
        <v>3</v>
      </c>
      <c r="E16" s="5" t="s">
        <v>4</v>
      </c>
      <c r="F16" s="1" t="s">
        <v>5</v>
      </c>
      <c r="G16" s="5" t="s">
        <v>7</v>
      </c>
      <c r="H16" s="5" t="s">
        <v>8</v>
      </c>
      <c r="I16" s="5" t="s">
        <v>9</v>
      </c>
      <c r="J16" s="5" t="s">
        <v>10</v>
      </c>
      <c r="K16" s="5" t="s">
        <v>11</v>
      </c>
      <c r="L16" s="5" t="s">
        <v>12</v>
      </c>
      <c r="M16" s="5" t="s">
        <v>13</v>
      </c>
      <c r="N16" s="5" t="s">
        <v>14</v>
      </c>
      <c r="O16" s="5" t="s">
        <v>15</v>
      </c>
      <c r="P16" s="5" t="s">
        <v>16</v>
      </c>
      <c r="Q16" s="5" t="s">
        <v>17</v>
      </c>
      <c r="R16" s="5" t="s">
        <v>18</v>
      </c>
    </row>
    <row r="17" spans="1:18" ht="23.25" thickBot="1">
      <c r="A17" s="6"/>
      <c r="B17" s="8"/>
      <c r="C17" s="6"/>
      <c r="D17" s="6"/>
      <c r="E17" s="6"/>
      <c r="F17" s="2" t="s">
        <v>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1:18" ht="15">
      <c r="A18" s="9" t="s">
        <v>19</v>
      </c>
      <c r="B18" s="11">
        <v>28</v>
      </c>
      <c r="C18" s="11">
        <v>12</v>
      </c>
      <c r="D18" s="11">
        <v>3</v>
      </c>
      <c r="E18" s="11">
        <v>13</v>
      </c>
      <c r="F18" s="16">
        <v>0</v>
      </c>
      <c r="G18" s="11">
        <v>10</v>
      </c>
      <c r="H18" s="11">
        <v>1</v>
      </c>
      <c r="I18" s="11">
        <v>1</v>
      </c>
      <c r="J18" s="11">
        <v>0</v>
      </c>
      <c r="K18" s="11">
        <v>7</v>
      </c>
      <c r="L18" s="11">
        <v>1</v>
      </c>
      <c r="M18" s="11">
        <v>23</v>
      </c>
      <c r="N18" s="11">
        <v>5</v>
      </c>
      <c r="O18" s="11">
        <v>0</v>
      </c>
      <c r="P18" s="11">
        <v>0</v>
      </c>
      <c r="Q18" s="11">
        <v>180</v>
      </c>
      <c r="R18" s="11">
        <v>39</v>
      </c>
    </row>
    <row r="19" spans="1:18" ht="15.75" thickBot="1">
      <c r="A19" s="10"/>
      <c r="B19" s="12"/>
      <c r="C19" s="12"/>
      <c r="D19" s="12"/>
      <c r="E19" s="12"/>
      <c r="F19" s="17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5.75" thickBot="1">
      <c r="A20" s="3" t="s">
        <v>20</v>
      </c>
      <c r="B20" s="4">
        <v>28</v>
      </c>
      <c r="C20" s="4">
        <v>10</v>
      </c>
      <c r="D20" s="4">
        <v>7</v>
      </c>
      <c r="E20" s="4">
        <v>11</v>
      </c>
      <c r="F20" s="4">
        <v>0</v>
      </c>
      <c r="G20" s="4">
        <v>23</v>
      </c>
      <c r="H20" s="4">
        <v>2</v>
      </c>
      <c r="I20" s="4">
        <v>1</v>
      </c>
      <c r="J20" s="4">
        <v>0</v>
      </c>
      <c r="K20" s="4">
        <v>17</v>
      </c>
      <c r="L20" s="4">
        <v>3</v>
      </c>
      <c r="M20" s="4">
        <v>24</v>
      </c>
      <c r="N20" s="4">
        <v>5</v>
      </c>
      <c r="O20" s="4">
        <v>3</v>
      </c>
      <c r="P20" s="4">
        <v>0</v>
      </c>
      <c r="Q20" s="4">
        <v>139</v>
      </c>
      <c r="R20" s="4">
        <v>20</v>
      </c>
    </row>
    <row r="21" spans="1:18" ht="15.75" thickBot="1">
      <c r="A21" s="3" t="s">
        <v>21</v>
      </c>
      <c r="B21" s="4">
        <v>19</v>
      </c>
      <c r="C21" s="4">
        <v>0</v>
      </c>
      <c r="D21" s="4">
        <v>0</v>
      </c>
      <c r="E21" s="4">
        <v>19</v>
      </c>
      <c r="F21" s="4">
        <v>0</v>
      </c>
      <c r="G21" s="4">
        <v>3</v>
      </c>
      <c r="H21" s="4">
        <v>3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19</v>
      </c>
      <c r="O21" s="4">
        <v>6</v>
      </c>
      <c r="P21" s="4">
        <v>0</v>
      </c>
      <c r="Q21" s="4">
        <v>30</v>
      </c>
      <c r="R21" s="4">
        <v>0</v>
      </c>
    </row>
    <row r="22" spans="1:18" ht="15.75" thickBot="1">
      <c r="A22" s="3" t="s">
        <v>22</v>
      </c>
      <c r="B22" s="4">
        <v>28</v>
      </c>
      <c r="C22" s="4">
        <v>1</v>
      </c>
      <c r="D22" s="4">
        <v>5</v>
      </c>
      <c r="E22" s="4">
        <v>22</v>
      </c>
      <c r="F22" s="4">
        <v>2</v>
      </c>
      <c r="G22" s="4">
        <v>30</v>
      </c>
      <c r="H22" s="4">
        <v>4</v>
      </c>
      <c r="I22" s="4">
        <v>3</v>
      </c>
      <c r="J22" s="4">
        <v>5</v>
      </c>
      <c r="K22" s="4">
        <v>15</v>
      </c>
      <c r="L22" s="4">
        <v>3</v>
      </c>
      <c r="M22" s="4">
        <v>27</v>
      </c>
      <c r="N22" s="4">
        <v>1</v>
      </c>
      <c r="O22" s="4">
        <v>0</v>
      </c>
      <c r="P22" s="4">
        <v>0</v>
      </c>
      <c r="Q22" s="4">
        <v>221</v>
      </c>
      <c r="R22" s="4">
        <v>42</v>
      </c>
    </row>
    <row r="23" spans="1:18" ht="15.75" thickBot="1">
      <c r="A23" s="3" t="s">
        <v>23</v>
      </c>
      <c r="B23" s="4">
        <v>5</v>
      </c>
      <c r="C23" s="4">
        <v>5</v>
      </c>
      <c r="D23" s="4">
        <v>0</v>
      </c>
      <c r="E23" s="4">
        <v>0</v>
      </c>
      <c r="F23" s="4">
        <v>0</v>
      </c>
      <c r="G23" s="4">
        <v>8</v>
      </c>
      <c r="H23" s="4">
        <v>1</v>
      </c>
      <c r="I23" s="4">
        <v>0</v>
      </c>
      <c r="J23" s="4">
        <v>0</v>
      </c>
      <c r="K23" s="4">
        <v>6</v>
      </c>
      <c r="L23" s="4">
        <v>1</v>
      </c>
      <c r="M23" s="4">
        <v>3</v>
      </c>
      <c r="N23" s="4">
        <v>2</v>
      </c>
      <c r="O23" s="4">
        <v>14</v>
      </c>
      <c r="P23" s="4">
        <v>1</v>
      </c>
      <c r="Q23" s="4">
        <v>33</v>
      </c>
      <c r="R23" s="4">
        <v>4</v>
      </c>
    </row>
    <row r="24" spans="1:18" ht="15.75" thickBot="1">
      <c r="A24" s="3" t="s">
        <v>24</v>
      </c>
      <c r="B24" s="4">
        <v>7</v>
      </c>
      <c r="C24" s="4">
        <v>3</v>
      </c>
      <c r="D24" s="4">
        <v>0</v>
      </c>
      <c r="E24" s="4">
        <v>4</v>
      </c>
      <c r="F24" s="4">
        <v>0</v>
      </c>
      <c r="G24" s="4">
        <v>9</v>
      </c>
      <c r="H24" s="4">
        <v>1</v>
      </c>
      <c r="I24" s="4">
        <v>0</v>
      </c>
      <c r="J24" s="4">
        <v>0</v>
      </c>
      <c r="K24" s="4">
        <v>8</v>
      </c>
      <c r="L24" s="4">
        <v>0</v>
      </c>
      <c r="M24" s="4">
        <v>2</v>
      </c>
      <c r="N24" s="4">
        <v>5</v>
      </c>
      <c r="O24" s="4">
        <v>30</v>
      </c>
      <c r="P24" s="4">
        <v>0</v>
      </c>
      <c r="Q24" s="4">
        <v>63</v>
      </c>
      <c r="R24" s="4">
        <v>22</v>
      </c>
    </row>
    <row r="25" spans="1:18" ht="15.75" thickBot="1">
      <c r="A25" s="3" t="s">
        <v>25</v>
      </c>
      <c r="B25" s="4">
        <v>5</v>
      </c>
      <c r="C25" s="4">
        <v>0</v>
      </c>
      <c r="D25" s="4">
        <v>1</v>
      </c>
      <c r="E25" s="4">
        <v>4</v>
      </c>
      <c r="F25" s="4">
        <v>0</v>
      </c>
      <c r="G25" s="4">
        <v>1</v>
      </c>
      <c r="H25" s="4">
        <v>0</v>
      </c>
      <c r="I25" s="4">
        <v>1</v>
      </c>
      <c r="J25" s="4">
        <v>0</v>
      </c>
      <c r="K25" s="4">
        <v>0</v>
      </c>
      <c r="L25" s="4">
        <v>0</v>
      </c>
      <c r="M25" s="4">
        <v>5</v>
      </c>
      <c r="N25" s="4">
        <v>0</v>
      </c>
      <c r="O25" s="4">
        <v>15</v>
      </c>
      <c r="P25" s="4">
        <v>0</v>
      </c>
      <c r="Q25" s="4">
        <v>23</v>
      </c>
      <c r="R25" s="4">
        <v>16</v>
      </c>
    </row>
    <row r="26" spans="1:18" ht="15.75" thickBot="1">
      <c r="A26" s="3" t="s">
        <v>26</v>
      </c>
      <c r="B26" s="4">
        <v>34</v>
      </c>
      <c r="C26" s="4">
        <v>34</v>
      </c>
      <c r="D26" s="4">
        <v>0</v>
      </c>
      <c r="E26" s="4">
        <v>0</v>
      </c>
      <c r="F26" s="4">
        <v>0</v>
      </c>
      <c r="G26" s="4">
        <v>22</v>
      </c>
      <c r="H26" s="4">
        <v>4</v>
      </c>
      <c r="I26" s="4">
        <v>0</v>
      </c>
      <c r="J26" s="4">
        <v>1</v>
      </c>
      <c r="K26" s="4">
        <v>11</v>
      </c>
      <c r="L26" s="4">
        <v>6</v>
      </c>
      <c r="M26" s="4">
        <v>7</v>
      </c>
      <c r="N26" s="4">
        <v>27</v>
      </c>
      <c r="O26" s="4">
        <v>11</v>
      </c>
      <c r="P26" s="4">
        <v>0</v>
      </c>
      <c r="Q26" s="4">
        <v>94</v>
      </c>
      <c r="R26" s="4">
        <v>25</v>
      </c>
    </row>
    <row r="27" spans="1:18" ht="15.75" thickBot="1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5"/>
    </row>
    <row r="28" spans="1:18" ht="15.75" thickBot="1">
      <c r="A28" s="3" t="s">
        <v>27</v>
      </c>
      <c r="B28" s="2">
        <v>154</v>
      </c>
      <c r="C28" s="2">
        <v>65</v>
      </c>
      <c r="D28" s="2">
        <v>16</v>
      </c>
      <c r="E28" s="2">
        <v>73</v>
      </c>
      <c r="F28" s="2">
        <v>2</v>
      </c>
      <c r="G28" s="2">
        <v>106</v>
      </c>
      <c r="H28" s="2">
        <v>16</v>
      </c>
      <c r="I28" s="2">
        <v>6</v>
      </c>
      <c r="J28" s="2">
        <v>6</v>
      </c>
      <c r="K28" s="2">
        <v>64</v>
      </c>
      <c r="L28" s="2">
        <v>14</v>
      </c>
      <c r="M28" s="2">
        <v>91</v>
      </c>
      <c r="N28" s="2">
        <v>64</v>
      </c>
      <c r="O28" s="2">
        <v>79</v>
      </c>
      <c r="P28" s="2">
        <v>1</v>
      </c>
      <c r="Q28" s="2">
        <v>783</v>
      </c>
      <c r="R28" s="2">
        <v>168</v>
      </c>
    </row>
    <row r="29" ht="15.75" thickBot="1"/>
    <row r="30" spans="1:18" ht="33" customHeight="1">
      <c r="A30" s="5" t="s">
        <v>0</v>
      </c>
      <c r="B30" s="7" t="s">
        <v>1</v>
      </c>
      <c r="C30" s="5" t="s">
        <v>2</v>
      </c>
      <c r="D30" s="5" t="s">
        <v>3</v>
      </c>
      <c r="E30" s="5" t="s">
        <v>4</v>
      </c>
      <c r="F30" s="1" t="s">
        <v>5</v>
      </c>
      <c r="G30" s="5" t="s">
        <v>7</v>
      </c>
      <c r="H30" s="5" t="s">
        <v>8</v>
      </c>
      <c r="I30" s="5" t="s">
        <v>9</v>
      </c>
      <c r="J30" s="5" t="s">
        <v>10</v>
      </c>
      <c r="K30" s="5" t="s">
        <v>11</v>
      </c>
      <c r="L30" s="5" t="s">
        <v>12</v>
      </c>
      <c r="M30" s="5" t="s">
        <v>13</v>
      </c>
      <c r="N30" s="5" t="s">
        <v>14</v>
      </c>
      <c r="O30" s="5" t="s">
        <v>15</v>
      </c>
      <c r="P30" s="5" t="s">
        <v>16</v>
      </c>
      <c r="Q30" s="5" t="s">
        <v>17</v>
      </c>
      <c r="R30" s="5" t="s">
        <v>18</v>
      </c>
    </row>
    <row r="31" spans="1:18" ht="23.25" thickBot="1">
      <c r="A31" s="6"/>
      <c r="B31" s="8"/>
      <c r="C31" s="6"/>
      <c r="D31" s="6"/>
      <c r="E31" s="6"/>
      <c r="F31" s="2" t="s">
        <v>6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</row>
    <row r="32" spans="1:18" ht="15">
      <c r="A32" s="9" t="s">
        <v>19</v>
      </c>
      <c r="B32" s="11">
        <v>17</v>
      </c>
      <c r="C32" s="11">
        <v>7</v>
      </c>
      <c r="D32" s="11">
        <v>6</v>
      </c>
      <c r="E32" s="11">
        <v>4</v>
      </c>
      <c r="F32" s="11">
        <v>0</v>
      </c>
      <c r="G32" s="11">
        <v>7</v>
      </c>
      <c r="H32" s="11">
        <v>1</v>
      </c>
      <c r="I32" s="11">
        <v>0</v>
      </c>
      <c r="J32" s="11">
        <v>0</v>
      </c>
      <c r="K32" s="16">
        <v>6</v>
      </c>
      <c r="L32" s="11">
        <v>0</v>
      </c>
      <c r="M32" s="11">
        <v>15</v>
      </c>
      <c r="N32" s="11">
        <v>2</v>
      </c>
      <c r="O32" s="11">
        <v>0</v>
      </c>
      <c r="P32" s="11">
        <v>0</v>
      </c>
      <c r="Q32" s="11">
        <v>193</v>
      </c>
      <c r="R32" s="11">
        <v>36</v>
      </c>
    </row>
    <row r="33" spans="1:18" ht="15.75" thickBot="1">
      <c r="A33" s="10"/>
      <c r="B33" s="12"/>
      <c r="C33" s="12"/>
      <c r="D33" s="12"/>
      <c r="E33" s="12"/>
      <c r="F33" s="12"/>
      <c r="G33" s="12"/>
      <c r="H33" s="12"/>
      <c r="I33" s="12"/>
      <c r="J33" s="12"/>
      <c r="K33" s="17"/>
      <c r="L33" s="12"/>
      <c r="M33" s="12"/>
      <c r="N33" s="12"/>
      <c r="O33" s="12"/>
      <c r="P33" s="12"/>
      <c r="Q33" s="12"/>
      <c r="R33" s="12"/>
    </row>
    <row r="34" spans="1:18" ht="15.75" thickBot="1">
      <c r="A34" s="3" t="s">
        <v>20</v>
      </c>
      <c r="B34" s="4">
        <v>17</v>
      </c>
      <c r="C34" s="4">
        <v>5</v>
      </c>
      <c r="D34" s="4">
        <v>8</v>
      </c>
      <c r="E34" s="4">
        <v>4</v>
      </c>
      <c r="F34" s="4">
        <v>0</v>
      </c>
      <c r="G34" s="4">
        <v>12</v>
      </c>
      <c r="H34" s="4">
        <v>3</v>
      </c>
      <c r="I34" s="4">
        <v>0</v>
      </c>
      <c r="J34" s="4">
        <v>0</v>
      </c>
      <c r="K34" s="4">
        <v>8</v>
      </c>
      <c r="L34" s="4">
        <v>1</v>
      </c>
      <c r="M34" s="4">
        <v>16</v>
      </c>
      <c r="N34" s="4">
        <v>1</v>
      </c>
      <c r="O34" s="4">
        <v>3</v>
      </c>
      <c r="P34" s="4">
        <v>0</v>
      </c>
      <c r="Q34" s="4">
        <v>143</v>
      </c>
      <c r="R34" s="4">
        <v>11</v>
      </c>
    </row>
    <row r="35" spans="1:18" ht="15.75" thickBot="1">
      <c r="A35" s="3" t="s">
        <v>21</v>
      </c>
      <c r="B35" s="4">
        <v>1</v>
      </c>
      <c r="C35" s="4">
        <v>0</v>
      </c>
      <c r="D35" s="4">
        <v>0</v>
      </c>
      <c r="E35" s="4">
        <v>1</v>
      </c>
      <c r="F35" s="4">
        <v>0</v>
      </c>
      <c r="G35" s="4">
        <v>4</v>
      </c>
      <c r="H35" s="4">
        <v>3</v>
      </c>
      <c r="I35" s="4">
        <v>0</v>
      </c>
      <c r="J35" s="4">
        <v>0</v>
      </c>
      <c r="K35" s="4">
        <v>1</v>
      </c>
      <c r="L35" s="4">
        <v>0</v>
      </c>
      <c r="M35" s="4">
        <v>0</v>
      </c>
      <c r="N35" s="4">
        <v>1</v>
      </c>
      <c r="O35" s="4">
        <v>4</v>
      </c>
      <c r="P35" s="4">
        <v>0</v>
      </c>
      <c r="Q35" s="4">
        <v>27</v>
      </c>
      <c r="R35" s="4">
        <v>0</v>
      </c>
    </row>
    <row r="36" spans="1:18" ht="15.75" thickBot="1">
      <c r="A36" s="3" t="s">
        <v>22</v>
      </c>
      <c r="B36" s="4">
        <v>18</v>
      </c>
      <c r="C36" s="4">
        <v>1</v>
      </c>
      <c r="D36" s="4">
        <v>1</v>
      </c>
      <c r="E36" s="4">
        <v>16</v>
      </c>
      <c r="F36" s="4">
        <v>0</v>
      </c>
      <c r="G36" s="4">
        <v>19</v>
      </c>
      <c r="H36" s="4">
        <v>5</v>
      </c>
      <c r="I36" s="4">
        <v>4</v>
      </c>
      <c r="J36" s="4">
        <v>2</v>
      </c>
      <c r="K36" s="4">
        <v>6</v>
      </c>
      <c r="L36" s="4">
        <v>2</v>
      </c>
      <c r="M36" s="4">
        <v>17</v>
      </c>
      <c r="N36" s="4">
        <v>1</v>
      </c>
      <c r="O36" s="4">
        <v>0</v>
      </c>
      <c r="P36" s="4">
        <v>0</v>
      </c>
      <c r="Q36" s="4">
        <v>223</v>
      </c>
      <c r="R36" s="4">
        <v>39</v>
      </c>
    </row>
    <row r="37" spans="1:18" ht="15.75" thickBot="1">
      <c r="A37" s="3" t="s">
        <v>23</v>
      </c>
      <c r="B37" s="4">
        <v>6</v>
      </c>
      <c r="C37" s="4">
        <v>5</v>
      </c>
      <c r="D37" s="4">
        <v>0</v>
      </c>
      <c r="E37" s="4">
        <v>1</v>
      </c>
      <c r="F37" s="4">
        <v>0</v>
      </c>
      <c r="G37" s="4">
        <v>4</v>
      </c>
      <c r="H37" s="4">
        <v>2</v>
      </c>
      <c r="I37" s="4">
        <v>0</v>
      </c>
      <c r="J37" s="4">
        <v>0</v>
      </c>
      <c r="K37" s="4">
        <v>2</v>
      </c>
      <c r="L37" s="4">
        <v>0</v>
      </c>
      <c r="M37" s="4">
        <v>3</v>
      </c>
      <c r="N37" s="4">
        <v>3</v>
      </c>
      <c r="O37" s="4">
        <v>7</v>
      </c>
      <c r="P37" s="4">
        <v>0</v>
      </c>
      <c r="Q37" s="4">
        <v>37</v>
      </c>
      <c r="R37" s="4">
        <v>2</v>
      </c>
    </row>
    <row r="38" spans="1:18" ht="15.75" thickBot="1">
      <c r="A38" s="3" t="s">
        <v>24</v>
      </c>
      <c r="B38" s="4">
        <v>1</v>
      </c>
      <c r="C38" s="4">
        <v>1</v>
      </c>
      <c r="D38" s="4">
        <v>0</v>
      </c>
      <c r="E38" s="4">
        <v>0</v>
      </c>
      <c r="F38" s="4">
        <v>0</v>
      </c>
      <c r="G38" s="4">
        <v>4</v>
      </c>
      <c r="H38" s="4">
        <v>1</v>
      </c>
      <c r="I38" s="4">
        <v>0</v>
      </c>
      <c r="J38" s="4">
        <v>0</v>
      </c>
      <c r="K38" s="4">
        <v>2</v>
      </c>
      <c r="L38" s="4">
        <v>1</v>
      </c>
      <c r="M38" s="4">
        <v>1</v>
      </c>
      <c r="N38" s="4">
        <v>0</v>
      </c>
      <c r="O38" s="4">
        <v>15</v>
      </c>
      <c r="P38" s="4">
        <v>0</v>
      </c>
      <c r="Q38" s="4">
        <v>61</v>
      </c>
      <c r="R38" s="4">
        <v>21</v>
      </c>
    </row>
    <row r="39" spans="1:18" ht="15.75" thickBot="1">
      <c r="A39" s="3" t="s">
        <v>25</v>
      </c>
      <c r="B39" s="4">
        <v>8</v>
      </c>
      <c r="C39" s="4">
        <v>1</v>
      </c>
      <c r="D39" s="4">
        <v>0</v>
      </c>
      <c r="E39" s="4">
        <v>7</v>
      </c>
      <c r="F39" s="4">
        <v>0</v>
      </c>
      <c r="G39" s="4">
        <v>10</v>
      </c>
      <c r="H39" s="4">
        <v>3</v>
      </c>
      <c r="I39" s="4">
        <v>6</v>
      </c>
      <c r="J39" s="4">
        <v>0</v>
      </c>
      <c r="K39" s="4">
        <v>1</v>
      </c>
      <c r="L39" s="4">
        <v>0</v>
      </c>
      <c r="M39" s="4">
        <v>7</v>
      </c>
      <c r="N39" s="4">
        <v>1</v>
      </c>
      <c r="O39" s="4">
        <v>12</v>
      </c>
      <c r="P39" s="4">
        <v>0</v>
      </c>
      <c r="Q39" s="4">
        <v>24</v>
      </c>
      <c r="R39" s="4">
        <v>13</v>
      </c>
    </row>
    <row r="40" spans="1:18" ht="15.75" thickBot="1">
      <c r="A40" s="3" t="s">
        <v>26</v>
      </c>
      <c r="B40" s="4">
        <v>35</v>
      </c>
      <c r="C40" s="4">
        <v>35</v>
      </c>
      <c r="D40" s="4">
        <v>0</v>
      </c>
      <c r="E40" s="4">
        <v>0</v>
      </c>
      <c r="F40" s="4">
        <v>0</v>
      </c>
      <c r="G40" s="4">
        <v>56</v>
      </c>
      <c r="H40" s="4">
        <v>39</v>
      </c>
      <c r="I40" s="4">
        <v>0</v>
      </c>
      <c r="J40" s="4">
        <v>0</v>
      </c>
      <c r="K40" s="4">
        <v>9</v>
      </c>
      <c r="L40" s="4">
        <v>8</v>
      </c>
      <c r="M40" s="4">
        <v>12</v>
      </c>
      <c r="N40" s="4">
        <v>23</v>
      </c>
      <c r="O40" s="4">
        <v>9</v>
      </c>
      <c r="P40" s="4">
        <v>0</v>
      </c>
      <c r="Q40" s="4">
        <v>86</v>
      </c>
      <c r="R40" s="4">
        <v>12</v>
      </c>
    </row>
    <row r="41" spans="1:18" ht="15.75" thickBot="1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5"/>
    </row>
    <row r="42" spans="1:18" ht="15.75" thickBot="1">
      <c r="A42" s="3" t="s">
        <v>27</v>
      </c>
      <c r="B42" s="2">
        <v>103</v>
      </c>
      <c r="C42" s="2">
        <v>55</v>
      </c>
      <c r="D42" s="2">
        <v>15</v>
      </c>
      <c r="E42" s="2">
        <v>33</v>
      </c>
      <c r="F42" s="2">
        <v>0</v>
      </c>
      <c r="G42" s="2">
        <v>116</v>
      </c>
      <c r="H42" s="2">
        <v>57</v>
      </c>
      <c r="I42" s="2">
        <v>10</v>
      </c>
      <c r="J42" s="2">
        <v>2</v>
      </c>
      <c r="K42" s="2">
        <v>35</v>
      </c>
      <c r="L42" s="2">
        <v>12</v>
      </c>
      <c r="M42" s="2">
        <v>71</v>
      </c>
      <c r="N42" s="2">
        <v>32</v>
      </c>
      <c r="O42" s="2">
        <v>50</v>
      </c>
      <c r="P42" s="2">
        <v>0</v>
      </c>
      <c r="Q42" s="2">
        <v>794</v>
      </c>
      <c r="R42" s="2">
        <v>134</v>
      </c>
    </row>
    <row r="44" spans="2:18" ht="15">
      <c r="B44" s="19">
        <f aca="true" t="shared" si="0" ref="B44:J44">SUM(B14,B28,B42)</f>
        <v>380</v>
      </c>
      <c r="C44" s="19">
        <f t="shared" si="0"/>
        <v>172</v>
      </c>
      <c r="D44" s="19">
        <f t="shared" si="0"/>
        <v>45</v>
      </c>
      <c r="E44" s="19">
        <f t="shared" si="0"/>
        <v>163</v>
      </c>
      <c r="F44" s="19">
        <f t="shared" si="0"/>
        <v>2</v>
      </c>
      <c r="G44" s="19">
        <f t="shared" si="0"/>
        <v>339</v>
      </c>
      <c r="H44" s="19">
        <f t="shared" si="0"/>
        <v>105</v>
      </c>
      <c r="I44" s="19">
        <f t="shared" si="0"/>
        <v>18</v>
      </c>
      <c r="J44" s="19">
        <f t="shared" si="0"/>
        <v>14</v>
      </c>
      <c r="K44" s="19">
        <f>SUM(K14,K28,K42)</f>
        <v>156</v>
      </c>
      <c r="L44" s="19">
        <f>SUM(L14,L28,L42)</f>
        <v>46</v>
      </c>
      <c r="M44" s="20">
        <f>SUM(M14,M28,M42)</f>
        <v>258</v>
      </c>
      <c r="N44" s="20">
        <f>SUM(N14,N28,N42)</f>
        <v>123</v>
      </c>
      <c r="O44" s="19">
        <f aca="true" t="shared" si="1" ref="O44:R44">SUM(O14,O28,O42)</f>
        <v>225</v>
      </c>
      <c r="P44" s="19">
        <f t="shared" si="1"/>
        <v>3</v>
      </c>
      <c r="Q44" s="19">
        <f t="shared" si="1"/>
        <v>2311</v>
      </c>
      <c r="R44" s="19">
        <f t="shared" si="1"/>
        <v>473</v>
      </c>
    </row>
    <row r="45" spans="13:14" ht="15">
      <c r="M45" s="18"/>
      <c r="N45" s="18">
        <f>SUM(M44,N44)</f>
        <v>381</v>
      </c>
    </row>
  </sheetData>
  <mergeCells count="108">
    <mergeCell ref="R32:R33"/>
    <mergeCell ref="A41:R41"/>
    <mergeCell ref="L32:L33"/>
    <mergeCell ref="M32:M33"/>
    <mergeCell ref="N32:N33"/>
    <mergeCell ref="O32:O33"/>
    <mergeCell ref="P32:P33"/>
    <mergeCell ref="Q32:Q33"/>
    <mergeCell ref="F32:F33"/>
    <mergeCell ref="G32:G33"/>
    <mergeCell ref="H32:H33"/>
    <mergeCell ref="I32:I33"/>
    <mergeCell ref="J32:J33"/>
    <mergeCell ref="K32:K33"/>
    <mergeCell ref="N30:N31"/>
    <mergeCell ref="O30:O31"/>
    <mergeCell ref="P30:P31"/>
    <mergeCell ref="Q30:Q31"/>
    <mergeCell ref="R30:R31"/>
    <mergeCell ref="A32:A33"/>
    <mergeCell ref="B32:B33"/>
    <mergeCell ref="C32:C33"/>
    <mergeCell ref="D32:D33"/>
    <mergeCell ref="E32:E33"/>
    <mergeCell ref="H30:H31"/>
    <mergeCell ref="I30:I31"/>
    <mergeCell ref="J30:J31"/>
    <mergeCell ref="K30:K31"/>
    <mergeCell ref="L30:L31"/>
    <mergeCell ref="M30:M31"/>
    <mergeCell ref="A30:A31"/>
    <mergeCell ref="B30:B31"/>
    <mergeCell ref="C30:C31"/>
    <mergeCell ref="D30:D31"/>
    <mergeCell ref="E30:E31"/>
    <mergeCell ref="G30:G31"/>
    <mergeCell ref="N18:N19"/>
    <mergeCell ref="O18:O19"/>
    <mergeCell ref="P18:P19"/>
    <mergeCell ref="Q18:Q19"/>
    <mergeCell ref="R18:R19"/>
    <mergeCell ref="A27:R27"/>
    <mergeCell ref="H18:H19"/>
    <mergeCell ref="I18:I19"/>
    <mergeCell ref="J18:J19"/>
    <mergeCell ref="K18:K19"/>
    <mergeCell ref="L18:L19"/>
    <mergeCell ref="M18:M19"/>
    <mergeCell ref="P16:P17"/>
    <mergeCell ref="Q16:Q17"/>
    <mergeCell ref="R16:R17"/>
    <mergeCell ref="A18:A19"/>
    <mergeCell ref="B18:B19"/>
    <mergeCell ref="C18:C19"/>
    <mergeCell ref="D18:D19"/>
    <mergeCell ref="E18:E19"/>
    <mergeCell ref="F18:F19"/>
    <mergeCell ref="G18:G19"/>
    <mergeCell ref="J16:J17"/>
    <mergeCell ref="K16:K17"/>
    <mergeCell ref="L16:L17"/>
    <mergeCell ref="M16:M17"/>
    <mergeCell ref="N16:N17"/>
    <mergeCell ref="O16:O17"/>
    <mergeCell ref="R4:R5"/>
    <mergeCell ref="A13:R13"/>
    <mergeCell ref="A16:A17"/>
    <mergeCell ref="B16:B17"/>
    <mergeCell ref="C16:C17"/>
    <mergeCell ref="D16:D17"/>
    <mergeCell ref="E16:E17"/>
    <mergeCell ref="G16:G17"/>
    <mergeCell ref="H16:H17"/>
    <mergeCell ref="I16:I17"/>
    <mergeCell ref="L4:L5"/>
    <mergeCell ref="M4:M5"/>
    <mergeCell ref="N4:N5"/>
    <mergeCell ref="O4:O5"/>
    <mergeCell ref="P4:P5"/>
    <mergeCell ref="Q4:Q5"/>
    <mergeCell ref="F4:F5"/>
    <mergeCell ref="G4:G5"/>
    <mergeCell ref="H4:H5"/>
    <mergeCell ref="I4:I5"/>
    <mergeCell ref="J4:J5"/>
    <mergeCell ref="K4:K5"/>
    <mergeCell ref="N2:N3"/>
    <mergeCell ref="O2:O3"/>
    <mergeCell ref="P2:P3"/>
    <mergeCell ref="Q2:Q3"/>
    <mergeCell ref="R2:R3"/>
    <mergeCell ref="A4:A5"/>
    <mergeCell ref="B4:B5"/>
    <mergeCell ref="C4:C5"/>
    <mergeCell ref="D4:D5"/>
    <mergeCell ref="E4:E5"/>
    <mergeCell ref="H2:H3"/>
    <mergeCell ref="I2:I3"/>
    <mergeCell ref="J2:J3"/>
    <mergeCell ref="K2:K3"/>
    <mergeCell ref="L2:L3"/>
    <mergeCell ref="M2:M3"/>
    <mergeCell ref="A2:A3"/>
    <mergeCell ref="B2:B3"/>
    <mergeCell ref="C2:C3"/>
    <mergeCell ref="D2:D3"/>
    <mergeCell ref="E2:E3"/>
    <mergeCell ref="G2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Raphael</dc:creator>
  <cp:keywords/>
  <dc:description/>
  <cp:lastModifiedBy>Raphael</cp:lastModifiedBy>
  <dcterms:created xsi:type="dcterms:W3CDTF">2020-07-23T20:06:41Z</dcterms:created>
  <dcterms:modified xsi:type="dcterms:W3CDTF">2020-07-23T21:51:01Z</dcterms:modified>
  <cp:category/>
  <cp:version/>
  <cp:contentType/>
  <cp:contentStatus/>
</cp:coreProperties>
</file>