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<sst xmlns="http://schemas.openxmlformats.org/spreadsheetml/2006/main" count="40" uniqueCount="40">
  <si>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</si>
  <si>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</si>
  <si>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</si>
  <si>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</si>
  <si>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</si>
  <si>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</si>
  <si>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</si>
  <si>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</si>
  <si>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</si>
  <si>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</si>
  <si>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</si>
  <si>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</si>
  <si>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</si>
  <si>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</si>
  <si>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</si>
  <si>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</si>
  <si>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</si>
  <si>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</si>
  <si>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</si>
  <si>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</si>
  <si>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</si>
  <si>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</si>
  <si>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</si>
  <si>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</si>
  <si>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</si>
  <si>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</si>
  <si>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</si>
  <si>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</si>
  <si>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</si>
  <si>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</si>
  <si>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</si>
  <si>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</si>
  <si>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de Vivienda y Suelo Urbano de Guerrero</t>
  </si>
  <si>
    <t>L.C. Oscar Castro Bautista.</t>
  </si>
  <si>
    <t xml:space="preserve">Subdirectora General y Encarg. De la </t>
  </si>
  <si>
    <t>Dirección de Admón y Finanzas</t>
  </si>
  <si>
    <t>L.C. Elvira Villegas Santiago</t>
  </si>
  <si>
    <t>Cuenta Pública 2019</t>
  </si>
  <si>
    <t>Del 1 de enero al 31 de diciembre de 2019</t>
  </si>
  <si>
    <t>Encarg. del Depto. de Contabilidad                                                     y Control Presupuestal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</si>
</sst>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2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PageLayoutView="0" workbookViewId="0" topLeftCell="A1">
      <selection activeCell="J48" sqref="J48"/>
    </sheetView>
  </sheetViews>
  <sheetFormatPr defaultColWidth="11.421875" defaultRowHeight="15"/>
  <cols>
    <col min="1" max="1" width="1.8515625" style="0" customWidth="1"/>
    <col min="4" max="4" width="47.57421875" style="0" customWidth="1"/>
  </cols>
  <sheetData>
    <row r="1" spans="2:10" ht="15">
      <c r="B1" s="1"/>
      <c r="C1" s="2"/>
      <c r="D1" s="62"/>
      <c r="E1" s="62"/>
      <c r="F1" s="62"/>
      <c r="G1" s="63"/>
      <c r="H1" s="63"/>
      <c r="I1" s="63"/>
      <c r="J1" s="38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37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38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32</v>
      </c>
      <c r="E7" s="53"/>
      <c r="F7" s="53"/>
      <c r="G7" s="53"/>
      <c r="H7" s="53"/>
      <c r="I7" s="6"/>
      <c r="J7" s="7"/>
    </row>
    <row r="8" spans="2:10" ht="15">
      <c r="B8" s="54"/>
      <c r="C8" s="54"/>
      <c r="D8" s="54"/>
      <c r="E8" s="54"/>
      <c r="F8" s="54"/>
      <c r="G8" s="54"/>
      <c r="H8" s="54"/>
      <c r="I8" s="54"/>
      <c r="J8" s="54"/>
    </row>
    <row r="9" spans="2:10" ht="15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8"/>
      <c r="C10" s="55" t="s">
        <v>3</v>
      </c>
      <c r="D10" s="55"/>
      <c r="E10" s="9" t="s">
        <v>4</v>
      </c>
      <c r="F10" s="9" t="s">
        <v>5</v>
      </c>
      <c r="G10" s="39" t="s">
        <v>6</v>
      </c>
      <c r="H10" s="39" t="s">
        <v>7</v>
      </c>
      <c r="I10" s="39" t="s">
        <v>8</v>
      </c>
      <c r="J10" s="10"/>
    </row>
    <row r="11" spans="2:10" ht="15">
      <c r="B11" s="11"/>
      <c r="C11" s="56"/>
      <c r="D11" s="56"/>
      <c r="E11" s="12">
        <v>1</v>
      </c>
      <c r="F11" s="12">
        <v>2</v>
      </c>
      <c r="G11" s="40">
        <v>3</v>
      </c>
      <c r="H11" s="40" t="s">
        <v>9</v>
      </c>
      <c r="I11" s="40" t="s">
        <v>10</v>
      </c>
      <c r="J11" s="13"/>
    </row>
    <row r="12" spans="2:10" ht="15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15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14"/>
      <c r="C14" s="45" t="s">
        <v>11</v>
      </c>
      <c r="D14" s="45"/>
      <c r="E14" s="15"/>
      <c r="F14" s="15"/>
      <c r="G14" s="15"/>
      <c r="H14" s="15"/>
      <c r="I14" s="15"/>
      <c r="J14" s="16"/>
    </row>
    <row r="15" spans="2:10" ht="15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52" t="s">
        <v>12</v>
      </c>
      <c r="D16" s="52"/>
      <c r="E16" s="19">
        <f>SUM(E18:E24)</f>
        <v>17676181.41</v>
      </c>
      <c r="F16" s="19">
        <f>SUM(F18:F24)</f>
        <v>165398166.82999998</v>
      </c>
      <c r="G16" s="19">
        <f>SUM(G18:G24)</f>
        <v>165166318.09</v>
      </c>
      <c r="H16" s="19">
        <f>SUM(H18:H24)</f>
        <v>17908030.14999998</v>
      </c>
      <c r="I16" s="19">
        <f>SUM(I18:I24)</f>
        <v>231848.73999997904</v>
      </c>
      <c r="J16" s="20"/>
    </row>
    <row r="17" spans="2:10" ht="15">
      <c r="B17" s="21"/>
      <c r="C17" s="2"/>
      <c r="D17" s="2"/>
      <c r="E17" s="22"/>
      <c r="F17" s="22"/>
      <c r="G17" s="22"/>
      <c r="H17" s="22"/>
      <c r="I17" s="22"/>
      <c r="J17" s="23"/>
    </row>
    <row r="18" spans="2:10" ht="15">
      <c r="B18" s="21"/>
      <c r="C18" s="44" t="s">
        <v>13</v>
      </c>
      <c r="D18" s="44"/>
      <c r="E18" s="24">
        <v>313124.78</v>
      </c>
      <c r="F18" s="24">
        <v>162431961.51</v>
      </c>
      <c r="G18" s="24">
        <v>161035663.08</v>
      </c>
      <c r="H18" s="25">
        <f>E18+F18-G18</f>
        <v>1709423.2099999785</v>
      </c>
      <c r="I18" s="25">
        <f>H18-E18</f>
        <v>1396298.4299999785</v>
      </c>
      <c r="J18" s="23"/>
    </row>
    <row r="19" spans="2:10" ht="15">
      <c r="B19" s="21"/>
      <c r="C19" s="44" t="s">
        <v>14</v>
      </c>
      <c r="D19" s="44"/>
      <c r="E19" s="24">
        <v>9358375.94</v>
      </c>
      <c r="F19" s="24">
        <v>2959296.3200000003</v>
      </c>
      <c r="G19" s="24">
        <v>4127871.01</v>
      </c>
      <c r="H19" s="25">
        <f aca="true" t="shared" si="0" ref="H19:H24">E19+F19-G19</f>
        <v>8189801.25</v>
      </c>
      <c r="I19" s="25">
        <f aca="true" t="shared" si="1" ref="I19:I24">H19-E19</f>
        <v>-1168574.6899999995</v>
      </c>
      <c r="J19" s="23"/>
    </row>
    <row r="20" spans="2:10" ht="15">
      <c r="B20" s="21"/>
      <c r="C20" s="44" t="s">
        <v>15</v>
      </c>
      <c r="D20" s="44"/>
      <c r="E20" s="24">
        <v>8004680.69</v>
      </c>
      <c r="F20" s="24">
        <v>6909</v>
      </c>
      <c r="G20" s="24">
        <v>2784</v>
      </c>
      <c r="H20" s="25">
        <f t="shared" si="0"/>
        <v>8008805.69</v>
      </c>
      <c r="I20" s="25">
        <f t="shared" si="1"/>
        <v>4125</v>
      </c>
      <c r="J20" s="23"/>
    </row>
    <row r="21" spans="2:10" ht="15">
      <c r="B21" s="21"/>
      <c r="C21" s="44" t="s">
        <v>16</v>
      </c>
      <c r="D21" s="44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5">
      <c r="B22" s="21"/>
      <c r="C22" s="44" t="s">
        <v>17</v>
      </c>
      <c r="D22" s="44"/>
      <c r="E22" s="24">
        <v>0</v>
      </c>
      <c r="F22" s="24">
        <v>0</v>
      </c>
      <c r="G22" s="24">
        <v>0</v>
      </c>
      <c r="H22" s="25">
        <f t="shared" si="0"/>
        <v>0</v>
      </c>
      <c r="I22" s="25">
        <f t="shared" si="1"/>
        <v>0</v>
      </c>
      <c r="J22" s="23"/>
    </row>
    <row r="23" spans="2:10" ht="15">
      <c r="B23" s="21"/>
      <c r="C23" s="44" t="s">
        <v>18</v>
      </c>
      <c r="D23" s="44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 t="shared" si="1"/>
        <v>0</v>
      </c>
      <c r="J23" s="23"/>
    </row>
    <row r="24" spans="2:10" ht="15">
      <c r="B24" s="21"/>
      <c r="C24" s="44" t="s">
        <v>19</v>
      </c>
      <c r="D24" s="44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 t="shared" si="1"/>
        <v>0</v>
      </c>
      <c r="J24" s="23"/>
    </row>
    <row r="25" spans="2:10" ht="15">
      <c r="B25" s="21"/>
      <c r="C25" s="41"/>
      <c r="D25" s="41"/>
      <c r="E25" s="26"/>
      <c r="F25" s="26"/>
      <c r="G25" s="26"/>
      <c r="H25" s="26"/>
      <c r="I25" s="26"/>
      <c r="J25" s="23"/>
    </row>
    <row r="26" spans="2:10" ht="15">
      <c r="B26" s="18"/>
      <c r="C26" s="52" t="s">
        <v>20</v>
      </c>
      <c r="D26" s="52"/>
      <c r="E26" s="19">
        <f>SUM(E28:E36)</f>
        <v>68406740.31</v>
      </c>
      <c r="F26" s="19">
        <f>SUM(F28:F36)</f>
        <v>6327456.4399999995</v>
      </c>
      <c r="G26" s="19">
        <f>SUM(G28:G36)</f>
        <v>8498403.35</v>
      </c>
      <c r="H26" s="19">
        <f>SUM(H28:H36)</f>
        <v>66235793.400000006</v>
      </c>
      <c r="I26" s="19">
        <f>SUM(I28:I36)</f>
        <v>-2170946.91</v>
      </c>
      <c r="J26" s="20"/>
    </row>
    <row r="27" spans="2:10" ht="15">
      <c r="B27" s="21"/>
      <c r="C27" s="2"/>
      <c r="D27" s="41"/>
      <c r="E27" s="22"/>
      <c r="F27" s="22"/>
      <c r="G27" s="22"/>
      <c r="H27" s="22"/>
      <c r="I27" s="22"/>
      <c r="J27" s="23"/>
    </row>
    <row r="28" spans="2:10" ht="15">
      <c r="B28" s="21"/>
      <c r="C28" s="44" t="s">
        <v>21</v>
      </c>
      <c r="D28" s="44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0" ht="15">
      <c r="B29" s="21"/>
      <c r="C29" s="44" t="s">
        <v>22</v>
      </c>
      <c r="D29" s="44"/>
      <c r="E29" s="24">
        <v>20520270.71</v>
      </c>
      <c r="F29" s="24">
        <v>3822619.41</v>
      </c>
      <c r="G29" s="24">
        <v>5343501.47</v>
      </c>
      <c r="H29" s="25">
        <f aca="true" t="shared" si="2" ref="H29:H36">E29+F29-G29</f>
        <v>18999388.650000002</v>
      </c>
      <c r="I29" s="25">
        <f aca="true" t="shared" si="3" ref="I29:I35">H29-E29</f>
        <v>-1520882.0599999987</v>
      </c>
      <c r="J29" s="23"/>
    </row>
    <row r="30" spans="2:10" ht="15">
      <c r="B30" s="21"/>
      <c r="C30" s="44" t="s">
        <v>23</v>
      </c>
      <c r="D30" s="44"/>
      <c r="E30" s="24">
        <v>48072802.370000005</v>
      </c>
      <c r="F30" s="24">
        <v>158810.4</v>
      </c>
      <c r="G30" s="24">
        <v>1097137</v>
      </c>
      <c r="H30" s="25">
        <f t="shared" si="2"/>
        <v>47134475.77</v>
      </c>
      <c r="I30" s="25">
        <f t="shared" si="3"/>
        <v>-938326.6000000015</v>
      </c>
      <c r="J30" s="23"/>
    </row>
    <row r="31" spans="2:10" ht="15">
      <c r="B31" s="21"/>
      <c r="C31" s="44" t="s">
        <v>24</v>
      </c>
      <c r="D31" s="44"/>
      <c r="E31" s="24">
        <v>2638935.3</v>
      </c>
      <c r="F31" s="24">
        <v>209801.02000000002</v>
      </c>
      <c r="G31" s="24">
        <v>59942.42</v>
      </c>
      <c r="H31" s="25">
        <f t="shared" si="2"/>
        <v>2788793.9</v>
      </c>
      <c r="I31" s="25">
        <f t="shared" si="3"/>
        <v>149858.6000000001</v>
      </c>
      <c r="J31" s="23"/>
    </row>
    <row r="32" spans="2:10" ht="15">
      <c r="B32" s="21"/>
      <c r="C32" s="44" t="s">
        <v>25</v>
      </c>
      <c r="D32" s="44"/>
      <c r="E32" s="24">
        <v>0</v>
      </c>
      <c r="F32" s="24">
        <v>0</v>
      </c>
      <c r="G32" s="24">
        <v>0</v>
      </c>
      <c r="H32" s="25">
        <f t="shared" si="2"/>
        <v>0</v>
      </c>
      <c r="I32" s="25">
        <f t="shared" si="3"/>
        <v>0</v>
      </c>
      <c r="J32" s="23"/>
    </row>
    <row r="33" spans="2:10" ht="15">
      <c r="B33" s="21"/>
      <c r="C33" s="44" t="s">
        <v>26</v>
      </c>
      <c r="D33" s="44"/>
      <c r="E33" s="24">
        <v>-2391656.36</v>
      </c>
      <c r="F33" s="24">
        <v>39324.71</v>
      </c>
      <c r="G33" s="24">
        <v>52081.94</v>
      </c>
      <c r="H33" s="25">
        <f t="shared" si="2"/>
        <v>-2404413.59</v>
      </c>
      <c r="I33" s="25">
        <f t="shared" si="3"/>
        <v>-12757.229999999981</v>
      </c>
      <c r="J33" s="23"/>
    </row>
    <row r="34" spans="2:10" ht="15">
      <c r="B34" s="21"/>
      <c r="C34" s="44" t="s">
        <v>27</v>
      </c>
      <c r="D34" s="44"/>
      <c r="E34" s="24">
        <v>1629547.69</v>
      </c>
      <c r="F34" s="24">
        <v>33741.5</v>
      </c>
      <c r="G34" s="24">
        <v>34245.32000000001</v>
      </c>
      <c r="H34" s="25">
        <f t="shared" si="2"/>
        <v>1629043.8699999999</v>
      </c>
      <c r="I34" s="25">
        <f t="shared" si="3"/>
        <v>-503.8200000000652</v>
      </c>
      <c r="J34" s="23"/>
    </row>
    <row r="35" spans="2:10" ht="15">
      <c r="B35" s="21"/>
      <c r="C35" s="44" t="s">
        <v>28</v>
      </c>
      <c r="D35" s="44"/>
      <c r="E35" s="24">
        <v>-2063159.4</v>
      </c>
      <c r="F35" s="24">
        <v>2063159.4</v>
      </c>
      <c r="G35" s="24">
        <v>1911495.2</v>
      </c>
      <c r="H35" s="25">
        <f t="shared" si="2"/>
        <v>-1911495.2</v>
      </c>
      <c r="I35" s="25">
        <f t="shared" si="3"/>
        <v>151664.19999999995</v>
      </c>
      <c r="J35" s="23"/>
    </row>
    <row r="36" spans="2:10" ht="15">
      <c r="B36" s="21"/>
      <c r="C36" s="44" t="s">
        <v>29</v>
      </c>
      <c r="D36" s="44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ht="15">
      <c r="B37" s="21"/>
      <c r="C37" s="41"/>
      <c r="D37" s="41"/>
      <c r="E37" s="26"/>
      <c r="F37" s="22"/>
      <c r="G37" s="22"/>
      <c r="H37" s="22"/>
      <c r="I37" s="22"/>
      <c r="J37" s="23"/>
    </row>
    <row r="38" spans="2:10" ht="15">
      <c r="B38" s="14"/>
      <c r="C38" s="45" t="s">
        <v>30</v>
      </c>
      <c r="D38" s="45"/>
      <c r="E38" s="19">
        <f>E16+E26</f>
        <v>86082921.72</v>
      </c>
      <c r="F38" s="19">
        <f>F16+F26</f>
        <v>171725623.26999998</v>
      </c>
      <c r="G38" s="19">
        <f>G16+G26</f>
        <v>173664721.44</v>
      </c>
      <c r="H38" s="19">
        <f>H16+H26</f>
        <v>84143823.54999998</v>
      </c>
      <c r="I38" s="19">
        <f>I16+I26</f>
        <v>-1939098.170000021</v>
      </c>
      <c r="J38" s="16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30"/>
    </row>
    <row r="42" spans="2:10" ht="15">
      <c r="B42" s="1"/>
      <c r="C42" s="30"/>
      <c r="D42" s="31"/>
      <c r="E42" s="32"/>
      <c r="F42" s="32"/>
      <c r="G42" s="1"/>
      <c r="H42" s="33"/>
      <c r="I42" s="31"/>
      <c r="J42" s="32"/>
    </row>
    <row r="43" spans="2:10" ht="15">
      <c r="B43" s="1"/>
      <c r="C43" s="30"/>
      <c r="D43" s="31"/>
      <c r="E43" s="32"/>
      <c r="F43" s="32"/>
      <c r="G43" s="1"/>
      <c r="H43" s="33"/>
      <c r="I43" s="31"/>
      <c r="J43" s="32"/>
    </row>
    <row r="44" spans="2:10" ht="15">
      <c r="B44" s="1"/>
      <c r="C44" s="30"/>
      <c r="D44" s="31"/>
      <c r="E44" s="32"/>
      <c r="F44" s="32"/>
      <c r="G44" s="1"/>
      <c r="H44" s="33"/>
      <c r="I44" s="31"/>
      <c r="J44" s="32"/>
    </row>
    <row r="45" spans="2:10" ht="15">
      <c r="B45" s="1"/>
      <c r="C45" s="50"/>
      <c r="D45" s="50"/>
      <c r="E45" s="32"/>
      <c r="F45" s="51"/>
      <c r="G45" s="51"/>
      <c r="H45" s="51"/>
      <c r="I45" s="51"/>
      <c r="J45" s="32"/>
    </row>
    <row r="46" spans="2:10" ht="15">
      <c r="B46" s="1"/>
      <c r="C46" s="43" t="s">
        <v>36</v>
      </c>
      <c r="D46" s="43"/>
      <c r="E46" s="34"/>
      <c r="F46" s="43" t="s">
        <v>33</v>
      </c>
      <c r="G46" s="43"/>
      <c r="H46" s="43"/>
      <c r="I46" s="43"/>
      <c r="J46" s="35"/>
    </row>
    <row r="47" spans="2:10" ht="15" customHeight="1">
      <c r="B47" s="1"/>
      <c r="C47" s="42" t="s">
        <v>34</v>
      </c>
      <c r="D47" s="42"/>
      <c r="E47" s="36"/>
      <c r="F47" s="42" t="s">
        <v>39</v>
      </c>
      <c r="G47" s="42"/>
      <c r="H47" s="42"/>
      <c r="I47" s="42"/>
      <c r="J47" s="35"/>
    </row>
    <row r="48" spans="3:9" ht="15">
      <c r="C48" s="42" t="s">
        <v>35</v>
      </c>
      <c r="D48" s="42"/>
      <c r="E48" s="37"/>
      <c r="F48" s="42"/>
      <c r="G48" s="42"/>
      <c r="H48" s="42"/>
      <c r="I48" s="42"/>
    </row>
  </sheetData>
  <sheetProtection/>
  <mergeCells count="41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F45:I45"/>
    <mergeCell ref="C30:D30"/>
    <mergeCell ref="C31:D31"/>
    <mergeCell ref="C32:D32"/>
    <mergeCell ref="C33:D33"/>
    <mergeCell ref="C34:D34"/>
    <mergeCell ref="C35:D35"/>
    <mergeCell ref="C48:D48"/>
    <mergeCell ref="F47:I48"/>
    <mergeCell ref="C46:D46"/>
    <mergeCell ref="F46:I46"/>
    <mergeCell ref="C47:D47"/>
    <mergeCell ref="C36:D36"/>
    <mergeCell ref="C38:D38"/>
    <mergeCell ref="B39:J39"/>
    <mergeCell ref="C41:I41"/>
    <mergeCell ref="C45:D45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Contabilidad_1</cp:lastModifiedBy>
  <cp:lastPrinted>2020-03-10T18:03:57Z</cp:lastPrinted>
  <dcterms:created xsi:type="dcterms:W3CDTF">2014-09-29T18:59:31Z</dcterms:created>
  <dcterms:modified xsi:type="dcterms:W3CDTF">2020-03-10T18:04:56Z</dcterms:modified>
  <cp:category/>
  <cp:version/>
  <cp:contentType/>
  <cp:contentStatus/>
</cp:coreProperties>
</file>