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8145"/>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5" hidden="1">'Avances Fisicos'!$A$1:$I$49</definedName>
    <definedName name="_xlnm._FilterDatabase" localSheetId="4" hidden="1">Contratos!$H$1:$H$16</definedName>
    <definedName name="_xlnm._FilterDatabase" localSheetId="3" hidden="1">Georeferencias!$A$1:$H$49</definedName>
    <definedName name="_xlnm._FilterDatabase" localSheetId="2" hidden="1">Metas!$E$1:$E$49</definedName>
    <definedName name="_xlnm._FilterDatabase" localSheetId="0" hidden="1">'Reporte final'!$A$1:$AK$53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4" l="1"/>
  <c r="H3" i="4"/>
  <c r="H4"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2" i="5"/>
  <c r="H3" i="5"/>
  <c r="H4" i="5"/>
  <c r="H5" i="5"/>
  <c r="H6" i="5"/>
  <c r="H7" i="5"/>
  <c r="H8" i="5"/>
  <c r="H9" i="5"/>
  <c r="H10" i="5"/>
  <c r="H11" i="5"/>
  <c r="H12" i="5"/>
  <c r="H13" i="5"/>
  <c r="H14" i="5"/>
  <c r="H15" i="5"/>
  <c r="H16" i="5"/>
  <c r="I2" i="7"/>
  <c r="I3" i="7"/>
  <c r="I4"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E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I2" i="2"/>
  <c r="I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alcChain>
</file>

<file path=xl/sharedStrings.xml><?xml version="1.0" encoding="utf-8"?>
<sst xmlns="http://schemas.openxmlformats.org/spreadsheetml/2006/main" count="1969" uniqueCount="508">
  <si>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</si>
  <si>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</si>
  <si>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</si>
  <si>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</si>
  <si>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</si>
  <si>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</si>
  <si>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</si>
  <si>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</si>
  <si>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</si>
  <si>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</si>
  <si>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</si>
  <si>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</si>
  <si>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</si>
  <si>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</si>
  <si>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</si>
  <si>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</si>
  <si>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</si>
  <si>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</si>
  <si>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</si>
  <si>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</si>
  <si>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</si>
  <si>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</si>
  <si>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</si>
  <si>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</si>
  <si>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</si>
  <si>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</si>
  <si>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</si>
  <si>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</si>
  <si>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</si>
  <si>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</si>
  <si>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</si>
  <si>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</si>
  <si>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</si>
  <si>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</si>
  <si>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</si>
  <si>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</si>
  <si>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</si>
  <si>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</si>
  <si>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</si>
  <si>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</si>
  <si>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</si>
  <si>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</si>
  <si>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</si>
  <si>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</si>
  <si>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</si>
  <si>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</si>
  <si>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</si>
  <si>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</si>
  <si>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</si>
  <si>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</si>
  <si>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</si>
  <si>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</si>
  <si>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</si>
  <si>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</si>
  <si>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</si>
  <si>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</si>
  <si>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</si>
  <si>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</si>
  <si>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</si>
  <si>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</si>
  <si>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</si>
  <si>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</si>
  <si>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</si>
  <si>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</si>
  <si>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</si>
  <si>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</si>
  <si>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</si>
  <si>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</si>
  <si>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</si>
  <si>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</si>
  <si>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</si>
  <si>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</si>
  <si>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</si>
  <si>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</si>
  <si>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</si>
  <si>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</si>
  <si>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</si>
  <si>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</si>
  <si>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</si>
  <si>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</si>
  <si>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</si>
  <si>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</si>
  <si>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</si>
  <si>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</si>
  <si>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</si>
  <si>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</si>
  <si>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</si>
  <si>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</si>
  <si>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</si>
  <si>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</si>
  <si>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</si>
  <si>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</si>
  <si>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</si>
  <si>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</si>
  <si>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</si>
  <si>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</si>
  <si>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</si>
  <si>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</si>
  <si>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</si>
  <si>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</si>
  <si>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</si>
  <si>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</si>
  <si>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</si>
  <si>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</si>
  <si>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</si>
  <si>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</si>
  <si>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</si>
  <si>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</si>
  <si>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</si>
  <si>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Proyecto de inversión</t>
  </si>
  <si>
    <t>Proyecto de Inversión de Infraestructura Social</t>
  </si>
  <si>
    <t>Guerrero</t>
  </si>
  <si>
    <t>Gobierno de la Entidad</t>
  </si>
  <si>
    <t>Sin identificar</t>
  </si>
  <si>
    <t>Sin contratos nuevos en el trimestre</t>
  </si>
  <si>
    <t/>
  </si>
  <si>
    <t>En Ejecución</t>
  </si>
  <si>
    <t>Validado avances</t>
  </si>
  <si>
    <t>Sin observaciones</t>
  </si>
  <si>
    <t>N</t>
  </si>
  <si>
    <t>{meta1: {unidad_medida:Metros lineales, avance:1.0}}</t>
  </si>
  <si>
    <t>Agua y saneamiento</t>
  </si>
  <si>
    <t>Programa de Estudios de Preinversión</t>
  </si>
  <si>
    <t>COMISION DE AGUA POTABLE, ALCANTARILLADO Y SANEAMIENTO DEL ESTADO DE GUERRERO</t>
  </si>
  <si>
    <t>{meta1: {unidad_medida:Estudio de preinversión, meta:100.0, meta_modificada:100.0}}</t>
  </si>
  <si>
    <t>Chilpancingo de los Bravo</t>
  </si>
  <si>
    <t>{ff1: {ciclo_recurso:2020, ramo:33, modalidad:I, prog_pres:12, tipo_recurso:FEDERALES (APORTACIONES, SUBSIDIOS Y CONVENIOS), monto:2500000.0, modificado:2500000.0}}</t>
  </si>
  <si>
    <t>GRO200101701392</t>
  </si>
  <si>
    <t>{ff1: {ciclo_recurso:2020, ramo:33, modalidad:I, prog_pres:12, tipo_recurso:FEDERALES (APORTACIONES, SUBSIDIOS Y CONVENIOS), monto:1569270.0, modificado:1569270.0}}</t>
  </si>
  <si>
    <t>REHABILITACIÓN Y DESAZOLVE DEL SISTEMA DE ALCANTARILLADO SANITARIO EN LA LOCALIDAD DE MOCHITLÁN, MUNICIPIO DE MOCHITLÁN.</t>
  </si>
  <si>
    <t>CAPASEG-FAFEF-2020</t>
  </si>
  <si>
    <t>{meta1: {unidad_medida:Metros lineales, meta:100.0, meta_modificada:100.0}}</t>
  </si>
  <si>
    <t>{geo1: {cve_municipio:44, localidad:1, direccion:Calle Alvaro Saldaña Bello  Mochitlán Guerrero, lon:-99.369597, lat:17.472046}}</t>
  </si>
  <si>
    <t>{ctto1: {tipo_obra:Obra, numero_contrato:CRD-FAFEF-2020-007-A, contratista:ARACELI NICOLAS EPITACIO, convocante:COMISION DE AGUA POTABLE, ALCANTARILLADO Y SANEAMIENTO DEL ESTADO DE   GUERRERO, monto:1320934.34, importe_modificado:1320934.34}}</t>
  </si>
  <si>
    <t>{meta1: {unidad_medida:Metros lineales, avance:100.0}}</t>
  </si>
  <si>
    <t>GRO200101701398</t>
  </si>
  <si>
    <t>{ff1: {ciclo_recurso:2020, ramo:33, modalidad:I, prog_pres:12, tipo_recurso:FEDERALES (APORTACIONES, SUBSIDIOS Y CONVENIOS), monto:1476960.0, modificado:1476960.0}}</t>
  </si>
  <si>
    <t>REHABILITACIÓN Y DESAZOLVE DEL SISTEMA DE ALCANTARILLADO SANITARIO EN LA LOCALIDAD DE PETATLÁN, MUNICIPIO DE PETATLÁN.</t>
  </si>
  <si>
    <t>{geo1: {cve_municipio:48, localidad:1, direccion:Avenida Independencia Petatlán Guerrero, lon:-101.273236, lat:17.53739}}</t>
  </si>
  <si>
    <t>{ctto1: {tipo_obra:Obra, numero_contrato:CRD-FAFEF-2020-014-A, contratista:INFRAESTRUCTURA ATLAS, S.A. DE C.V., convocante:COMISION DE AGUA POTABLE, ALCANTARILLADO Y SANEAMIENTO DEL ESTADO DE   GUERRERO, monto:1243232.32, importe_modificado:1243232.32}}</t>
  </si>
  <si>
    <t>GRO200101701404</t>
  </si>
  <si>
    <t>{ff1: {ciclo_recurso:2020, ramo:33, modalidad:I, prog_pres:12, tipo_recurso:FEDERALES (APORTACIONES, SUBSIDIOS Y CONVENIOS), monto:1255416.0, modificado:1255416.0}}</t>
  </si>
  <si>
    <t>REHABILITACIÓN Y DESAZOLVE DEL SISTEMA DE ALCANTARILLADO SANITARIO EN LA LOCALIDAD DE CRUZ GRANDE, MUNICIPIO DE FLORENCIO VILLAREAL.</t>
  </si>
  <si>
    <t>{geo1: {cve_municipio:30, localidad:1, direccion:Cruz Grande, Gro., México, lon:-99.1262461, lat:16.7189278}}</t>
  </si>
  <si>
    <t>{ctto1: {tipo_obra:Obra, numero_contrato:CRD-FAFEF-2020-009-A, contratista:INFRAESTRUCTURA ATLAS, S.A. DE C.V., convocante:COMISION DE AGUA POTABLE, ALCANTARILLADO Y SANEAMIENTO DEL ESTADO DE   GUERRERO, monto:1056747.47, importe_modificado:1056747.47}}</t>
  </si>
  <si>
    <t>Validado / Registrado avances</t>
  </si>
  <si>
    <t>GRO200201709607</t>
  </si>
  <si>
    <t>{ff1: {ciclo_recurso:2020, ramo:33, modalidad:I, prog_pres:12, tipo_recurso:FEDERALES (APORTACIONES, SUBSIDIOS Y CONVENIOS), monto:2488400.0, modificado:2488400.0}}</t>
  </si>
  <si>
    <t>REHABILITACIÓN DE RED DE ATARJEAS EN LA LOCALIDAD DE TRES PALOS MUNICIPIO DE ACAPULCO DE JUÁREZ.</t>
  </si>
  <si>
    <t>{geo1: {cve_municipio:1, localidad:166, direccion:Tres Palos Acapulco Guerrero, lon:-99.776944, lat:16.830556}}</t>
  </si>
  <si>
    <t>GRO200201709609</t>
  </si>
  <si>
    <t>{ff1: {ciclo_recurso:2020, ramo:33, modalidad:I, prog_pres:12, tipo_recurso:FEDERALES (APORTACIONES, SUBSIDIOS Y CONVENIOS), monto:1814469.25, modificado:1814469.25}}</t>
  </si>
  <si>
    <t>CONSTRUCCIÓN DEL SISTEMA DE AGUA POTABLE EN LA LOCALIDAD DE ZIHUATANEJO, MUNICIPIO DE ZIHUATANEJO DE AZUETA (COMPLEMENTO)</t>
  </si>
  <si>
    <t>{geo1: {cve_municipio:38, localidad:1, direccion:colonia centro Zihuatanejo Guerrero, lon:-101.4969524, lat:17.8078999}}</t>
  </si>
  <si>
    <t>Acapulco de Juárez</t>
  </si>
  <si>
    <t>GRO200201709653</t>
  </si>
  <si>
    <t>{ff1: {ciclo_recurso:2020, tipo_recurso:MUNICIPAL, prog_estatal_mun:APARURAL MUNICIPAL, monto:4000000.0, modificado:4000000.0}, ff2: {ciclo_recurso:2020, ramo:16, modalidad:S, prog_pres:74, tipo_recurso:FEDERALES (APORTACIONES, SUBSIDIOS Y CONVENIOS), monto:4400000.0, modificado:4400000.0}}</t>
  </si>
  <si>
    <t>CONTRUCCIÓN DE CAPTACIÓN (GALERÍA FILTRANTE),  CERCO DE PROTECCIÓN PERIMETRAL A BASE DE MALLA GALVANIZADA, 2.0 KM DE LÍNEA DE CONDUCCIÓN CON  TUBERÍA DE FIERRO GALVANIZADO DE 4 DE DIÁMETRO, TANQUE DE REGULACIÓN, CASETA DE CLORACIÓN, 2.4 KM DE  RED DE DISTRIBUCIÓN CON TUBERÍA DE PVC 4, 3, 2.5 Y 2 DE DIÁMETRO Y 280 TOMAS DOMICILIARIAS. EN LA LOCALIDAD DE HUEHUETÁN MUNICIPIO DE AZOYÚ</t>
  </si>
  <si>
    <t>COMISION DE AGUA POTABLE, ALCANTARILLADO   Y SANEAMIENTO DEL ESTADO DE GUERRERO</t>
  </si>
  <si>
    <t>CAPASEG-APARURAL-2020</t>
  </si>
  <si>
    <t>{geo1: {cve_municipio:13, localidad:29, direccion:Huehuetán, Gro., México, lon:-98.561399, lat:16.635713}}</t>
  </si>
  <si>
    <t>{meta1: {unidad_medida:Metros lineales, avance:9.0}}</t>
  </si>
  <si>
    <t>{ff1: {ciclo_recurso:2020, ramo:33, modalidad:I, prog_pres:12, tipo_recurso:FEDERALES (APORTACIONES, SUBSIDIOS Y CONVENIOS), monto:8500000.0, modificado:8500000.0}}</t>
  </si>
  <si>
    <t>GRO200201710021</t>
  </si>
  <si>
    <t>{ff1: {ciclo_recurso:2020, ramo:16, modalidad:S, prog_pres:74, tipo_recurso:FEDERALES (APORTACIONES, SUBSIDIOS Y CONVENIOS), monto:2340000.0, modificado:2340000.0}}</t>
  </si>
  <si>
    <t>CONSTRUCCIÓN DEL SISTEMA DE AGUA POTABLE EN LA LOCALIDAD DE GUADALUPE LA JOYA MUNICIPIO DE COCHOAPA EL GRANDE, EN EL ESTADO DE GUERRERO.</t>
  </si>
  <si>
    <t>{geo1: {cve_municipio:78, localidad:37, direccion:Guadalupe La Joya Cochoapa el Grande Guerrero', lon:-98.38804, lat:17.00862}}</t>
  </si>
  <si>
    <t>GRO200201711121</t>
  </si>
  <si>
    <t>{ff1: {ciclo_recurso:2020, ramo:16, modalidad:S, prog_pres:74, tipo_recurso:FEDERALES (APORTACIONES, SUBSIDIOS Y CONVENIOS), monto:300000.0, modificado:300000.0}}</t>
  </si>
  <si>
    <t>ELABORACIÓN DEL PROYECTO EJECUTIVO PARA LA CONSTRUCCIÓN DEL SISTEMA DE  AGUA POTABLE EN LA LOCALIDAD DE LAS  PEÑAS  MUNICIPIO DE COPALA</t>
  </si>
  <si>
    <t>{geo1: {cve_municipio:18, localidad:23, direccion:Las Peñas Copala Guerrero, lon:-99.059722, lat:16.633889}}</t>
  </si>
  <si>
    <t>{meta1: {unidad_medida:Estudio de preinversión, avance:15.0}}</t>
  </si>
  <si>
    <t>GRO200201712440</t>
  </si>
  <si>
    <t>{ff1: {ciclo_recurso:2020, ramo:33, modalidad:I, prog_pres:12, tipo_recurso:FEDERALES (APORTACIONES, SUBSIDIOS Y CONVENIOS), monto:1236954.0, modificado:1236954.0}}</t>
  </si>
  <si>
    <t>REHABILITACIÓN Y DESAZOLVE DEL SISTEMA DE ALCANTARILLADO SANITARIO EN LA LOCALIDAD DE MARQUELIA, MUNICIPIO DE MARQUELIA, EN EL ESTADO DE GUERRERO.</t>
  </si>
  <si>
    <t>{geo1: {cve_municipio:77, localidad:1, direccion:Calle Carranza Marquelia Guerrero, lon:-98.817101, lat:16.580825}}</t>
  </si>
  <si>
    <t>{meta1: {unidad_medida:Lote, meta:100.0, meta_modificada:100.0}}</t>
  </si>
  <si>
    <t>GRO200101701389</t>
  </si>
  <si>
    <t>{ff1: {ciclo_recurso:2020, ramo:33, modalidad:I, prog_pres:12, tipo_recurso:FEDERALES (APORTACIONES, SUBSIDIOS Y CONVENIOS), monto:1753890.0, modificado:1753890.0}}</t>
  </si>
  <si>
    <t>REHABILITACIÓN Y DESAZOLVE DEL SISTEMA DE ALCANTARILLADO SANITARIO EN LA LOCALIDAD DE IGUALA, MUNICIPIO DE IGUALA DE LA INDEPENDENCIA.</t>
  </si>
  <si>
    <t>{geo1: {cve_municipio:35, localidad:1, direccion:Avenida del Estudiante Iguala de la Indepencia  Guerrero, lon:-99.526215, lat:18.346044}}</t>
  </si>
  <si>
    <t>{ctto1: {tipo_obra:Obra, numero_contrato:CRD-FAFEF-2020-004-A, contratista:INGENIERÍA APLICADA ZHI, S.A. DE C.V., convocante:COMISION DE AGUA POTABLE, ALCANTARILLADO Y SANEAMIENTO DEL ESTADO DE   GUERRERO, monto:1476338.38, importe_modificado:1476338.38}}</t>
  </si>
  <si>
    <t>GRO200201709606</t>
  </si>
  <si>
    <t>REHABILITACIÓN DE RED DE ATARJEAS EN LA COLONIA DE COLOSIO MUNICIPIO DE ACAPULCO DE JUÁREZ.</t>
  </si>
  <si>
    <t>{geo1: {cve_municipio:1, localidad:1, direccion:Colonia Colosio Acapulco Guerrero, lon:-99.8940182, lat:16.8680495}}</t>
  </si>
  <si>
    <t>GRO200201709663</t>
  </si>
  <si>
    <t>{ff1: {ciclo_recurso:2020, tipo_recurso:MUNICIPAL, prog_estatal_mun:APARURAL MUNICIPAL, monto:681000.0, modificado:681000.0}, ff2: {ciclo_recurso:2020, ramo:16, modalidad:S, prog_pres:74, tipo_recurso:FEDERALES (APORTACIONES, SUBSIDIOS Y CONVENIOS), monto:624000.0, modificado:624000.0}}</t>
  </si>
  <si>
    <t>CONSTRUCCIÓN DEL SISTEMA DE AGUA POTABLE DE LA LOCALIDAD DE JÍCARO ABAJO MUNICIPIO DE CUAJINICUILAPA, EN EL ESTADO DE GUERRERO</t>
  </si>
  <si>
    <t>{geo1: {cve_municipio:23, localidad:17, direccion:Unnamed Road, Guerrero, México, lon:-98.57182503, lat:16.40422345}}</t>
  </si>
  <si>
    <t>{meta1: {unidad_medida:Metros lineales, avance:6.0}}</t>
  </si>
  <si>
    <t>GRO200201710014</t>
  </si>
  <si>
    <t>{ff1: {ciclo_recurso:2020, ramo:16, modalidad:S, prog_pres:74, tipo_recurso:FEDERALES (APORTACIONES, SUBSIDIOS Y CONVENIOS), monto:1700000.0, modificado:1700000.0}}</t>
  </si>
  <si>
    <t>CONSTRUCCIÓN DEL SISTEMA DE DRENAJE SANITARIO EN LA LOCALIDAD DE VALLE HERMOSO MUNICIPIO DE METLATONOC, EN EL ESTADO DE GUERRERO</t>
  </si>
  <si>
    <t>{geo1: {cve_municipio:43, localidad:31, direccion:Valle hermoso Olinalá Guerrero, lon:-98.263056, lat:17.138611}}</t>
  </si>
  <si>
    <t>GRO200201710017</t>
  </si>
  <si>
    <t>{ff1: {ciclo_recurso:2020, ramo:16, modalidad:S, prog_pres:74, tipo_recurso:FEDERALES (APORTACIONES, SUBSIDIOS Y CONVENIOS), monto:3485331.1, modificado:3485331.1}}</t>
  </si>
  <si>
    <t>CONSTRUCCIÓN DE COLECTORES MARGINALES EN LA LOCALIDAD DE TLAPA DE COMONFORT MUNICIPIO DE TLAPA DE COMONFORT CUARTA ETAPA, EN EL ESTADO DE GUERRERO</t>
  </si>
  <si>
    <t>CAPASEG-APAUR-2020</t>
  </si>
  <si>
    <t>{geo1: {cve_municipio:66, localidad:1, direccion:Centro Tlapa de Comonfort Guerrero, lon:-98.5855376, lat:17.5271292}}</t>
  </si>
  <si>
    <t>{meta1: {unidad_medida:Metros lineales, avance:2.0}}</t>
  </si>
  <si>
    <t>GRO200201711118</t>
  </si>
  <si>
    <t>{ff1: {ciclo_recurso:2020, ramo:16, modalidad:S, prog_pres:74, tipo_recurso:FEDERALES (APORTACIONES, SUBSIDIOS Y CONVENIOS), monto:400000.0, modificado:400000.0}}</t>
  </si>
  <si>
    <t>ELABORACIÓN DEL PROYECTO EJECUTIVO PARA LA CONSTRUCCIÓN DEL SISTEMA DE  DRENAJE SANITARIO Y SANEAMIENTO EN LA LOCALIDAD DE CASCADA DEL ZORRO MUNICIPIO DE COCHOAPA EL GRANDE</t>
  </si>
  <si>
    <t>{geo1: {cve_municipio:78, localidad:17, direccion:Cascada del Zorro Cochoapa el Grande Guerrero, lon:-98.4565449, lat:17.1907195}}</t>
  </si>
  <si>
    <t>{meta1: {unidad_medida:Estudio de preinversión, avance:10.0}}</t>
  </si>
  <si>
    <t>GRO200201711123</t>
  </si>
  <si>
    <t>ELABORACIÓN DEL PROYECTO EJECUTIVO PARA LA CONSTRUCCIÓN DEL SISTEMA DE  AGUA POTABLE EN LA LOCALIDAD DE MONTECILLOS MUNICIPIO DE CUAJINICUILAPA</t>
  </si>
  <si>
    <t>{geo1: {cve_municipio:23, localidad:20, direccion:Montecillos Cuajinicuilapa Guerrero, lon:-98.496111, lat:16.390278}}</t>
  </si>
  <si>
    <t>GRO200201712438</t>
  </si>
  <si>
    <t>REHABILITACIÓN Y DESAZOLVE EN LOS ARROYOS EL PERRO, EL ESPANTO,  EL MUERTO  Y ARROYO SECO EN LA LOCALIDAD DE ACAPULCO, MUNICIPIO DE ACAPULCO DE JUÁREZ.</t>
  </si>
  <si>
    <t>{geo1: {cve_municipio:1, localidad:1, direccion:Boulevard Vicente Guerrero Acapulco de Juárez Guerrero, lon:-99.827264, lat:16.902911}}</t>
  </si>
  <si>
    <t>{meta1: {unidad_medida:Metros lineales, avance:48.0}}</t>
  </si>
  <si>
    <t>Tixtla de Guerrero</t>
  </si>
  <si>
    <t>GRO200101701395</t>
  </si>
  <si>
    <t>{ff1: {ciclo_recurso:2020, ramo:33, modalidad:I, prog_pres:12, tipo_recurso:FEDERALES (APORTACIONES, SUBSIDIOS Y CONVENIOS), monto:1329264.0, modificado:1329264.0}}</t>
  </si>
  <si>
    <t>REHABILITACIÓN Y DESAZOLVE DEL SISTEMA DE ALCANTARILLADO SANITARIO EN LA LOCALIDAD DE SAN LUIS ACATLÁN, MUNICIPIO DE SAN LUIS ACATLÁN.</t>
  </si>
  <si>
    <t>{geo1: {cve_municipio:52, localidad:1, direccion:Calle 2  de Abril San Luis Acatlán Guerrero, lon:-98.736037, lat:16.80898}}</t>
  </si>
  <si>
    <t>{ctto1: {tipo_obra:Obra, numero_contrato:CRD-FAFEF-2020-011-A, contratista:INFRAESTRUCTURA, DISEÑO Y CONSTRUCCIONES ABARCAM, S.A. DE C.V., convocante:COMISION DE AGUA POTABLE, ALCANTARILLADO Y SANEAMIENTO DEL ESTADO DE   GUERRERO, monto:1118909.09, importe_modificado:1118909.09}}</t>
  </si>
  <si>
    <t>GRO200101701396</t>
  </si>
  <si>
    <t>{ff1: {ciclo_recurso:2020, ramo:33, modalidad:I, prog_pres:12, tipo_recurso:FEDERALES (APORTACIONES, SUBSIDIOS Y CONVENIOS), monto:553860.0, modificado:553860.0}}</t>
  </si>
  <si>
    <t>REHABILITACIÓN Y DESAZOLVE DEL SISTEMA DE ALCANTARILLADO SANITARIO EN LA LOCALIDAD DE XOCHIHUEHUETLÁN, MUNICIPIO DE XOCHIHUEHUETLÁN.</t>
  </si>
  <si>
    <t>{geo1: {cve_municipio:70, localidad:1, direccion:Calle 16 de Septiembre Xochihuehuetlán Guerrero, lon:-99.488029, lat:17.905948}}</t>
  </si>
  <si>
    <t>{ctto1: {tipo_obra:Obra, numero_contrato:CRD-FAFEF-2020-012-A, contratista:INFRAESTRUCTURA, DISEÑO Y CONSTRUCCIONES ABARCAM, S.A. DE C.V., convocante:COMISION DE AGUA POTABLE, ALCANTARILLADO Y SANEAMIENTO DEL ESTADO DE   GUERRERO, monto:466212.12, importe_modificado:466212.12}}</t>
  </si>
  <si>
    <t>GRO200201709628</t>
  </si>
  <si>
    <t>{ff1: {ciclo_recurso:2020, ramo:16, modalidad:S, prog_pres:74, tipo_recurso:FEDERALES (APORTACIONES, SUBSIDIOS Y CONVENIOS), monto:2530200.0, modificado:2530200.0}}</t>
  </si>
  <si>
    <t>CONSTRUCCIÓN DE OBRA DE CAPTACIÓN (GALERÍA FILTRANTE VERTICAL), INSTALACIÓN DE 87 MODULOS FOTOVOLTAICOS, LÍNEA DE CONDUCCIÓN CON TUBERÍA DE FIERRO GALVANIZADO DE LONGITUD 0.47 KM  Y DE 3 DE DIÁMETRO, CÁRCAMO DE REBOMBEO, TANQUE DE REGULACIÓN DE 50 M3 DE CAPACIDAD, CASETA DE CLORACIÓN, RED DE DISTRIBUCIÓN CON TUBERÍA DE PVC 3, 2 1/2 Y 2 DE DIÁMETRO CON UNA LONGITUD DE 2.40 KM Y 152 TOMAS DOMICILIARIS EN LA LOCALIDAD DE CUAUTIPAN MUNICIPIO DE ATLAMAJALCINGO DEL MONTE</t>
  </si>
  <si>
    <t>{geo1: {cve_municipio:9, localidad:4, direccion:Atlamajalcingo del Monte, Gro., México, lon:-98.6040799, lat:17.3135632}}</t>
  </si>
  <si>
    <t>{meta1: {unidad_medida:Metros lineales, avance:5.0}}</t>
  </si>
  <si>
    <t>GRO200201709669</t>
  </si>
  <si>
    <t>{ff1: {ciclo_recurso:2020, tipo_recurso:MUNICIPAL, prog_estatal_mun:APARURAL MUNICIPAL, monto:1040000.0, modificado:1040000.0}, ff2: {ciclo_recurso:2020, ramo:16, modalidad:S, prog_pres:74, tipo_recurso:FEDERALES (APORTACIONES, SUBSIDIOS Y CONVENIOS), monto:1560000.0, modificado:1560000.0}}</t>
  </si>
  <si>
    <t>CONSTRUCCIÓN DEL SISTEMA DE AGUA POTABLE, CONSISTENTE EN OBRA DE CAPTACIÓN SUPERFICIAL, EQUIPAMIENTO SOLAR FOTOVOLTAICO, 1.69 KM DE LINEA DE CONDUCCIÓN DE 2'' DE DIAMETRO, TANQUE SUPERFICIAL DE 12M3, CASETA Y EQUIPO DE CLORACIÓN RUSTICO, 2.10 KM DE RED DE DISTRIBUCIÓN Y 100 TOMAS DOMICILIARIAS EN LA LOCALIDAD DE JUNTA DE ARROYO GRANDE DEL MUNICIPIO DE XOCHISTLAHUACA</t>
  </si>
  <si>
    <t>{geo1: {cve_municipio:71, localidad:22, direccion:Junta de Arroyo Grande, Gro., México, lon:-98.1407791, lat:16.8095972}}</t>
  </si>
  <si>
    <t>{meta1: {unidad_medida:Metros lineales, avance:0.0}}</t>
  </si>
  <si>
    <t>GRO200201710015</t>
  </si>
  <si>
    <t>{ff1: {ciclo_recurso:2020, ramo:16, modalidad:S, prog_pres:74, tipo_recurso:FEDERALES (APORTACIONES, SUBSIDIOS Y CONVENIOS), monto:2580000.0, modificado:2580000.0}}</t>
  </si>
  <si>
    <t>CONSTRUCCIÓN DEL SISTEMA DE AGUA POTABLE EN LA LOCALIDAD DE NANCHE COLORADO (EL NANCHE) MUNICIPIO DE AJUCHITLÁN DEL PROGRESO, EN EL ESTADO DE GUERRERO.</t>
  </si>
  <si>
    <t>{geo1: {cve_municipio:3, localidad:33, direccion:Nanche Colorado (El Nanche) Ajuchitlán del Progreso Guerrero, lon:-100.334444, lat:18.221389}}</t>
  </si>
  <si>
    <t>GRO200201711117</t>
  </si>
  <si>
    <t>ELABORACIÓN DEL PROYECTO EJECUTIVO PARA LA CONSTRUCCIÓN DEL SISTEMA DE  AGUA POTABLE EN LA LOCALIDAD DE TILAPA MUNICIPIO DE MALINALTEPEC</t>
  </si>
  <si>
    <t>{geo1: {cve_municipio:41, localidad:26, direccion:Tilapa Malinaltepec Guerrero, lon:-98.6856773, lat:16.9564553}}</t>
  </si>
  <si>
    <t>GRO200201711122</t>
  </si>
  <si>
    <t>ELABORACIÓN DEL PROYECTO EJECUTIVO PARA LA CONSTRUCCIÓN DEL SISTEMA DE  AGUA POTABLE EN LA LOCALIDAD DE MALDONADO MUNICIPIO DE CUAJINICUILAPA</t>
  </si>
  <si>
    <t>{geo1: {cve_municipio:23, localidad:18, direccion:Maldonado Cuajinicuilapa Guerrero, lon:-98.608056, lat:16.483889}}</t>
  </si>
  <si>
    <t>GRO200201712442</t>
  </si>
  <si>
    <t>REHABILITACIÓN Y DESAZOLVE DE FOSAS SÉPTICAS EN VARIAS LOCALIDAD DE ZIHUATANEJO DE AZUETA, MUNICIPIO DE ZIHUATANEJO DE AZUETA,  EN EL ESTADO DE GUERRERO.</t>
  </si>
  <si>
    <t>{geo1: {cve_municipio:38, localidad:133, direccion:San José Ixtapa Zihuatanejo de Azueta Guerrero, lon:-101.614331, lat:17.702192}}</t>
  </si>
  <si>
    <t>GRO200101701386</t>
  </si>
  <si>
    <t>REHABILITACIÓN Y DESAZOLVE DEL SISTEMA DE ALCANTARILLADO SANITARIO EN LA LOCALIDAD DE CD. ALTAMIRANO, MUNICIPIO DE PUNGARABATO.</t>
  </si>
  <si>
    <t>{geo1: {cve_municipio:50, localidad:1, direccion:Avenida Benito Juárez Ote Cd. Altamirano Guerrero, lon:-100.663741, lat:18.355696}}</t>
  </si>
  <si>
    <t>{ctto1: {tipo_obra:Obra, numero_contrato:CRD-FAFEF-2020-001-A, contratista:ENEAS GERVACIO LEÓN, convocante:COMISION DE AGUA POTABLE, ALCANTARILLADO Y SANEAMIENTO DEL ESTADO DE   GUERRERO, monto:1243232.32, importe_modificado:1243232.32}}</t>
  </si>
  <si>
    <t>GRO200101701387</t>
  </si>
  <si>
    <t>REHABILITACIÓN Y DESAZOLVE DEL SISTEMA DE ALCANTARILLADO SANITARIO EN LA LOCALIDAD DE TLAPA, MUNICIPIO DE TLAPA DE COMONFORT.</t>
  </si>
  <si>
    <t>{geo1: {cve_municipio:66, localidad:1, direccion:Calle: Aeropuerto Tlapa de Comonfort Guerrero, lon:-98.591309, lat:17.539237}}</t>
  </si>
  <si>
    <t>{ctto1: {tipo_obra:Obra, numero_contrato:CRD-FAFEF-2020-002-A, contratista:ENEAS GERVACIO LEÓN, convocante:COMISION DE AGUA POTABLE, ALCANTARILLADO Y SANEAMIENTO DEL ESTADO DE   GUERRERO, monto:1320934.34, importe_modificado:1320934.34}}</t>
  </si>
  <si>
    <t>GRO200101701391</t>
  </si>
  <si>
    <t>REHABILITACIÓN Y DESAZOLVE DEL SISTEMA DE ALCANTARILLADO SANITARIO EN LA LOCALIDAD DE ACAPULCO (ZONA 2), MUNICIPIO DE ACAPULCO DE JUÁREZ.</t>
  </si>
  <si>
    <t>{geo1: {cve_municipio:1, localidad:1, direccion:Avenida Costera Miguel Aleman  Acapulco de Juárez Guerrero, lon:-99.912551, lat:16.840589}}</t>
  </si>
  <si>
    <t>{ctto1: {tipo_obra:Obra, numero_contrato:CRD-FAFEF-2020-006-A, contratista:DYCOP CONSTRUCTORA, S.A. DE C.V., convocante:COMISION DE AGUA POTABLE, ALCANTARILLADO Y SANEAMIENTO DEL ESTADO DE   GUERRERO, monto:1320934.34, importe_modificado:1320934.34}}</t>
  </si>
  <si>
    <t>GRO200201709621</t>
  </si>
  <si>
    <t>{ff1: {ciclo_recurso:2020, tipo_recurso:MUNICIPAL, prog_estatal_mun:APAUR MUNICIPAL, monto:1200000.0, modificado:1200000.0}, ff2: {ciclo_recurso:2020, ramo:16, modalidad:S, prog_pres:74, tipo_recurso:FEDERALES (APORTACIONES, SUBSIDIOS Y CONVENIOS), monto:1991617.77, modificado:1991617.77}}</t>
  </si>
  <si>
    <t>CONSTRUCCIÓN DE RED DE DISTRIBUCION CON TUBERIA DE PVC DE 2, 2 1/2, 3, 4 y 6 PULGADAS DE DIAMETRO CON UNA LONGITUD DE 2.90KM, Y 179 TOMAS DOMICILIARIAS DEL SISTEMA DE AGUA POTABLE EN LA LOCALIDAD DE LLANO LARGO MUNICIPIO DE ACAPULCO DE JUAREZ. ULTIMA ETAPA</t>
  </si>
  <si>
    <t>{geo1: {cve_municipio:1, localidad:1, direccion:Llano Largo, Acapulco de Juárez, Gro., México, lon:-99.8104763, lat:16.8229448}}</t>
  </si>
  <si>
    <t>{meta1: {unidad_medida:Metros lineales, avance:16.0}}</t>
  </si>
  <si>
    <t>GRO200201709638</t>
  </si>
  <si>
    <t>{ff1: {ciclo_recurso:2020, ramo:16, modalidad:S, prog_pres:74, tipo_recurso:FEDERALES (APORTACIONES, SUBSIDIOS Y CONVENIOS), monto:2987427.0, modificado:2987427.0}}</t>
  </si>
  <si>
    <t>CONSTRUCCIÓN DE LA SEGUNDA DE NUEVE ETAPAS  DEL SISTEMA DE DRENAJE SANITARIO (SUMINISTRO E INSTALACIÓN DE 1.0 KM DE TUBERIA DE ACERO SOLDABLE DE 8 Y  12, SUMINISTRO E INSTALACION DE 1.1 KM DE TUBERIA CORRUGADA DE POLIETILIENO DE ALTA DENSIDAD DE 8 Y 12,  296 DESCARGAS DOMICILIARIAS Y CONSTRUCCIÓN DE 52 POZOS DE VISITA COMÚN) EN LA LOCALIDAD DE AYUTLA DE LOS LIBRES MUNICIPIO DE AYUTLA DE LOS LIBRES</t>
  </si>
  <si>
    <t>{geo1: {cve_municipio:12, localidad:1, direccion:Centro, Ayutla de los Libres, Gro., México, lon:-99.0965097, lat:16.9649452}}</t>
  </si>
  <si>
    <t>{meta1: {unidad_medida:Metros lineales, avance:10.0}}</t>
  </si>
  <si>
    <t>GRO200201709771</t>
  </si>
  <si>
    <t>{ff1: {ciclo_recurso:2020, tipo_recurso:MUNICIPAL, prog_estatal_mun:AGUA LIMPIA MUNICIPAL, monto:3085490.82, modificado:3085490.82}, ff2: {ciclo_recurso:2020, ramo:16, modalidad:S, prog_pres:74, tipo_recurso:FEDERALES (APORTACIONES, SUBSIDIOS Y CONVENIOS), monto:5525162.0, modificado:5525162.0}}</t>
  </si>
  <si>
    <t>ADQUISICION DE PRODUCTOS QUIMICOS, EQUIPOS DOSIFICADORES DE HIPOCLORITO DE SODIO, REFACCIONES Y PRODUCTOS DE EMERGENCIA SANITARIA (Covid-19) - PROGRAMA AGUA LIMPIA</t>
  </si>
  <si>
    <t>CAPASEG-AGUA LIMPIA -2020</t>
  </si>
  <si>
    <t>{geo1: {cve_municipio:29, localidad:1, direccion:Lázaro Cárdenas 41, Loma Bonita, 39080 Chilpancingo de los Bravo, Gro., México, lon:-99.49880183, lat:17.5411175}}</t>
  </si>
  <si>
    <t>{meta1: {unidad_medida:Lote, avance:70.0}}</t>
  </si>
  <si>
    <t>{obs1: {observación:Favor de corregir, trimestre:2.0, usuario:marizaorganistar, fecha:2020-07-14}, obs2: {observación:Favor de corregir, trimestre:2.0, usuario:marizaorganistar, fecha:2020-07-14}, obs3: {observación:Favor de corregir, trimestre:2.0, usuario:marizaorganistar, fecha:2020-07-14}, obs4: {observación:Favor de corregir, trimestre:2.0, usuario:marizaorganistar, fecha:2020-07-14}, obs5: {observación:Elegir un tipo de programa o proyecto diferente de "Otros" o justificar elección en el campo de observaciones., trimestre:2.0, usuario:danielrodriguezm, fecha:2020-07-22}, obs6: {observación:Elegir un tipo de programa o proyecto diferente de "Otros" o justificar elección en el campo de observaciones., trimestre:2.0, usuario:danielrodriguezm, fecha:2020-07-22}, obs7: {observación:Elegir un tipo de programa o proyecto diferente de "Otros" o justificar elección en el campo de observaciones., trimestre:2.0, usuario:danielrodriguezm, fecha:2020-07-22}, obs8: {observación:Elegir un tipo de programa o proyecto diferente de "Otros" o justificar elección en el campo de observaciones., trimestre:2.0, usuario:danielrodriguezm, fecha:2020-07-22}}</t>
  </si>
  <si>
    <t>GRO200201710016</t>
  </si>
  <si>
    <t>{ff1: {ciclo_recurso:2020, ramo:16, modalidad:S, prog_pres:74, tipo_recurso:FEDERALES (APORTACIONES, SUBSIDIOS Y CONVENIOS), monto:2788264.88, modificado:2788264.88}}</t>
  </si>
  <si>
    <t>CONSTRUCCIÓN DEL SISTEMA DE SANEAMIENTO EN LA LOCALIDAD DE VALLE HERMOSO MUNICIPIO DE METLATONOC, EN EL ESTADO DE GUERRERO</t>
  </si>
  <si>
    <t>CAPASEG-APTAR-2020</t>
  </si>
  <si>
    <t>{meta1: {unidad_medida:Metros lineales, avance:3.0}}</t>
  </si>
  <si>
    <t>GRO200201712439</t>
  </si>
  <si>
    <t>{ff1: {ciclo_recurso:2020, ramo:33, modalidad:I, prog_pres:12, tipo_recurso:FEDERALES (APORTACIONES, SUBSIDIOS Y CONVENIOS), monto:1618008.25, modificado:1618008.25}}</t>
  </si>
  <si>
    <t>REHABILITACIÓN Y DESAZOLVE EN EL ARROYO COLACHO EN LA LOCALIDAD DE ACAPULCO, MUNICIPIO DE ACAPULCO DE JUÁREZ, EN EL ESTADO DE GUERRERO.</t>
  </si>
  <si>
    <t>{geo1: {cve_municipio:1, localidad:1, direccion:Calle Boulevard de las Naciones Acapulco de Juárez Guerrero, lon:-99.824409, lat:16.803501}}</t>
  </si>
  <si>
    <t>GRO200201712441</t>
  </si>
  <si>
    <t>REHABILITACIÓN Y DESAZOLVE DEL SISTEMA DE ALCANTARILLADO SANITARIO EN LA LOCALIDAD DE ATOYAC, MUNICIPIO DE ATOYAC DE ALVAREZ,  EN EL ESTADO DE GUERRERO.</t>
  </si>
  <si>
    <t>{geo1: {cve_municipio:11, localidad:1, direccion:Calle Silvestre Castro Atoyac de Álvarez Guerrero, lon:-100.436878, lat:17.209541}}</t>
  </si>
  <si>
    <t>GRO200101701393</t>
  </si>
  <si>
    <t>{ff1: {ciclo_recurso:2020, ramo:33, modalidad:I, prog_pres:12, tipo_recurso:FEDERALES (APORTACIONES, SUBSIDIOS Y CONVENIOS), monto:1440000.0, modificado:1440000.0}}</t>
  </si>
  <si>
    <t>REHABILITACIÓN Y DESAZOLVE DEL SISTEMA DE ALCANTARILLADO SANITARIO EN LA LOCALIDAD DE TIXTLA, MUNICIPIO DE TIXTLA DE GUERRERO.</t>
  </si>
  <si>
    <t>{geo1: {cve_municipio:61, localidad:1, direccion:Avenida Vicente Guerrero Tixtla de Guerrero Guerrero, lon:-99.398411, lat:17.563878}}</t>
  </si>
  <si>
    <t>{ctto1: {tipo_obra:Obra, numero_contrato:CRD-FAFEF-2020-008-A, contratista:ARACELI NICOLAS EPITACIO, convocante:COMISION DE AGUA POTABLE, ALCANTARILLADO Y SANEAMIENTO DEL ESTADO DE   GUERRERO, monto:1212121.21, importe_modificado:1212121.21}}</t>
  </si>
  <si>
    <t>GRO200201709608</t>
  </si>
  <si>
    <t>{ff1: {ciclo_recurso:2020, ramo:33, modalidad:I, prog_pres:12, tipo_recurso:FEDERALES (APORTACIONES, SUBSIDIOS Y CONVENIOS), monto:2539359.5, modificado:2539359.5}}</t>
  </si>
  <si>
    <t>REHABILITACIÓN DE LA CAPTACIÓN LOMAS DE CHAPULTEPEC EN LA LOCALIDAD DE ACAPULCO, MUNICIPIO DE ACAPULCO DE JUÁREZ</t>
  </si>
  <si>
    <t>{geo1: {cve_municipio:1, localidad:1, direccion:Lomas de Chapultepec Acapulco Guerrero, lon:-99.8940182, lat:16.8680495}}</t>
  </si>
  <si>
    <t>GRO200201710012</t>
  </si>
  <si>
    <t>{ff1: {ciclo_recurso:2020, ramo:16, modalidad:S, prog_pres:74, tipo_recurso:FEDERALES (APORTACIONES, SUBSIDIOS Y CONVENIOS), monto:3600000.0, modificado:3600000.0}}</t>
  </si>
  <si>
    <t>CONSTRUCCIÓN DEL SISTEMA DE AGUA POTABLE DE LA LOCALIDAD DE CHIMALAPA MUNICIPIO DE IGUALAPA, EN EL ESTADO DE GUERRERO</t>
  </si>
  <si>
    <t>{geo1: {cve_municipio:36, localidad:24, direccion:Chimalapa Igualapa Guerrero, lon:-98.4646807, lat:16.7808358}}</t>
  </si>
  <si>
    <t>GRO200201710013</t>
  </si>
  <si>
    <t>{ff1: {ciclo_recurso:2020, ramo:16, modalidad:S, prog_pres:74, tipo_recurso:FEDERALES (APORTACIONES, SUBSIDIOS Y CONVENIOS), monto:8992154.24, modificado:8992154.24}}</t>
  </si>
  <si>
    <t>CONSTRUCCIÓN DEL SISTEMA DE DRENAJE SANITARIO EN LA LOCALIDAD DE OLINALA MUNICIPIO DE OLINALA PRIMERA ETAPA DE TRES, EN EL ESTADO DE GUERRERO</t>
  </si>
  <si>
    <t>{geo1: {cve_municipio:45, localidad:1, direccion:Centro Olinalá Guerrero, lon:-98.774691, lat:17.8825839}}</t>
  </si>
  <si>
    <t>{meta1: {unidad_medida:Metros lineales, avance:12.0}}</t>
  </si>
  <si>
    <t>GRO200101701399</t>
  </si>
  <si>
    <t>REHABILITACIÓN Y DESAZOLVE DEL SISTEMA DE ALCANTARILLADO SANITARIO EN LA LOCALIDAD DE ZIHUATANEJO (ZONA 1), MUNICIPIO DE ZIHUATANEJO DE AZUETA.</t>
  </si>
  <si>
    <t>{geo1: {cve_municipio:38, localidad:1, direccion:Calle Luis Donaldo Colosio Zihuatanejo Guerrero, lon:-101.544362, lat:17.64619}}</t>
  </si>
  <si>
    <t>{ctto1: {tipo_obra:Obra, numero_contrato:CRD-FAFEF-2020-015-A, contratista:CONSTRUCCIONES E INFRAESTRUCTURA ANGAVI, S.A. DE C.V., convocante:COMISION DE AGUA POTABLE, ALCANTARILLADO Y SANEAMIENTO DEL ESTADO DE   GUERRERO, monto:1243232.32, importe_modificado:1243232.32}}</t>
  </si>
  <si>
    <t>GRO200201710018</t>
  </si>
  <si>
    <t>{ff1: {ciclo_recurso:2020, ramo:16, modalidad:S, prog_pres:74, tipo_recurso:FEDERALES (APORTACIONES, SUBSIDIOS Y CONVENIOS), monto:1.493713328E7, modificado:1.493713328E7}}</t>
  </si>
  <si>
    <t>CONSTRUCCIÓN DE DRENAJE PLUVIAL EN LA BARRANCA EL HUIZACHAL EN LA LOCALIDAD DE CHILPANCINGO MUNICIPIO DE CHILPANCINGO DE LOS BRAVO, EN EL ESTADO DE GUERRERO</t>
  </si>
  <si>
    <t>{geo1: {cve_municipio:29, localidad:1, direccion:Centro Chilpancingo de los Bravo Guerrero, lon:-99.7428629, lat:17.3919748}}</t>
  </si>
  <si>
    <t>GRO200201710019</t>
  </si>
  <si>
    <t>{ff1: {ciclo_recurso:2020, ramo:16, modalidad:S, prog_pres:74, tipo_recurso:FEDERALES (APORTACIONES, SUBSIDIOS Y CONVENIOS), monto:1508123.46, modificado:1508123.46}}</t>
  </si>
  <si>
    <t>CONSTRUCCIÓN DEL SISTEMA DE ALCANTARILLADO SANITARIO EN LA LOCALIDAD DE EL TICUI MUNICIPIO DE ATOYAC DE ÁLVAREZ. SEGUNDA ETAPA DE CINCO, EN EL ESTADO DE GUERRERO.</t>
  </si>
  <si>
    <t>{geo1: {cve_municipio:11, localidad:71, direccion:El Ticui Atoyac de Álvarez Guerrero, lon:-100.444722, lat:17.216389}}</t>
  </si>
  <si>
    <t>GRO200201710020</t>
  </si>
  <si>
    <t>{ff1: {ciclo_recurso:2020, ramo:16, modalidad:S, prog_pres:74, tipo_recurso:FEDERALES (APORTACIONES, SUBSIDIOS Y CONVENIOS), monto:1620748.22, modificado:1620748.22}}</t>
  </si>
  <si>
    <t>CONSTRUCCIÓN DEL SISTEMA DE AGUA POTABLE EN LA LOCALIDAD DE CUATECONZINGO MUNICIPIO DE CUALAC, EN EL ESTADO DE GUERRERO.</t>
  </si>
  <si>
    <t>{geo1: {cve_municipio:24, localidad:2, direccion:Cuateconzingo Cuálac Guerrero', lon:-98.67254, lat:17.72928}}</t>
  </si>
  <si>
    <t>GRO200201711119</t>
  </si>
  <si>
    <t>ELABORACIÓN DEL PROYECTO EJECUTIVO PARA LA CONSTRUCCIÓN DEL SISTEMA DE  DRENAJE SANITARIO Y SANEAMIENTO EN LA LOCALIDAD DE CERRO DEL INDIO MUNICIPIO DE CUAJINICUILAPA</t>
  </si>
  <si>
    <t>{geo1: {cve_municipio:23, localidad:9, direccion:Cerro Del Indio (El Indio) Cuajinicuilapa Guerrero, lon:-98.489167, lat:16.532778}}</t>
  </si>
  <si>
    <t>GRO200201711120</t>
  </si>
  <si>
    <t>ELABORACIÓN DEL PROYECTO EJECUTIVO PARA LA CONSTRUCCIÓN DEL SISTEMA DE  AGUA POTABLE EN LA LOCALIDAD DE EL PAPAYO MUNICIPIO DE COPALA</t>
  </si>
  <si>
    <t>{geo1: {cve_municipio:18, localidad:22, direccion:El Papayo Copala Guerrero, lon:-98.9325, lat:16.571667}}</t>
  </si>
  <si>
    <t>Terminado</t>
  </si>
  <si>
    <t>GRO200101701390</t>
  </si>
  <si>
    <t>{ff1: {ciclo_recurso:2020, ramo:33, modalidad:I, prog_pres:12, tipo_recurso:FEDERALES (APORTACIONES, SUBSIDIOS Y CONVENIOS), monto:1440036.0, modificado:1440036.0}}</t>
  </si>
  <si>
    <t>REHABILITACIÓN Y DESAZOLVE DEL SISTEMA DE ALCANTARILLADO SANITARIO EN LA LOCALIDAD DE CHILAPA, MUNICIPIO DE CHILAPA DE ÁLVAREZ.</t>
  </si>
  <si>
    <t>{geo1: {cve_municipio:28, localidad:1, direccion:Calle Constitucion Chilapa de Alvarez Guerrero, lon:-99.174779, lat:17.594028}}</t>
  </si>
  <si>
    <t>{ctto1: {tipo_obra:Obra, numero_contrato:CRD-FAFEF-2020-005-A, contratista:DYCOP CONSTRUCTORA, S.A. DE C.V., convocante:COMISION DE AGUA POTABLE, ALCANTARILLADO Y SANEAMIENTO DEL ESTADO DE   GUERRERO, monto:1212151.52, importe_modificado:1212151.52}}</t>
  </si>
  <si>
    <t>GRO200101701397</t>
  </si>
  <si>
    <t>REHABILITACIÓN Y DESAZOLVE DEL SISTEMA DE ALCANTARILLADO SANITARIO EN LA LOCALIDAD DE COYUCA DE BENÍTEZ, MUNICIPIO DE COYUCA DE BENÍTEZ.</t>
  </si>
  <si>
    <t>{geo1: {cve_municipio:21, localidad:1, direccion:Calle Emiliano Zapata Coyuca de Benitez Guerrero, lon:-100.088505, lat:17.006909}}</t>
  </si>
  <si>
    <t>{ctto1: {tipo_obra:Obra, numero_contrato:CRD-FAFEF-2020-013-A, contratista:GRUPO CONSTRUCTOR TORRE LATINA, S.A. DE C.V., convocante:COMISION DE AGUA POTABLE, ALCANTARILLADO Y SANEAMIENTO DEL ESTADO DE   GUERRERO, monto:1212151.52, importe_modificado:1212151.52}}</t>
  </si>
  <si>
    <t>Malinaltepec</t>
  </si>
  <si>
    <t>GRO200101701388</t>
  </si>
  <si>
    <t>{ff1: {ciclo_recurso:2020, ramo:33, modalidad:I, prog_pres:12, tipo_recurso:FEDERALES (APORTACIONES, SUBSIDIOS Y CONVENIOS), monto:1273878.0, modificado:1273878.0}}</t>
  </si>
  <si>
    <t>REHABILITACIÓN Y DESAZOLVE DEL SISTEMA DE ALCANTARILLADO SANITARIO EN LA LOCALIDAD DE HUITZUCO, MUNICIPIO DE HUITZUCO DE LOS FIGUEROA.</t>
  </si>
  <si>
    <t>{geo1: {cve_municipio:39, localidad:1, direccion:Calle del toro Huitzuco de los Figueroa Guerrero, lon:-99.332398, lat:18.307512}}</t>
  </si>
  <si>
    <t>{ctto1: {tipo_obra:Obra, numero_contrato:CRD-FAFEF-2020-003-A, contratista:INGENIERÍA APLICADA ZHI, S.A. DE C.V., convocante:COMISION DE AGUA POTABLE, ALCANTARILLADO Y SANEAMIENTO DEL ESTADO DE   GUERRERO, monto:1072287.88, importe_modificado:1072287.88}}</t>
  </si>
  <si>
    <t>GRO200101701394</t>
  </si>
  <si>
    <t>REHABILITACIÓN Y DESAZOLVE DEL SISTEMA DE ALCANTARILLADO SANITARIO EN LA LOCALIDAD DE OMETEPEC, MUNICIPIO DE OMETEPEC.</t>
  </si>
  <si>
    <t>{geo1: {cve_municipio:30, localidad:1, direccion:Calle del rastro Cruz grande Guerrero, lon:-99.122543, lat:16.719892}}</t>
  </si>
  <si>
    <t>{ctto1: {tipo_obra:Obra, numero_contrato:CRD-FAFEF-2020-010-A, contratista:CONSORCIO EN INGENIERÍA INTEGRAL LEÓN RÍOS, S.A. DE C.V., convocante:COMISION DE AGUA POTABLE, ALCANTARILLADO Y SANEAMIENTO DEL ESTADO DE   GUERRERO, monto:1243232.32, importe_modificado:1243232.32}}</t>
  </si>
  <si>
    <t>FEDERALES (APORTACIONES, SUBSIDIOS Y CONVENIOS)</t>
  </si>
  <si>
    <t>33-Aportaciones Federales para Entidades Federativas y Municipios</t>
  </si>
  <si>
    <t>16-Medio Ambiente y Recursos Naturales</t>
  </si>
  <si>
    <t>S074-Agua Potable, Drenaje y Tratamiento</t>
  </si>
  <si>
    <t>MUNICIPAL</t>
  </si>
  <si>
    <t>I012-FAFEF</t>
  </si>
  <si>
    <t>APARURAL MUNICIPAL</t>
  </si>
  <si>
    <t>APAUR MUNICIPAL</t>
  </si>
  <si>
    <t>AGUA LIMPIA MUNICIPAL</t>
  </si>
  <si>
    <t>Metros lineales</t>
  </si>
  <si>
    <t>Estudio de preinversión</t>
  </si>
  <si>
    <t>Lote</t>
  </si>
  <si>
    <t>Chilapa de Álvarez</t>
  </si>
  <si>
    <t>Cochoapa el Grande</t>
  </si>
  <si>
    <t>Iguala de la Independencia</t>
  </si>
  <si>
    <t>Juan R. Escudero</t>
  </si>
  <si>
    <t>Mochitlán</t>
  </si>
  <si>
    <t>Chilpancingo De Los Bravo</t>
  </si>
  <si>
    <t>Copala</t>
  </si>
  <si>
    <t>Tlapa de Comonfort</t>
  </si>
  <si>
    <t>Tlapa De Comonfort</t>
  </si>
  <si>
    <t>Acapulco De Juárez</t>
  </si>
  <si>
    <t>Ajuchitlán del Progreso</t>
  </si>
  <si>
    <t>Atoyac de Álvarez</t>
  </si>
  <si>
    <t>Ayutla de los Libres</t>
  </si>
  <si>
    <t>Ayutla De Los Libres</t>
  </si>
  <si>
    <t>Azoyú</t>
  </si>
  <si>
    <t>Calle Alvaro Saldaña Bello  Mochitlán Guerrero</t>
  </si>
  <si>
    <t>Petatlán</t>
  </si>
  <si>
    <t>Avenida Independencia Petatlán Guerrero</t>
  </si>
  <si>
    <t>Florencio Villarreal</t>
  </si>
  <si>
    <t>Cruz Grande</t>
  </si>
  <si>
    <t>Cruz Grande, Gro., México</t>
  </si>
  <si>
    <t>Metlatónoc</t>
  </si>
  <si>
    <t>El Ticui</t>
  </si>
  <si>
    <t>Zihuatanejo de Azueta</t>
  </si>
  <si>
    <t>Zihuatanejo</t>
  </si>
  <si>
    <t>Pungarabato</t>
  </si>
  <si>
    <t>Marquelia</t>
  </si>
  <si>
    <t>Atoyac De Álvarez</t>
  </si>
  <si>
    <t>Tres Palos</t>
  </si>
  <si>
    <t>Tres Palos Acapulco Guerrero</t>
  </si>
  <si>
    <t>colonia centro Zihuatanejo Guerrero</t>
  </si>
  <si>
    <t>Atlamajalcingo del Monte</t>
  </si>
  <si>
    <t>Tixtla De Guerrero</t>
  </si>
  <si>
    <t>Tierra Colorada</t>
  </si>
  <si>
    <t>Chilapa De Álvarez</t>
  </si>
  <si>
    <t>Huehuetán</t>
  </si>
  <si>
    <t>Huehuetán, Gro., México</t>
  </si>
  <si>
    <t>Guadalupe La Joya</t>
  </si>
  <si>
    <t>Guadalupe La Joya Cochoapa el Grande Guerrero'</t>
  </si>
  <si>
    <t>Las Peñas</t>
  </si>
  <si>
    <t>Las Peñas Copala Guerrero</t>
  </si>
  <si>
    <t>Calle Carranza Marquelia Guerrero</t>
  </si>
  <si>
    <t>Xochistlahuaca</t>
  </si>
  <si>
    <t>Iguala De La Independencia</t>
  </si>
  <si>
    <t>Avenida del Estudiante Iguala de la Indepencia  Guerrero</t>
  </si>
  <si>
    <t>Colonia Colosio Acapulco Guerrero</t>
  </si>
  <si>
    <t>Cuajinicuilapa</t>
  </si>
  <si>
    <t>Jícaro Abajo</t>
  </si>
  <si>
    <t>Unnamed Road, Guerrero, México</t>
  </si>
  <si>
    <t>Valle Hermoso</t>
  </si>
  <si>
    <t>Valle hermoso Olinalá Guerrero</t>
  </si>
  <si>
    <t>Centro Tlapa de Comonfort Guerrero</t>
  </si>
  <si>
    <t>Cascada Del Zorro</t>
  </si>
  <si>
    <t>Cascada del Zorro Cochoapa el Grande Guerrero</t>
  </si>
  <si>
    <t>Montecillos</t>
  </si>
  <si>
    <t>Montecillos Cuajinicuilapa Guerrero</t>
  </si>
  <si>
    <t>Boulevard Vicente Guerrero Acapulco de Juárez Guerrero</t>
  </si>
  <si>
    <t>San Luis Acatlán</t>
  </si>
  <si>
    <t>Coyuca de Benítez</t>
  </si>
  <si>
    <t>Calle 2  de Abril San Luis Acatlán Guerrero</t>
  </si>
  <si>
    <t>Xochihuehuetlán</t>
  </si>
  <si>
    <t>Calle 16 de Septiembre Xochihuehuetlán Guerrero</t>
  </si>
  <si>
    <t>Cuautipan</t>
  </si>
  <si>
    <t>Atlamajalcingo del Monte, Gro., México</t>
  </si>
  <si>
    <t>Junta De Arroyo Grande</t>
  </si>
  <si>
    <t>Junta de Arroyo Grande, Gro., México</t>
  </si>
  <si>
    <t>Nanche Colorado (El Nanche)</t>
  </si>
  <si>
    <t>Nanche Colorado (El Nanche) Ajuchitlán del Progreso Guerrero</t>
  </si>
  <si>
    <t>Tilapa</t>
  </si>
  <si>
    <t>Tilapa Malinaltepec Guerrero</t>
  </si>
  <si>
    <t>Maldonado</t>
  </si>
  <si>
    <t>Maldonado Cuajinicuilapa Guerrero</t>
  </si>
  <si>
    <t>Guayabo (Puerto Guayabo)</t>
  </si>
  <si>
    <t>San José Ixtapa Zihuatanejo de Azueta Guerrero</t>
  </si>
  <si>
    <t>Olinalá</t>
  </si>
  <si>
    <t>Ciudad Altamirano</t>
  </si>
  <si>
    <t>Avenida Benito Juárez Ote Cd. Altamirano Guerrero</t>
  </si>
  <si>
    <t>Calle: Aeropuerto Tlapa de Comonfort Guerrero</t>
  </si>
  <si>
    <t>Avenida Costera Miguel Aleman  Acapulco de Juárez Guerrero</t>
  </si>
  <si>
    <t>Llano Largo, Acapulco de Juárez, Gro., México</t>
  </si>
  <si>
    <t>Centro, Ayutla de los Libres, Gro., México</t>
  </si>
  <si>
    <t>Lázaro Cárdenas 41, Loma Bonita, 39080 Chilpancingo de los Bravo, Gro., México</t>
  </si>
  <si>
    <t>Calle Boulevard de las Naciones Acapulco de Juárez Guerrero</t>
  </si>
  <si>
    <t>Calle Silvestre Castro Atoyac de Álvarez Guerrero</t>
  </si>
  <si>
    <t>Avenida Vicente Guerrero Tixtla de Guerrero Guerrero</t>
  </si>
  <si>
    <t>Lomas de Chapultepec Acapulco Guerrero</t>
  </si>
  <si>
    <t>Igualapa</t>
  </si>
  <si>
    <t>Chimalapa</t>
  </si>
  <si>
    <t>Chimalapa Igualapa Guerrero</t>
  </si>
  <si>
    <t>Centro Olinalá Guerrero</t>
  </si>
  <si>
    <t>Coyuca De Benítez</t>
  </si>
  <si>
    <t>Calle Luis Donaldo Colosio Zihuatanejo Guerrero</t>
  </si>
  <si>
    <t>Centro Chilpancingo de los Bravo Guerrero</t>
  </si>
  <si>
    <t>El Ticui Atoyac de Álvarez Guerrero</t>
  </si>
  <si>
    <t>Cualác</t>
  </si>
  <si>
    <t>Cuateconzingo</t>
  </si>
  <si>
    <t>Cuateconzingo Cuálac Guerrero'</t>
  </si>
  <si>
    <t>Cerro Del Indio (El Indio)</t>
  </si>
  <si>
    <t>Cerro Del Indio (El Indio) Cuajinicuilapa Guerrero</t>
  </si>
  <si>
    <t>El Papayo</t>
  </si>
  <si>
    <t>El Papayo Copala Guerrero</t>
  </si>
  <si>
    <t>Calle Constitucion Chilapa de Alvarez Guerrero</t>
  </si>
  <si>
    <t>Calle Emiliano Zapata Coyuca de Benitez Guerrero</t>
  </si>
  <si>
    <t>Calle del toro Huitzuco de los Figueroa Guerrero</t>
  </si>
  <si>
    <t>Calle del rastro Cruz grande Guerrero</t>
  </si>
  <si>
    <t>Obra</t>
  </si>
  <si>
    <t>INFRAESTRUCTURA, DISEÑO Y CONSTRUCCIONES ABARCAM, S.A. DE C.V.</t>
  </si>
  <si>
    <t>CRD-FAFEF-2020-007-A</t>
  </si>
  <si>
    <t>ARACELI NICOLAS EPITACIO</t>
  </si>
  <si>
    <t>COMISION DE AGUA POTABLE, ALCANTARILLADO Y SANEAMIENTO DEL ESTADO DE   GUERRERO</t>
  </si>
  <si>
    <t>1320934.34</t>
  </si>
  <si>
    <t>CRD-FAFEF-2020-014-A</t>
  </si>
  <si>
    <t>INFRAESTRUCTURA ATLAS, S.A. DE C.V.</t>
  </si>
  <si>
    <t>1243232.32</t>
  </si>
  <si>
    <t>CRD-FAFEF-2020-009-A</t>
  </si>
  <si>
    <t>1056747.47</t>
  </si>
  <si>
    <t>DYCOP CONSTRUCTORA, S.A. DE C.V.</t>
  </si>
  <si>
    <t>CRD-FAFEF-2020-004-A</t>
  </si>
  <si>
    <t>INGENIERÍA APLICADA ZHI, S.A. DE C.V.</t>
  </si>
  <si>
    <t>1476338.38</t>
  </si>
  <si>
    <t>CRD-FAFEF-2020-011-A</t>
  </si>
  <si>
    <t>1118909.09</t>
  </si>
  <si>
    <t>CRD-FAFEF-2020-012-A</t>
  </si>
  <si>
    <t>466212.12</t>
  </si>
  <si>
    <t>CRD-FAFEF-2020-001-A</t>
  </si>
  <si>
    <t>ENEAS GERVACIO LEÓN</t>
  </si>
  <si>
    <t>CRD-FAFEF-2020-002-A</t>
  </si>
  <si>
    <t>CRD-FAFEF-2020-006-A</t>
  </si>
  <si>
    <t>CRD-FAFEF-2020-008-A</t>
  </si>
  <si>
    <t>1212121.21</t>
  </si>
  <si>
    <t>CRD-FAFEF-2020-015-A</t>
  </si>
  <si>
    <t>CONSTRUCCIONES E INFRAESTRUCTURA ANGAVI, S.A. DE C.V.</t>
  </si>
  <si>
    <t>CRD-FAFEF-2020-005-A</t>
  </si>
  <si>
    <t>1212151.52</t>
  </si>
  <si>
    <t>CRD-FAFEF-2020-013-A</t>
  </si>
  <si>
    <t>GRUPO CONSTRUCTOR TORRE LATINA, S.A. DE C.V.</t>
  </si>
  <si>
    <t>CRD-FAFEF-2020-003-A</t>
  </si>
  <si>
    <t>1072287.88</t>
  </si>
  <si>
    <t>CRD-FAFEF-2020-010-A</t>
  </si>
  <si>
    <t>CONSORCIO EN INGENIERÍA INTEGRAL LEÓN RÍOS, S.A. DE C.V.</t>
  </si>
  <si>
    <t>MONTO_
GLOBAL_
APROBADO</t>
  </si>
  <si>
    <t>TIPO_
GEOREFERENCIA</t>
  </si>
  <si>
    <t>FECHAS</t>
  </si>
  <si>
    <t>ID</t>
  </si>
  <si>
    <t>ENTIDAD</t>
  </si>
  <si>
    <t>INICIO</t>
  </si>
  <si>
    <t>TERMINO</t>
  </si>
  <si>
    <t>identificador</t>
  </si>
  <si>
    <t>RECURSO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</si>
</sst>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yy"/>
  </numFmts>
  <fonts count="10"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indexed="22"/>
      </patternFill>
    </fill>
    <fill>
      <patternFill patternType="solid">
        <fgColor theme="2" tint="-9.9978637043366805E-2"/>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2">
    <xf numFmtId="0" fontId="0" fillId="0" borderId="0"/>
    <xf numFmtId="43" fontId="8" fillId="0" borderId="0" applyFont="0" applyFill="0" applyBorder="0" applyAlignment="0" applyProtection="0"/>
  </cellStyleXfs>
  <cellXfs count="32">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4" borderId="0" xfId="0" applyFill="1"/>
    <xf numFmtId="0" fontId="9" fillId="5" borderId="0" xfId="0" applyFont="1" applyFill="1" applyAlignment="1">
      <alignment horizontal="center"/>
    </xf>
    <xf numFmtId="0" fontId="9" fillId="5" borderId="0" xfId="0" applyFont="1" applyFill="1"/>
    <xf numFmtId="0" fontId="9" fillId="5" borderId="0" xfId="0" applyFont="1" applyFill="1" applyAlignment="1">
      <alignment wrapText="1"/>
    </xf>
    <xf numFmtId="0" fontId="9" fillId="5" borderId="0" xfId="0" applyFont="1" applyFill="1" applyAlignment="1"/>
    <xf numFmtId="43" fontId="9" fillId="5" borderId="0" xfId="1" applyFont="1" applyFill="1"/>
    <xf numFmtId="0" fontId="0" fillId="0" borderId="0" xfId="0" applyAlignment="1">
      <alignment horizontal="center" vertical="top"/>
    </xf>
    <xf numFmtId="0" fontId="0" fillId="0" borderId="0" xfId="0" applyAlignment="1">
      <alignment vertical="top"/>
    </xf>
    <xf numFmtId="0" fontId="0" fillId="0" borderId="0" xfId="0" applyAlignment="1">
      <alignment vertical="top" wrapText="1"/>
    </xf>
    <xf numFmtId="43" fontId="0" fillId="0" borderId="0" xfId="1" applyFont="1" applyAlignment="1">
      <alignment vertical="top"/>
    </xf>
    <xf numFmtId="164" fontId="0" fillId="0" borderId="0" xfId="0" applyNumberFormat="1" applyAlignment="1">
      <alignment vertical="top"/>
    </xf>
    <xf numFmtId="0" fontId="0" fillId="0" borderId="0" xfId="0" applyAlignment="1">
      <alignment horizontal="center"/>
    </xf>
    <xf numFmtId="0" fontId="0" fillId="0" borderId="0" xfId="0" applyAlignment="1">
      <alignment wrapText="1"/>
    </xf>
    <xf numFmtId="0" fontId="0" fillId="0" borderId="0" xfId="0" applyAlignment="1">
      <alignment vertical="top" shrinkToFit="1"/>
    </xf>
    <xf numFmtId="0" fontId="0" fillId="0" borderId="0" xfId="0" applyAlignment="1">
      <alignment horizontal="justify" vertical="top" wrapText="1"/>
    </xf>
    <xf numFmtId="0" fontId="7" fillId="0" borderId="0" xfId="0" applyFont="1" applyAlignment="1">
      <alignment vertical="top"/>
    </xf>
    <xf numFmtId="43" fontId="9" fillId="5" borderId="0" xfId="1" applyFont="1" applyFill="1" applyAlignment="1">
      <alignment horizontal="center"/>
    </xf>
    <xf numFmtId="0" fontId="9" fillId="5" borderId="0" xfId="0" applyFont="1" applyFill="1" applyAlignment="1">
      <alignment horizontal="center" wrapText="1"/>
    </xf>
    <xf numFmtId="0" fontId="9" fillId="5" borderId="0" xfId="0" applyFont="1" applyFill="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3"/>
  <sheetViews>
    <sheetView tabSelected="1" workbookViewId="0"/>
  </sheetViews>
  <sheetFormatPr baseColWidth="10" defaultRowHeight="15" x14ac:dyDescent="0.25"/>
  <cols>
    <col min="1" max="1" width="6.140625" style="24" customWidth="1"/>
    <col min="2" max="2" width="10.7109375" style="24" customWidth="1"/>
    <col min="3" max="3" width="17" customWidth="1"/>
    <col min="4" max="4" width="12.7109375" customWidth="1"/>
    <col min="5" max="5" width="12" customWidth="1"/>
    <col min="6" max="6" width="27.28515625" customWidth="1"/>
    <col min="7" max="7" width="60.140625" style="25" customWidth="1"/>
    <col min="8" max="8" width="3" customWidth="1"/>
    <col min="9" max="9" width="9" customWidth="1"/>
    <col min="10" max="10" width="3.7109375" customWidth="1"/>
    <col min="11" max="11" width="18.5703125" customWidth="1"/>
    <col min="12" max="12" width="21.28515625" customWidth="1"/>
    <col min="13" max="13" width="19.5703125" customWidth="1"/>
    <col min="14" max="14" width="19.85546875" customWidth="1"/>
    <col min="15" max="15" width="25.42578125" customWidth="1"/>
    <col min="16" max="16" width="19.5703125" style="25" customWidth="1"/>
    <col min="17" max="17" width="9.7109375" style="24" customWidth="1"/>
    <col min="18" max="18" width="9.140625" style="24" customWidth="1"/>
    <col min="19" max="19" width="9.85546875" style="24" customWidth="1"/>
    <col min="20" max="20" width="14.28515625" style="24" customWidth="1"/>
    <col min="21" max="21" width="21.7109375" customWidth="1"/>
    <col min="22" max="22" width="15.85546875" style="24" customWidth="1"/>
    <col min="23" max="23" width="16.85546875" customWidth="1"/>
    <col min="24" max="25" width="10.42578125" customWidth="1"/>
    <col min="26" max="30" width="14.140625" customWidth="1"/>
    <col min="32" max="32" width="12.85546875" customWidth="1"/>
    <col min="33" max="33" width="16.85546875" customWidth="1"/>
    <col min="35" max="35" width="11.42578125" style="25"/>
    <col min="36" max="36" width="28.140625" bestFit="1" customWidth="1"/>
    <col min="37" max="37" width="25.5703125" bestFit="1" customWidth="1"/>
  </cols>
  <sheetData>
    <row r="1" spans="1:37" ht="18.75" customHeight="1" x14ac:dyDescent="0.25">
      <c r="A1" s="14"/>
      <c r="B1" s="14"/>
      <c r="C1" s="15" t="s">
        <v>0</v>
      </c>
      <c r="D1" s="15" t="s">
        <v>0</v>
      </c>
      <c r="E1" s="30" t="s">
        <v>499</v>
      </c>
      <c r="F1" s="15"/>
      <c r="G1" s="16" t="s">
        <v>0</v>
      </c>
      <c r="H1" s="17" t="s">
        <v>0</v>
      </c>
      <c r="I1" s="17"/>
      <c r="J1" s="17" t="s">
        <v>0</v>
      </c>
      <c r="K1" s="17"/>
      <c r="L1" s="31" t="s">
        <v>0</v>
      </c>
      <c r="M1" s="31"/>
      <c r="N1" s="15" t="s">
        <v>0</v>
      </c>
      <c r="O1" s="15" t="s">
        <v>0</v>
      </c>
      <c r="P1" s="16" t="s">
        <v>0</v>
      </c>
      <c r="Q1" s="30" t="s">
        <v>16</v>
      </c>
      <c r="R1" s="31" t="s">
        <v>0</v>
      </c>
      <c r="S1" s="31"/>
      <c r="T1" s="31"/>
      <c r="U1" s="15" t="s">
        <v>0</v>
      </c>
      <c r="V1" s="30" t="s">
        <v>500</v>
      </c>
      <c r="W1" s="15" t="s">
        <v>0</v>
      </c>
      <c r="X1" s="31" t="s">
        <v>501</v>
      </c>
      <c r="Y1" s="31"/>
      <c r="Z1" s="29" t="s">
        <v>1</v>
      </c>
      <c r="AA1" s="29"/>
      <c r="AB1" s="29"/>
      <c r="AC1" s="29"/>
      <c r="AD1" s="29"/>
      <c r="AE1" s="15" t="s">
        <v>1</v>
      </c>
      <c r="AF1" s="15" t="s">
        <v>2</v>
      </c>
      <c r="AG1" s="15" t="s">
        <v>3</v>
      </c>
      <c r="AH1" s="15"/>
      <c r="AI1" s="16"/>
      <c r="AJ1" s="15" t="s">
        <v>106</v>
      </c>
      <c r="AK1" s="15" t="s">
        <v>106</v>
      </c>
    </row>
    <row r="2" spans="1:37" ht="22.5" customHeight="1" x14ac:dyDescent="0.25">
      <c r="A2" s="14" t="s">
        <v>5</v>
      </c>
      <c r="B2" s="14" t="s">
        <v>6</v>
      </c>
      <c r="C2" s="15" t="s">
        <v>4</v>
      </c>
      <c r="D2" s="15" t="s">
        <v>7</v>
      </c>
      <c r="E2" s="30"/>
      <c r="F2" s="15" t="s">
        <v>9</v>
      </c>
      <c r="G2" s="16" t="s">
        <v>10</v>
      </c>
      <c r="H2" s="15" t="s">
        <v>502</v>
      </c>
      <c r="I2" s="15" t="s">
        <v>503</v>
      </c>
      <c r="J2" s="15" t="s">
        <v>62</v>
      </c>
      <c r="K2" s="15" t="s">
        <v>63</v>
      </c>
      <c r="L2" s="15" t="s">
        <v>11</v>
      </c>
      <c r="M2" s="15" t="s">
        <v>12</v>
      </c>
      <c r="N2" s="15" t="s">
        <v>13</v>
      </c>
      <c r="O2" s="15" t="s">
        <v>14</v>
      </c>
      <c r="P2" s="16" t="s">
        <v>15</v>
      </c>
      <c r="Q2" s="30"/>
      <c r="R2" s="14" t="s">
        <v>17</v>
      </c>
      <c r="S2" s="14" t="s">
        <v>18</v>
      </c>
      <c r="T2" s="14" t="s">
        <v>19</v>
      </c>
      <c r="U2" s="15" t="s">
        <v>20</v>
      </c>
      <c r="V2" s="30"/>
      <c r="W2" s="15" t="s">
        <v>22</v>
      </c>
      <c r="X2" s="14" t="s">
        <v>504</v>
      </c>
      <c r="Y2" s="14" t="s">
        <v>505</v>
      </c>
      <c r="Z2" s="18" t="s">
        <v>24</v>
      </c>
      <c r="AA2" s="18" t="s">
        <v>25</v>
      </c>
      <c r="AB2" s="18" t="s">
        <v>26</v>
      </c>
      <c r="AC2" s="18" t="s">
        <v>27</v>
      </c>
      <c r="AD2" s="18" t="s">
        <v>28</v>
      </c>
      <c r="AE2" s="15" t="s">
        <v>29</v>
      </c>
      <c r="AF2" s="15" t="s">
        <v>2</v>
      </c>
      <c r="AG2" s="15" t="s">
        <v>30</v>
      </c>
      <c r="AH2" s="15" t="s">
        <v>57</v>
      </c>
      <c r="AI2" s="16" t="s">
        <v>58</v>
      </c>
      <c r="AJ2" s="15" t="s">
        <v>107</v>
      </c>
      <c r="AK2" s="15" t="s">
        <v>108</v>
      </c>
    </row>
    <row r="3" spans="1:37" ht="18.75" x14ac:dyDescent="0.25">
      <c r="A3" s="19"/>
      <c r="B3" s="19"/>
      <c r="C3" s="20"/>
      <c r="D3" s="21"/>
      <c r="E3" s="20"/>
      <c r="F3" s="28" t="s">
        <v>350</v>
      </c>
      <c r="G3" s="21"/>
      <c r="H3" s="20"/>
      <c r="I3" s="20"/>
      <c r="J3" s="20"/>
      <c r="K3" s="20"/>
      <c r="L3" s="21"/>
      <c r="M3" s="20"/>
      <c r="N3" s="20"/>
      <c r="O3" s="20"/>
      <c r="P3" s="21"/>
      <c r="Q3" s="19"/>
      <c r="R3" s="19"/>
      <c r="S3" s="19"/>
      <c r="T3" s="19"/>
      <c r="U3" s="20"/>
      <c r="V3" s="19"/>
      <c r="W3" s="20"/>
      <c r="X3" s="23"/>
      <c r="Y3" s="23"/>
      <c r="Z3" s="22"/>
      <c r="AA3" s="22"/>
      <c r="AB3" s="22"/>
      <c r="AC3" s="22"/>
      <c r="AD3" s="22"/>
      <c r="AE3" s="20"/>
      <c r="AF3" s="20"/>
      <c r="AG3" s="20"/>
      <c r="AH3" s="20"/>
      <c r="AI3" s="21"/>
      <c r="AJ3" s="20"/>
      <c r="AK3" s="20"/>
    </row>
    <row r="4" spans="1:37" ht="45" x14ac:dyDescent="0.25">
      <c r="A4" s="19">
        <v>2020</v>
      </c>
      <c r="B4" s="19">
        <v>2</v>
      </c>
      <c r="C4" s="20" t="s">
        <v>309</v>
      </c>
      <c r="D4" s="21" t="s">
        <v>109</v>
      </c>
      <c r="E4" s="20">
        <v>14937133.279999999</v>
      </c>
      <c r="F4" s="20" t="s">
        <v>310</v>
      </c>
      <c r="G4" s="27" t="s">
        <v>311</v>
      </c>
      <c r="H4" s="20">
        <v>12</v>
      </c>
      <c r="I4" s="20" t="s">
        <v>111</v>
      </c>
      <c r="J4" s="20">
        <v>0</v>
      </c>
      <c r="K4" s="20" t="s">
        <v>112</v>
      </c>
      <c r="L4" s="20" t="s">
        <v>110</v>
      </c>
      <c r="M4" s="20" t="s">
        <v>121</v>
      </c>
      <c r="N4" s="20" t="s">
        <v>113</v>
      </c>
      <c r="O4" s="20" t="s">
        <v>123</v>
      </c>
      <c r="P4" s="21" t="s">
        <v>197</v>
      </c>
      <c r="Q4" s="19" t="s">
        <v>119</v>
      </c>
      <c r="R4" s="19">
        <v>0</v>
      </c>
      <c r="S4" s="19">
        <v>0</v>
      </c>
      <c r="T4" s="19">
        <v>273106</v>
      </c>
      <c r="U4" s="20" t="s">
        <v>131</v>
      </c>
      <c r="V4" s="19">
        <v>1</v>
      </c>
      <c r="W4" s="20" t="s">
        <v>312</v>
      </c>
      <c r="X4" s="23">
        <v>44005</v>
      </c>
      <c r="Y4" s="23">
        <v>44158</v>
      </c>
      <c r="Z4" s="22">
        <v>7000000</v>
      </c>
      <c r="AA4" s="22">
        <v>9036308.4199999999</v>
      </c>
      <c r="AB4" s="22">
        <v>0</v>
      </c>
      <c r="AC4" s="22">
        <v>0</v>
      </c>
      <c r="AD4" s="22">
        <v>0</v>
      </c>
      <c r="AE4" s="20" t="s">
        <v>114</v>
      </c>
      <c r="AF4" s="20" t="s">
        <v>227</v>
      </c>
      <c r="AG4" s="20" t="s">
        <v>115</v>
      </c>
      <c r="AH4" s="20" t="s">
        <v>116</v>
      </c>
      <c r="AI4" s="21" t="s">
        <v>145</v>
      </c>
      <c r="AJ4" s="20" t="s">
        <v>118</v>
      </c>
      <c r="AK4" s="20" t="s">
        <v>118</v>
      </c>
    </row>
    <row r="5" spans="1:37" ht="45" x14ac:dyDescent="0.25">
      <c r="A5" s="19">
        <v>2020</v>
      </c>
      <c r="B5" s="19">
        <v>2</v>
      </c>
      <c r="C5" s="20" t="s">
        <v>313</v>
      </c>
      <c r="D5" s="21" t="s">
        <v>109</v>
      </c>
      <c r="E5" s="20">
        <v>1508123.46</v>
      </c>
      <c r="F5" s="20" t="s">
        <v>314</v>
      </c>
      <c r="G5" s="27" t="s">
        <v>315</v>
      </c>
      <c r="H5" s="20">
        <v>12</v>
      </c>
      <c r="I5" s="20" t="s">
        <v>111</v>
      </c>
      <c r="J5" s="20">
        <v>0</v>
      </c>
      <c r="K5" s="20" t="s">
        <v>112</v>
      </c>
      <c r="L5" s="20" t="s">
        <v>110</v>
      </c>
      <c r="M5" s="20" t="s">
        <v>121</v>
      </c>
      <c r="N5" s="20" t="s">
        <v>113</v>
      </c>
      <c r="O5" s="20" t="s">
        <v>123</v>
      </c>
      <c r="P5" s="21" t="s">
        <v>197</v>
      </c>
      <c r="Q5" s="19" t="s">
        <v>119</v>
      </c>
      <c r="R5" s="19">
        <v>0</v>
      </c>
      <c r="S5" s="19">
        <v>0</v>
      </c>
      <c r="T5" s="19">
        <v>3389</v>
      </c>
      <c r="U5" s="20" t="s">
        <v>131</v>
      </c>
      <c r="V5" s="19">
        <v>1</v>
      </c>
      <c r="W5" s="20" t="s">
        <v>316</v>
      </c>
      <c r="X5" s="20">
        <v>44005</v>
      </c>
      <c r="Y5" s="20">
        <v>44127</v>
      </c>
      <c r="Z5" s="22">
        <v>0</v>
      </c>
      <c r="AA5" s="22">
        <v>1508123.46</v>
      </c>
      <c r="AB5" s="22">
        <v>0</v>
      </c>
      <c r="AC5" s="22">
        <v>0</v>
      </c>
      <c r="AD5" s="22">
        <v>0</v>
      </c>
      <c r="AE5" s="20" t="s">
        <v>114</v>
      </c>
      <c r="AF5" s="20" t="s">
        <v>232</v>
      </c>
      <c r="AG5" s="20" t="s">
        <v>115</v>
      </c>
      <c r="AH5" s="20" t="s">
        <v>116</v>
      </c>
      <c r="AI5" s="21" t="s">
        <v>145</v>
      </c>
      <c r="AJ5" s="20" t="s">
        <v>118</v>
      </c>
      <c r="AK5" s="20" t="s">
        <v>118</v>
      </c>
    </row>
    <row r="6" spans="1:37" ht="45" x14ac:dyDescent="0.25">
      <c r="A6" s="19">
        <v>2020</v>
      </c>
      <c r="B6" s="19">
        <v>2</v>
      </c>
      <c r="C6" s="20" t="s">
        <v>317</v>
      </c>
      <c r="D6" s="21" t="s">
        <v>109</v>
      </c>
      <c r="E6" s="20">
        <v>1620748.22</v>
      </c>
      <c r="F6" s="20" t="s">
        <v>318</v>
      </c>
      <c r="G6" s="27" t="s">
        <v>319</v>
      </c>
      <c r="H6" s="20">
        <v>12</v>
      </c>
      <c r="I6" s="20" t="s">
        <v>111</v>
      </c>
      <c r="J6" s="20">
        <v>0</v>
      </c>
      <c r="K6" s="20" t="s">
        <v>112</v>
      </c>
      <c r="L6" s="20" t="s">
        <v>110</v>
      </c>
      <c r="M6" s="20" t="s">
        <v>121</v>
      </c>
      <c r="N6" s="20" t="s">
        <v>113</v>
      </c>
      <c r="O6" s="20" t="s">
        <v>123</v>
      </c>
      <c r="P6" s="21" t="s">
        <v>159</v>
      </c>
      <c r="Q6" s="19" t="s">
        <v>119</v>
      </c>
      <c r="R6" s="19">
        <v>0</v>
      </c>
      <c r="S6" s="19">
        <v>0</v>
      </c>
      <c r="T6" s="19">
        <v>95</v>
      </c>
      <c r="U6" s="20" t="s">
        <v>131</v>
      </c>
      <c r="V6" s="19">
        <v>1</v>
      </c>
      <c r="W6" s="20" t="s">
        <v>320</v>
      </c>
      <c r="X6" s="23">
        <v>44006</v>
      </c>
      <c r="Y6" s="23">
        <v>44098</v>
      </c>
      <c r="Z6" s="22">
        <v>1296598.58</v>
      </c>
      <c r="AA6" s="22">
        <v>1370243.24</v>
      </c>
      <c r="AB6" s="22">
        <v>0</v>
      </c>
      <c r="AC6" s="22">
        <v>0</v>
      </c>
      <c r="AD6" s="22">
        <v>0</v>
      </c>
      <c r="AE6" s="20" t="s">
        <v>114</v>
      </c>
      <c r="AF6" s="20" t="s">
        <v>199</v>
      </c>
      <c r="AG6" s="20" t="s">
        <v>115</v>
      </c>
      <c r="AH6" s="20" t="s">
        <v>116</v>
      </c>
      <c r="AI6" s="21" t="s">
        <v>145</v>
      </c>
      <c r="AJ6" s="20" t="s">
        <v>118</v>
      </c>
      <c r="AK6" s="20" t="s">
        <v>118</v>
      </c>
    </row>
    <row r="7" spans="1:37" ht="45" x14ac:dyDescent="0.25">
      <c r="A7" s="19">
        <v>2020</v>
      </c>
      <c r="B7" s="19">
        <v>2</v>
      </c>
      <c r="C7" s="20" t="s">
        <v>190</v>
      </c>
      <c r="D7" s="21" t="s">
        <v>109</v>
      </c>
      <c r="E7" s="20">
        <v>1700000</v>
      </c>
      <c r="F7" s="20" t="s">
        <v>191</v>
      </c>
      <c r="G7" s="27" t="s">
        <v>192</v>
      </c>
      <c r="H7" s="20">
        <v>12</v>
      </c>
      <c r="I7" s="20" t="s">
        <v>111</v>
      </c>
      <c r="J7" s="20">
        <v>0</v>
      </c>
      <c r="K7" s="20" t="s">
        <v>112</v>
      </c>
      <c r="L7" s="20" t="s">
        <v>110</v>
      </c>
      <c r="M7" s="20" t="s">
        <v>121</v>
      </c>
      <c r="N7" s="20" t="s">
        <v>113</v>
      </c>
      <c r="O7" s="20" t="s">
        <v>123</v>
      </c>
      <c r="P7" s="21" t="s">
        <v>159</v>
      </c>
      <c r="Q7" s="19" t="s">
        <v>119</v>
      </c>
      <c r="R7" s="19">
        <v>0</v>
      </c>
      <c r="S7" s="19">
        <v>0</v>
      </c>
      <c r="T7" s="19">
        <v>317</v>
      </c>
      <c r="U7" s="20" t="s">
        <v>131</v>
      </c>
      <c r="V7" s="19">
        <v>1</v>
      </c>
      <c r="W7" s="20" t="s">
        <v>193</v>
      </c>
      <c r="X7" s="23">
        <v>43990</v>
      </c>
      <c r="Y7" s="23">
        <v>44112</v>
      </c>
      <c r="Z7" s="22">
        <v>1360000</v>
      </c>
      <c r="AA7" s="22">
        <v>1638795.73</v>
      </c>
      <c r="AB7" s="22">
        <v>0</v>
      </c>
      <c r="AC7" s="22">
        <v>0</v>
      </c>
      <c r="AD7" s="22">
        <v>0</v>
      </c>
      <c r="AE7" s="20" t="s">
        <v>114</v>
      </c>
      <c r="AF7" s="20" t="s">
        <v>161</v>
      </c>
      <c r="AG7" s="20" t="s">
        <v>115</v>
      </c>
      <c r="AH7" s="20" t="s">
        <v>116</v>
      </c>
      <c r="AI7" s="21" t="s">
        <v>145</v>
      </c>
      <c r="AJ7" s="20" t="s">
        <v>118</v>
      </c>
      <c r="AK7" s="20" t="s">
        <v>118</v>
      </c>
    </row>
    <row r="8" spans="1:37" ht="45" x14ac:dyDescent="0.25">
      <c r="A8" s="19">
        <v>2020</v>
      </c>
      <c r="B8" s="19">
        <v>2</v>
      </c>
      <c r="C8" s="20" t="s">
        <v>163</v>
      </c>
      <c r="D8" s="21" t="s">
        <v>109</v>
      </c>
      <c r="E8" s="20">
        <v>2340000</v>
      </c>
      <c r="F8" s="20" t="s">
        <v>164</v>
      </c>
      <c r="G8" s="27" t="s">
        <v>165</v>
      </c>
      <c r="H8" s="20">
        <v>12</v>
      </c>
      <c r="I8" s="20" t="s">
        <v>111</v>
      </c>
      <c r="J8" s="20">
        <v>0</v>
      </c>
      <c r="K8" s="20" t="s">
        <v>112</v>
      </c>
      <c r="L8" s="20" t="s">
        <v>110</v>
      </c>
      <c r="M8" s="20" t="s">
        <v>121</v>
      </c>
      <c r="N8" s="20" t="s">
        <v>113</v>
      </c>
      <c r="O8" s="20" t="s">
        <v>123</v>
      </c>
      <c r="P8" s="21" t="s">
        <v>159</v>
      </c>
      <c r="Q8" s="19" t="s">
        <v>119</v>
      </c>
      <c r="R8" s="19">
        <v>0</v>
      </c>
      <c r="S8" s="19">
        <v>0</v>
      </c>
      <c r="T8" s="19">
        <v>167</v>
      </c>
      <c r="U8" s="20" t="s">
        <v>131</v>
      </c>
      <c r="V8" s="19">
        <v>1</v>
      </c>
      <c r="W8" s="20" t="s">
        <v>166</v>
      </c>
      <c r="X8" s="23">
        <v>44006</v>
      </c>
      <c r="Y8" s="23">
        <v>44098</v>
      </c>
      <c r="Z8" s="22">
        <v>1200000</v>
      </c>
      <c r="AA8" s="22">
        <v>2340000</v>
      </c>
      <c r="AB8" s="22">
        <v>0</v>
      </c>
      <c r="AC8" s="22">
        <v>0</v>
      </c>
      <c r="AD8" s="22">
        <v>0</v>
      </c>
      <c r="AE8" s="20" t="s">
        <v>114</v>
      </c>
      <c r="AF8" s="20" t="s">
        <v>120</v>
      </c>
      <c r="AG8" s="20" t="s">
        <v>115</v>
      </c>
      <c r="AH8" s="20" t="s">
        <v>116</v>
      </c>
      <c r="AI8" s="21" t="s">
        <v>145</v>
      </c>
      <c r="AJ8" s="20" t="s">
        <v>118</v>
      </c>
      <c r="AK8" s="20" t="s">
        <v>118</v>
      </c>
    </row>
    <row r="9" spans="1:37" ht="135" x14ac:dyDescent="0.25">
      <c r="A9" s="19">
        <v>2020</v>
      </c>
      <c r="B9" s="19">
        <v>2</v>
      </c>
      <c r="C9" s="20" t="s">
        <v>223</v>
      </c>
      <c r="D9" s="21" t="s">
        <v>109</v>
      </c>
      <c r="E9" s="20">
        <v>2530200</v>
      </c>
      <c r="F9" s="20" t="s">
        <v>224</v>
      </c>
      <c r="G9" s="27" t="s">
        <v>225</v>
      </c>
      <c r="H9" s="20">
        <v>12</v>
      </c>
      <c r="I9" s="20" t="s">
        <v>111</v>
      </c>
      <c r="J9" s="20">
        <v>0</v>
      </c>
      <c r="K9" s="20" t="s">
        <v>112</v>
      </c>
      <c r="L9" s="20" t="s">
        <v>110</v>
      </c>
      <c r="M9" s="20" t="s">
        <v>121</v>
      </c>
      <c r="N9" s="20" t="s">
        <v>113</v>
      </c>
      <c r="O9" s="20" t="s">
        <v>158</v>
      </c>
      <c r="P9" s="21" t="s">
        <v>159</v>
      </c>
      <c r="Q9" s="19" t="s">
        <v>119</v>
      </c>
      <c r="R9" s="19">
        <v>0</v>
      </c>
      <c r="S9" s="19">
        <v>0</v>
      </c>
      <c r="T9" s="19">
        <v>286</v>
      </c>
      <c r="U9" s="20" t="s">
        <v>131</v>
      </c>
      <c r="V9" s="19">
        <v>1</v>
      </c>
      <c r="W9" s="20" t="s">
        <v>226</v>
      </c>
      <c r="X9" s="23">
        <v>43990</v>
      </c>
      <c r="Y9" s="23">
        <v>44112</v>
      </c>
      <c r="Z9" s="22">
        <v>2024160</v>
      </c>
      <c r="AA9" s="22">
        <v>2476288.06</v>
      </c>
      <c r="AB9" s="22">
        <v>0</v>
      </c>
      <c r="AC9" s="22">
        <v>0</v>
      </c>
      <c r="AD9" s="22">
        <v>0</v>
      </c>
      <c r="AE9" s="20" t="s">
        <v>114</v>
      </c>
      <c r="AF9" s="20" t="s">
        <v>227</v>
      </c>
      <c r="AG9" s="20" t="s">
        <v>115</v>
      </c>
      <c r="AH9" s="20" t="s">
        <v>116</v>
      </c>
      <c r="AI9" s="21" t="s">
        <v>145</v>
      </c>
      <c r="AJ9" s="20" t="s">
        <v>118</v>
      </c>
      <c r="AK9" s="20" t="s">
        <v>118</v>
      </c>
    </row>
    <row r="10" spans="1:37" ht="45" x14ac:dyDescent="0.25">
      <c r="A10" s="19">
        <v>2020</v>
      </c>
      <c r="B10" s="19">
        <v>2</v>
      </c>
      <c r="C10" s="20" t="s">
        <v>233</v>
      </c>
      <c r="D10" s="21" t="s">
        <v>109</v>
      </c>
      <c r="E10" s="20">
        <v>2580000</v>
      </c>
      <c r="F10" s="20" t="s">
        <v>234</v>
      </c>
      <c r="G10" s="27" t="s">
        <v>235</v>
      </c>
      <c r="H10" s="20">
        <v>12</v>
      </c>
      <c r="I10" s="20" t="s">
        <v>111</v>
      </c>
      <c r="J10" s="20">
        <v>0</v>
      </c>
      <c r="K10" s="20" t="s">
        <v>112</v>
      </c>
      <c r="L10" s="20" t="s">
        <v>110</v>
      </c>
      <c r="M10" s="20" t="s">
        <v>121</v>
      </c>
      <c r="N10" s="20" t="s">
        <v>113</v>
      </c>
      <c r="O10" s="20" t="s">
        <v>123</v>
      </c>
      <c r="P10" s="21" t="s">
        <v>159</v>
      </c>
      <c r="Q10" s="19" t="s">
        <v>119</v>
      </c>
      <c r="R10" s="19">
        <v>0</v>
      </c>
      <c r="S10" s="19">
        <v>0</v>
      </c>
      <c r="T10" s="19">
        <v>231</v>
      </c>
      <c r="U10" s="20" t="s">
        <v>131</v>
      </c>
      <c r="V10" s="19">
        <v>1</v>
      </c>
      <c r="W10" s="20" t="s">
        <v>236</v>
      </c>
      <c r="X10" s="23">
        <v>43990</v>
      </c>
      <c r="Y10" s="23">
        <v>44112</v>
      </c>
      <c r="Z10" s="22">
        <v>2064000</v>
      </c>
      <c r="AA10" s="22">
        <v>2568685.1800000002</v>
      </c>
      <c r="AB10" s="22">
        <v>0</v>
      </c>
      <c r="AC10" s="22">
        <v>0</v>
      </c>
      <c r="AD10" s="22">
        <v>0</v>
      </c>
      <c r="AE10" s="20" t="s">
        <v>114</v>
      </c>
      <c r="AF10" s="20" t="s">
        <v>227</v>
      </c>
      <c r="AG10" s="20" t="s">
        <v>115</v>
      </c>
      <c r="AH10" s="20" t="s">
        <v>116</v>
      </c>
      <c r="AI10" s="21" t="s">
        <v>145</v>
      </c>
      <c r="AJ10" s="20" t="s">
        <v>118</v>
      </c>
      <c r="AK10" s="20" t="s">
        <v>118</v>
      </c>
    </row>
    <row r="11" spans="1:37" ht="45" x14ac:dyDescent="0.25">
      <c r="A11" s="19">
        <v>2020</v>
      </c>
      <c r="B11" s="19">
        <v>2</v>
      </c>
      <c r="C11" s="20" t="s">
        <v>275</v>
      </c>
      <c r="D11" s="21" t="s">
        <v>109</v>
      </c>
      <c r="E11" s="20">
        <v>2788264.88</v>
      </c>
      <c r="F11" s="20" t="s">
        <v>276</v>
      </c>
      <c r="G11" s="27" t="s">
        <v>277</v>
      </c>
      <c r="H11" s="20">
        <v>12</v>
      </c>
      <c r="I11" s="20" t="s">
        <v>111</v>
      </c>
      <c r="J11" s="20">
        <v>0</v>
      </c>
      <c r="K11" s="20" t="s">
        <v>112</v>
      </c>
      <c r="L11" s="20" t="s">
        <v>110</v>
      </c>
      <c r="M11" s="20" t="s">
        <v>121</v>
      </c>
      <c r="N11" s="20" t="s">
        <v>113</v>
      </c>
      <c r="O11" s="20" t="s">
        <v>123</v>
      </c>
      <c r="P11" s="21" t="s">
        <v>278</v>
      </c>
      <c r="Q11" s="19" t="s">
        <v>119</v>
      </c>
      <c r="R11" s="19">
        <v>0</v>
      </c>
      <c r="S11" s="19">
        <v>0</v>
      </c>
      <c r="T11" s="19">
        <v>317</v>
      </c>
      <c r="U11" s="20" t="s">
        <v>131</v>
      </c>
      <c r="V11" s="19">
        <v>1</v>
      </c>
      <c r="W11" s="20" t="s">
        <v>193</v>
      </c>
      <c r="X11" s="20">
        <v>43990</v>
      </c>
      <c r="Y11" s="20">
        <v>44112</v>
      </c>
      <c r="Z11" s="22">
        <v>1500000</v>
      </c>
      <c r="AA11" s="22">
        <v>2788264.88</v>
      </c>
      <c r="AB11" s="22">
        <v>0</v>
      </c>
      <c r="AC11" s="22">
        <v>0</v>
      </c>
      <c r="AD11" s="22">
        <v>0</v>
      </c>
      <c r="AE11" s="20" t="s">
        <v>114</v>
      </c>
      <c r="AF11" s="20" t="s">
        <v>279</v>
      </c>
      <c r="AG11" s="20" t="s">
        <v>115</v>
      </c>
      <c r="AH11" s="20" t="s">
        <v>116</v>
      </c>
      <c r="AI11" s="21" t="s">
        <v>145</v>
      </c>
      <c r="AJ11" s="20" t="s">
        <v>118</v>
      </c>
      <c r="AK11" s="20" t="s">
        <v>118</v>
      </c>
    </row>
    <row r="12" spans="1:37" ht="120" x14ac:dyDescent="0.25">
      <c r="A12" s="19">
        <v>2020</v>
      </c>
      <c r="B12" s="19">
        <v>2</v>
      </c>
      <c r="C12" s="20" t="s">
        <v>263</v>
      </c>
      <c r="D12" s="21" t="s">
        <v>109</v>
      </c>
      <c r="E12" s="20">
        <v>2987427</v>
      </c>
      <c r="F12" s="20" t="s">
        <v>264</v>
      </c>
      <c r="G12" s="27" t="s">
        <v>265</v>
      </c>
      <c r="H12" s="20">
        <v>12</v>
      </c>
      <c r="I12" s="20" t="s">
        <v>111</v>
      </c>
      <c r="J12" s="20">
        <v>0</v>
      </c>
      <c r="K12" s="20" t="s">
        <v>112</v>
      </c>
      <c r="L12" s="20" t="s">
        <v>110</v>
      </c>
      <c r="M12" s="20" t="s">
        <v>121</v>
      </c>
      <c r="N12" s="20" t="s">
        <v>113</v>
      </c>
      <c r="O12" s="20" t="s">
        <v>158</v>
      </c>
      <c r="P12" s="21" t="s">
        <v>197</v>
      </c>
      <c r="Q12" s="19" t="s">
        <v>119</v>
      </c>
      <c r="R12" s="19">
        <v>0</v>
      </c>
      <c r="S12" s="19">
        <v>0</v>
      </c>
      <c r="T12" s="19">
        <v>69716</v>
      </c>
      <c r="U12" s="20" t="s">
        <v>131</v>
      </c>
      <c r="V12" s="19">
        <v>1</v>
      </c>
      <c r="W12" s="20" t="s">
        <v>266</v>
      </c>
      <c r="X12" s="20">
        <v>43990</v>
      </c>
      <c r="Y12" s="20">
        <v>44112</v>
      </c>
      <c r="Z12" s="22">
        <v>1500000</v>
      </c>
      <c r="AA12" s="22">
        <v>2987427</v>
      </c>
      <c r="AB12" s="22">
        <v>6109.18</v>
      </c>
      <c r="AC12" s="22">
        <v>6109.18</v>
      </c>
      <c r="AD12" s="22">
        <v>6109.18</v>
      </c>
      <c r="AE12" s="20" t="s">
        <v>114</v>
      </c>
      <c r="AF12" s="20" t="s">
        <v>267</v>
      </c>
      <c r="AG12" s="20" t="s">
        <v>115</v>
      </c>
      <c r="AH12" s="20" t="s">
        <v>116</v>
      </c>
      <c r="AI12" s="21" t="s">
        <v>145</v>
      </c>
      <c r="AJ12" s="20" t="s">
        <v>118</v>
      </c>
      <c r="AK12" s="20" t="s">
        <v>118</v>
      </c>
    </row>
    <row r="13" spans="1:37" ht="45" x14ac:dyDescent="0.25">
      <c r="A13" s="19">
        <v>2020</v>
      </c>
      <c r="B13" s="19">
        <v>2</v>
      </c>
      <c r="C13" s="20" t="s">
        <v>237</v>
      </c>
      <c r="D13" s="21" t="s">
        <v>109</v>
      </c>
      <c r="E13" s="20">
        <v>300000</v>
      </c>
      <c r="F13" s="20" t="s">
        <v>168</v>
      </c>
      <c r="G13" s="27" t="s">
        <v>238</v>
      </c>
      <c r="H13" s="20">
        <v>12</v>
      </c>
      <c r="I13" s="20" t="s">
        <v>111</v>
      </c>
      <c r="J13" s="20">
        <v>0</v>
      </c>
      <c r="K13" s="20" t="s">
        <v>112</v>
      </c>
      <c r="L13" s="20" t="s">
        <v>122</v>
      </c>
      <c r="M13" s="20" t="s">
        <v>121</v>
      </c>
      <c r="N13" s="20" t="s">
        <v>113</v>
      </c>
      <c r="O13" s="20" t="s">
        <v>123</v>
      </c>
      <c r="P13" s="21" t="s">
        <v>159</v>
      </c>
      <c r="Q13" s="19" t="s">
        <v>119</v>
      </c>
      <c r="R13" s="19">
        <v>0</v>
      </c>
      <c r="S13" s="19">
        <v>0</v>
      </c>
      <c r="T13" s="19">
        <v>864</v>
      </c>
      <c r="U13" s="20" t="s">
        <v>124</v>
      </c>
      <c r="V13" s="19">
        <v>1</v>
      </c>
      <c r="W13" s="20" t="s">
        <v>239</v>
      </c>
      <c r="X13" s="20">
        <v>44006</v>
      </c>
      <c r="Y13" s="20">
        <v>44098</v>
      </c>
      <c r="Z13" s="22">
        <v>240000</v>
      </c>
      <c r="AA13" s="22">
        <v>300000</v>
      </c>
      <c r="AB13" s="22">
        <v>0</v>
      </c>
      <c r="AC13" s="22">
        <v>0</v>
      </c>
      <c r="AD13" s="22">
        <v>0</v>
      </c>
      <c r="AE13" s="20" t="s">
        <v>114</v>
      </c>
      <c r="AF13" s="20" t="s">
        <v>204</v>
      </c>
      <c r="AG13" s="20" t="s">
        <v>115</v>
      </c>
      <c r="AH13" s="20" t="s">
        <v>116</v>
      </c>
      <c r="AI13" s="21" t="s">
        <v>145</v>
      </c>
      <c r="AJ13" s="20" t="s">
        <v>118</v>
      </c>
      <c r="AK13" s="20" t="s">
        <v>118</v>
      </c>
    </row>
    <row r="14" spans="1:37" ht="45" x14ac:dyDescent="0.25">
      <c r="A14" s="19">
        <v>2020</v>
      </c>
      <c r="B14" s="19">
        <v>2</v>
      </c>
      <c r="C14" s="20" t="s">
        <v>324</v>
      </c>
      <c r="D14" s="21" t="s">
        <v>109</v>
      </c>
      <c r="E14" s="20">
        <v>300000</v>
      </c>
      <c r="F14" s="20" t="s">
        <v>168</v>
      </c>
      <c r="G14" s="27" t="s">
        <v>325</v>
      </c>
      <c r="H14" s="20">
        <v>12</v>
      </c>
      <c r="I14" s="20" t="s">
        <v>111</v>
      </c>
      <c r="J14" s="20">
        <v>0</v>
      </c>
      <c r="K14" s="20" t="s">
        <v>112</v>
      </c>
      <c r="L14" s="20" t="s">
        <v>122</v>
      </c>
      <c r="M14" s="20" t="s">
        <v>121</v>
      </c>
      <c r="N14" s="20" t="s">
        <v>113</v>
      </c>
      <c r="O14" s="20" t="s">
        <v>123</v>
      </c>
      <c r="P14" s="21" t="s">
        <v>159</v>
      </c>
      <c r="Q14" s="19" t="s">
        <v>119</v>
      </c>
      <c r="R14" s="19">
        <v>0</v>
      </c>
      <c r="S14" s="19">
        <v>0</v>
      </c>
      <c r="T14" s="19">
        <v>188</v>
      </c>
      <c r="U14" s="20" t="s">
        <v>124</v>
      </c>
      <c r="V14" s="19">
        <v>1</v>
      </c>
      <c r="W14" s="20" t="s">
        <v>326</v>
      </c>
      <c r="X14" s="23">
        <v>44006</v>
      </c>
      <c r="Y14" s="23">
        <v>44098</v>
      </c>
      <c r="Z14" s="22">
        <v>240000</v>
      </c>
      <c r="AA14" s="22">
        <v>285940</v>
      </c>
      <c r="AB14" s="22">
        <v>0</v>
      </c>
      <c r="AC14" s="22">
        <v>0</v>
      </c>
      <c r="AD14" s="22">
        <v>0</v>
      </c>
      <c r="AE14" s="20" t="s">
        <v>114</v>
      </c>
      <c r="AF14" s="20" t="s">
        <v>171</v>
      </c>
      <c r="AG14" s="20" t="s">
        <v>115</v>
      </c>
      <c r="AH14" s="20" t="s">
        <v>116</v>
      </c>
      <c r="AI14" s="21" t="s">
        <v>145</v>
      </c>
      <c r="AJ14" s="20" t="s">
        <v>118</v>
      </c>
      <c r="AK14" s="20" t="s">
        <v>118</v>
      </c>
    </row>
    <row r="15" spans="1:37" ht="45" x14ac:dyDescent="0.25">
      <c r="A15" s="19">
        <v>2020</v>
      </c>
      <c r="B15" s="19">
        <v>2</v>
      </c>
      <c r="C15" s="20" t="s">
        <v>167</v>
      </c>
      <c r="D15" s="21" t="s">
        <v>109</v>
      </c>
      <c r="E15" s="20">
        <v>300000</v>
      </c>
      <c r="F15" s="20" t="s">
        <v>168</v>
      </c>
      <c r="G15" s="27" t="s">
        <v>169</v>
      </c>
      <c r="H15" s="20">
        <v>12</v>
      </c>
      <c r="I15" s="20" t="s">
        <v>111</v>
      </c>
      <c r="J15" s="20">
        <v>0</v>
      </c>
      <c r="K15" s="20" t="s">
        <v>112</v>
      </c>
      <c r="L15" s="20" t="s">
        <v>122</v>
      </c>
      <c r="M15" s="20" t="s">
        <v>121</v>
      </c>
      <c r="N15" s="20" t="s">
        <v>113</v>
      </c>
      <c r="O15" s="20" t="s">
        <v>123</v>
      </c>
      <c r="P15" s="21" t="s">
        <v>159</v>
      </c>
      <c r="Q15" s="19" t="s">
        <v>119</v>
      </c>
      <c r="R15" s="19">
        <v>0</v>
      </c>
      <c r="S15" s="19">
        <v>0</v>
      </c>
      <c r="T15" s="19">
        <v>778</v>
      </c>
      <c r="U15" s="20" t="s">
        <v>124</v>
      </c>
      <c r="V15" s="19">
        <v>1</v>
      </c>
      <c r="W15" s="20" t="s">
        <v>170</v>
      </c>
      <c r="X15" s="20">
        <v>44006</v>
      </c>
      <c r="Y15" s="20">
        <v>44098</v>
      </c>
      <c r="Z15" s="22">
        <v>240000</v>
      </c>
      <c r="AA15" s="22">
        <v>285940</v>
      </c>
      <c r="AB15" s="22">
        <v>0</v>
      </c>
      <c r="AC15" s="22">
        <v>0</v>
      </c>
      <c r="AD15" s="22">
        <v>0</v>
      </c>
      <c r="AE15" s="20" t="s">
        <v>114</v>
      </c>
      <c r="AF15" s="20" t="s">
        <v>171</v>
      </c>
      <c r="AG15" s="20" t="s">
        <v>115</v>
      </c>
      <c r="AH15" s="20" t="s">
        <v>116</v>
      </c>
      <c r="AI15" s="21" t="s">
        <v>145</v>
      </c>
      <c r="AJ15" s="20" t="s">
        <v>118</v>
      </c>
      <c r="AK15" s="20" t="s">
        <v>118</v>
      </c>
    </row>
    <row r="16" spans="1:37" ht="45" x14ac:dyDescent="0.25">
      <c r="A16" s="19">
        <v>2020</v>
      </c>
      <c r="B16" s="19">
        <v>2</v>
      </c>
      <c r="C16" s="20" t="s">
        <v>240</v>
      </c>
      <c r="D16" s="21" t="s">
        <v>109</v>
      </c>
      <c r="E16" s="20">
        <v>300000</v>
      </c>
      <c r="F16" s="20" t="s">
        <v>168</v>
      </c>
      <c r="G16" s="27" t="s">
        <v>241</v>
      </c>
      <c r="H16" s="20">
        <v>12</v>
      </c>
      <c r="I16" s="20" t="s">
        <v>111</v>
      </c>
      <c r="J16" s="20">
        <v>0</v>
      </c>
      <c r="K16" s="20" t="s">
        <v>112</v>
      </c>
      <c r="L16" s="20" t="s">
        <v>122</v>
      </c>
      <c r="M16" s="20" t="s">
        <v>121</v>
      </c>
      <c r="N16" s="20" t="s">
        <v>113</v>
      </c>
      <c r="O16" s="20" t="s">
        <v>123</v>
      </c>
      <c r="P16" s="21" t="s">
        <v>159</v>
      </c>
      <c r="Q16" s="19" t="s">
        <v>119</v>
      </c>
      <c r="R16" s="19">
        <v>0</v>
      </c>
      <c r="S16" s="19">
        <v>0</v>
      </c>
      <c r="T16" s="19">
        <v>939</v>
      </c>
      <c r="U16" s="20" t="s">
        <v>124</v>
      </c>
      <c r="V16" s="19">
        <v>1</v>
      </c>
      <c r="W16" s="20" t="s">
        <v>242</v>
      </c>
      <c r="X16" s="23">
        <v>44006</v>
      </c>
      <c r="Y16" s="23">
        <v>44098</v>
      </c>
      <c r="Z16" s="22">
        <v>0</v>
      </c>
      <c r="AA16" s="22">
        <v>285940</v>
      </c>
      <c r="AB16" s="22">
        <v>0</v>
      </c>
      <c r="AC16" s="22">
        <v>0</v>
      </c>
      <c r="AD16" s="22">
        <v>0</v>
      </c>
      <c r="AE16" s="20" t="s">
        <v>114</v>
      </c>
      <c r="AF16" s="20" t="s">
        <v>171</v>
      </c>
      <c r="AG16" s="20" t="s">
        <v>115</v>
      </c>
      <c r="AH16" s="20" t="s">
        <v>116</v>
      </c>
      <c r="AI16" s="21" t="s">
        <v>145</v>
      </c>
      <c r="AJ16" s="20" t="s">
        <v>118</v>
      </c>
      <c r="AK16" s="20" t="s">
        <v>118</v>
      </c>
    </row>
    <row r="17" spans="1:37" ht="45" x14ac:dyDescent="0.25">
      <c r="A17" s="19">
        <v>2020</v>
      </c>
      <c r="B17" s="19">
        <v>2</v>
      </c>
      <c r="C17" s="20" t="s">
        <v>205</v>
      </c>
      <c r="D17" s="21" t="s">
        <v>109</v>
      </c>
      <c r="E17" s="20">
        <v>300000</v>
      </c>
      <c r="F17" s="20" t="s">
        <v>168</v>
      </c>
      <c r="G17" s="27" t="s">
        <v>206</v>
      </c>
      <c r="H17" s="20">
        <v>12</v>
      </c>
      <c r="I17" s="20" t="s">
        <v>111</v>
      </c>
      <c r="J17" s="20">
        <v>0</v>
      </c>
      <c r="K17" s="20" t="s">
        <v>112</v>
      </c>
      <c r="L17" s="20" t="s">
        <v>122</v>
      </c>
      <c r="M17" s="20" t="s">
        <v>121</v>
      </c>
      <c r="N17" s="20" t="s">
        <v>113</v>
      </c>
      <c r="O17" s="20" t="s">
        <v>123</v>
      </c>
      <c r="P17" s="21" t="s">
        <v>159</v>
      </c>
      <c r="Q17" s="19" t="s">
        <v>119</v>
      </c>
      <c r="R17" s="19">
        <v>0</v>
      </c>
      <c r="S17" s="19">
        <v>0</v>
      </c>
      <c r="T17" s="19">
        <v>1011</v>
      </c>
      <c r="U17" s="20" t="s">
        <v>124</v>
      </c>
      <c r="V17" s="19">
        <v>1</v>
      </c>
      <c r="W17" s="20" t="s">
        <v>207</v>
      </c>
      <c r="X17" s="20">
        <v>44006</v>
      </c>
      <c r="Y17" s="20">
        <v>44098</v>
      </c>
      <c r="Z17" s="22">
        <v>0</v>
      </c>
      <c r="AA17" s="22">
        <v>285940</v>
      </c>
      <c r="AB17" s="22">
        <v>0</v>
      </c>
      <c r="AC17" s="22">
        <v>0</v>
      </c>
      <c r="AD17" s="22">
        <v>0</v>
      </c>
      <c r="AE17" s="20" t="s">
        <v>114</v>
      </c>
      <c r="AF17" s="20" t="s">
        <v>171</v>
      </c>
      <c r="AG17" s="20" t="s">
        <v>115</v>
      </c>
      <c r="AH17" s="20" t="s">
        <v>116</v>
      </c>
      <c r="AI17" s="21" t="s">
        <v>145</v>
      </c>
      <c r="AJ17" s="20" t="s">
        <v>118</v>
      </c>
      <c r="AK17" s="20" t="s">
        <v>118</v>
      </c>
    </row>
    <row r="18" spans="1:37" ht="45" x14ac:dyDescent="0.25">
      <c r="A18" s="19">
        <v>2020</v>
      </c>
      <c r="B18" s="19">
        <v>2</v>
      </c>
      <c r="C18" s="20" t="s">
        <v>194</v>
      </c>
      <c r="D18" s="21" t="s">
        <v>109</v>
      </c>
      <c r="E18" s="20">
        <v>3485331.1</v>
      </c>
      <c r="F18" s="20" t="s">
        <v>195</v>
      </c>
      <c r="G18" s="27" t="s">
        <v>196</v>
      </c>
      <c r="H18" s="20">
        <v>12</v>
      </c>
      <c r="I18" s="20" t="s">
        <v>111</v>
      </c>
      <c r="J18" s="20">
        <v>0</v>
      </c>
      <c r="K18" s="20" t="s">
        <v>112</v>
      </c>
      <c r="L18" s="20" t="s">
        <v>110</v>
      </c>
      <c r="M18" s="20" t="s">
        <v>121</v>
      </c>
      <c r="N18" s="20" t="s">
        <v>113</v>
      </c>
      <c r="O18" s="20" t="s">
        <v>123</v>
      </c>
      <c r="P18" s="21" t="s">
        <v>197</v>
      </c>
      <c r="Q18" s="19" t="s">
        <v>119</v>
      </c>
      <c r="R18" s="19">
        <v>0</v>
      </c>
      <c r="S18" s="19">
        <v>0</v>
      </c>
      <c r="T18" s="19">
        <v>87967</v>
      </c>
      <c r="U18" s="20" t="s">
        <v>131</v>
      </c>
      <c r="V18" s="19">
        <v>1</v>
      </c>
      <c r="W18" s="20" t="s">
        <v>198</v>
      </c>
      <c r="X18" s="20">
        <v>43990</v>
      </c>
      <c r="Y18" s="20">
        <v>44112</v>
      </c>
      <c r="Z18" s="22">
        <v>2000000</v>
      </c>
      <c r="AA18" s="22">
        <v>3485331.1</v>
      </c>
      <c r="AB18" s="22">
        <v>5791.13</v>
      </c>
      <c r="AC18" s="22">
        <v>5791.13</v>
      </c>
      <c r="AD18" s="22">
        <v>5791.13</v>
      </c>
      <c r="AE18" s="20" t="s">
        <v>114</v>
      </c>
      <c r="AF18" s="20" t="s">
        <v>199</v>
      </c>
      <c r="AG18" s="20" t="s">
        <v>115</v>
      </c>
      <c r="AH18" s="20" t="s">
        <v>116</v>
      </c>
      <c r="AI18" s="21" t="s">
        <v>145</v>
      </c>
      <c r="AJ18" s="20" t="s">
        <v>118</v>
      </c>
      <c r="AK18" s="20" t="s">
        <v>118</v>
      </c>
    </row>
    <row r="19" spans="1:37" ht="45" x14ac:dyDescent="0.25">
      <c r="A19" s="19">
        <v>2020</v>
      </c>
      <c r="B19" s="19">
        <v>2</v>
      </c>
      <c r="C19" s="20" t="s">
        <v>296</v>
      </c>
      <c r="D19" s="21" t="s">
        <v>109</v>
      </c>
      <c r="E19" s="20">
        <v>3600000</v>
      </c>
      <c r="F19" s="20" t="s">
        <v>297</v>
      </c>
      <c r="G19" s="27" t="s">
        <v>298</v>
      </c>
      <c r="H19" s="20">
        <v>12</v>
      </c>
      <c r="I19" s="20" t="s">
        <v>111</v>
      </c>
      <c r="J19" s="20">
        <v>0</v>
      </c>
      <c r="K19" s="20" t="s">
        <v>112</v>
      </c>
      <c r="L19" s="20" t="s">
        <v>110</v>
      </c>
      <c r="M19" s="20" t="s">
        <v>121</v>
      </c>
      <c r="N19" s="20" t="s">
        <v>113</v>
      </c>
      <c r="O19" s="20" t="s">
        <v>123</v>
      </c>
      <c r="P19" s="21" t="s">
        <v>159</v>
      </c>
      <c r="Q19" s="19" t="s">
        <v>119</v>
      </c>
      <c r="R19" s="19">
        <v>0</v>
      </c>
      <c r="S19" s="19">
        <v>0</v>
      </c>
      <c r="T19" s="19">
        <v>796</v>
      </c>
      <c r="U19" s="20" t="s">
        <v>131</v>
      </c>
      <c r="V19" s="19">
        <v>1</v>
      </c>
      <c r="W19" s="20" t="s">
        <v>299</v>
      </c>
      <c r="X19" s="23">
        <v>43990</v>
      </c>
      <c r="Y19" s="23">
        <v>44112</v>
      </c>
      <c r="Z19" s="22">
        <v>2880000</v>
      </c>
      <c r="AA19" s="22">
        <v>3506829.13</v>
      </c>
      <c r="AB19" s="22">
        <v>0</v>
      </c>
      <c r="AC19" s="22">
        <v>0</v>
      </c>
      <c r="AD19" s="22">
        <v>0</v>
      </c>
      <c r="AE19" s="20" t="s">
        <v>114</v>
      </c>
      <c r="AF19" s="20" t="s">
        <v>120</v>
      </c>
      <c r="AG19" s="20" t="s">
        <v>115</v>
      </c>
      <c r="AH19" s="20" t="s">
        <v>116</v>
      </c>
      <c r="AI19" s="21" t="s">
        <v>145</v>
      </c>
      <c r="AJ19" s="20" t="s">
        <v>118</v>
      </c>
      <c r="AK19" s="20" t="s">
        <v>118</v>
      </c>
    </row>
    <row r="20" spans="1:37" ht="60" x14ac:dyDescent="0.25">
      <c r="A20" s="19">
        <v>2020</v>
      </c>
      <c r="B20" s="19">
        <v>2</v>
      </c>
      <c r="C20" s="20" t="s">
        <v>200</v>
      </c>
      <c r="D20" s="21" t="s">
        <v>109</v>
      </c>
      <c r="E20" s="20">
        <v>400000</v>
      </c>
      <c r="F20" s="20" t="s">
        <v>201</v>
      </c>
      <c r="G20" s="27" t="s">
        <v>202</v>
      </c>
      <c r="H20" s="20">
        <v>12</v>
      </c>
      <c r="I20" s="20" t="s">
        <v>111</v>
      </c>
      <c r="J20" s="20">
        <v>0</v>
      </c>
      <c r="K20" s="20" t="s">
        <v>112</v>
      </c>
      <c r="L20" s="20" t="s">
        <v>122</v>
      </c>
      <c r="M20" s="20" t="s">
        <v>121</v>
      </c>
      <c r="N20" s="20" t="s">
        <v>113</v>
      </c>
      <c r="O20" s="20" t="s">
        <v>123</v>
      </c>
      <c r="P20" s="21" t="s">
        <v>159</v>
      </c>
      <c r="Q20" s="19" t="s">
        <v>119</v>
      </c>
      <c r="R20" s="19">
        <v>0</v>
      </c>
      <c r="S20" s="19">
        <v>0</v>
      </c>
      <c r="T20" s="19">
        <v>139</v>
      </c>
      <c r="U20" s="20" t="s">
        <v>124</v>
      </c>
      <c r="V20" s="19">
        <v>1</v>
      </c>
      <c r="W20" s="20" t="s">
        <v>203</v>
      </c>
      <c r="X20" s="23">
        <v>44006</v>
      </c>
      <c r="Y20" s="23">
        <v>44098</v>
      </c>
      <c r="Z20" s="22">
        <v>320000</v>
      </c>
      <c r="AA20" s="22">
        <v>325399.31</v>
      </c>
      <c r="AB20" s="22">
        <v>0</v>
      </c>
      <c r="AC20" s="22">
        <v>0</v>
      </c>
      <c r="AD20" s="22">
        <v>0</v>
      </c>
      <c r="AE20" s="20" t="s">
        <v>114</v>
      </c>
      <c r="AF20" s="20" t="s">
        <v>204</v>
      </c>
      <c r="AG20" s="20" t="s">
        <v>115</v>
      </c>
      <c r="AH20" s="20" t="s">
        <v>116</v>
      </c>
      <c r="AI20" s="21" t="s">
        <v>145</v>
      </c>
      <c r="AJ20" s="20" t="s">
        <v>118</v>
      </c>
      <c r="AK20" s="20" t="s">
        <v>118</v>
      </c>
    </row>
    <row r="21" spans="1:37" ht="60" x14ac:dyDescent="0.25">
      <c r="A21" s="19">
        <v>2020</v>
      </c>
      <c r="B21" s="19">
        <v>2</v>
      </c>
      <c r="C21" s="20" t="s">
        <v>321</v>
      </c>
      <c r="D21" s="21" t="s">
        <v>109</v>
      </c>
      <c r="E21" s="20">
        <v>400000</v>
      </c>
      <c r="F21" s="20" t="s">
        <v>201</v>
      </c>
      <c r="G21" s="27" t="s">
        <v>322</v>
      </c>
      <c r="H21" s="20">
        <v>12</v>
      </c>
      <c r="I21" s="20" t="s">
        <v>111</v>
      </c>
      <c r="J21" s="20">
        <v>0</v>
      </c>
      <c r="K21" s="20" t="s">
        <v>112</v>
      </c>
      <c r="L21" s="20" t="s">
        <v>122</v>
      </c>
      <c r="M21" s="20" t="s">
        <v>121</v>
      </c>
      <c r="N21" s="20" t="s">
        <v>113</v>
      </c>
      <c r="O21" s="20" t="s">
        <v>123</v>
      </c>
      <c r="P21" s="21" t="s">
        <v>159</v>
      </c>
      <c r="Q21" s="19" t="s">
        <v>119</v>
      </c>
      <c r="R21" s="19">
        <v>0</v>
      </c>
      <c r="S21" s="19">
        <v>0</v>
      </c>
      <c r="T21" s="19">
        <v>624</v>
      </c>
      <c r="U21" s="20" t="s">
        <v>124</v>
      </c>
      <c r="V21" s="19">
        <v>1</v>
      </c>
      <c r="W21" s="20" t="s">
        <v>323</v>
      </c>
      <c r="X21" s="20">
        <v>44006</v>
      </c>
      <c r="Y21" s="20">
        <v>44098</v>
      </c>
      <c r="Z21" s="22">
        <v>0</v>
      </c>
      <c r="AA21" s="22">
        <v>325399.31</v>
      </c>
      <c r="AB21" s="22">
        <v>0</v>
      </c>
      <c r="AC21" s="22">
        <v>0</v>
      </c>
      <c r="AD21" s="22">
        <v>0</v>
      </c>
      <c r="AE21" s="20" t="s">
        <v>114</v>
      </c>
      <c r="AF21" s="20" t="s">
        <v>171</v>
      </c>
      <c r="AG21" s="20" t="s">
        <v>115</v>
      </c>
      <c r="AH21" s="20" t="s">
        <v>116</v>
      </c>
      <c r="AI21" s="21" t="s">
        <v>145</v>
      </c>
      <c r="AJ21" s="20" t="s">
        <v>118</v>
      </c>
      <c r="AK21" s="20" t="s">
        <v>118</v>
      </c>
    </row>
    <row r="22" spans="1:37" ht="45" x14ac:dyDescent="0.25">
      <c r="A22" s="19">
        <v>2020</v>
      </c>
      <c r="B22" s="19">
        <v>2</v>
      </c>
      <c r="C22" s="20" t="s">
        <v>300</v>
      </c>
      <c r="D22" s="21" t="s">
        <v>109</v>
      </c>
      <c r="E22" s="20">
        <v>8992154.2400000002</v>
      </c>
      <c r="F22" s="20" t="s">
        <v>301</v>
      </c>
      <c r="G22" s="27" t="s">
        <v>302</v>
      </c>
      <c r="H22" s="20">
        <v>12</v>
      </c>
      <c r="I22" s="20" t="s">
        <v>111</v>
      </c>
      <c r="J22" s="20">
        <v>0</v>
      </c>
      <c r="K22" s="20" t="s">
        <v>112</v>
      </c>
      <c r="L22" s="20" t="s">
        <v>110</v>
      </c>
      <c r="M22" s="20" t="s">
        <v>121</v>
      </c>
      <c r="N22" s="20" t="s">
        <v>113</v>
      </c>
      <c r="O22" s="20" t="s">
        <v>123</v>
      </c>
      <c r="P22" s="21" t="s">
        <v>197</v>
      </c>
      <c r="Q22" s="19" t="s">
        <v>119</v>
      </c>
      <c r="R22" s="19">
        <v>0</v>
      </c>
      <c r="S22" s="19">
        <v>0</v>
      </c>
      <c r="T22" s="19">
        <v>25483</v>
      </c>
      <c r="U22" s="20" t="s">
        <v>131</v>
      </c>
      <c r="V22" s="19">
        <v>1</v>
      </c>
      <c r="W22" s="20" t="s">
        <v>303</v>
      </c>
      <c r="X22" s="20">
        <v>43990</v>
      </c>
      <c r="Y22" s="20">
        <v>44112</v>
      </c>
      <c r="Z22" s="22">
        <v>4000000</v>
      </c>
      <c r="AA22" s="22">
        <v>8301555.25</v>
      </c>
      <c r="AB22" s="22">
        <v>6120.69</v>
      </c>
      <c r="AC22" s="22">
        <v>6120.69</v>
      </c>
      <c r="AD22" s="22">
        <v>6120.69</v>
      </c>
      <c r="AE22" s="20" t="s">
        <v>114</v>
      </c>
      <c r="AF22" s="20" t="s">
        <v>304</v>
      </c>
      <c r="AG22" s="20" t="s">
        <v>115</v>
      </c>
      <c r="AH22" s="20" t="s">
        <v>116</v>
      </c>
      <c r="AI22" s="21" t="s">
        <v>145</v>
      </c>
      <c r="AJ22" s="20" t="s">
        <v>118</v>
      </c>
      <c r="AK22" s="20" t="s">
        <v>118</v>
      </c>
    </row>
    <row r="23" spans="1:37" ht="18.75" x14ac:dyDescent="0.25">
      <c r="A23" s="20"/>
      <c r="B23" s="20"/>
      <c r="C23" s="20"/>
      <c r="D23" s="20"/>
      <c r="E23" s="20"/>
      <c r="F23" s="28" t="s">
        <v>352</v>
      </c>
      <c r="G23" s="20"/>
      <c r="H23" s="20"/>
      <c r="I23" s="20"/>
      <c r="J23" s="20"/>
      <c r="K23" s="20"/>
      <c r="L23" s="21"/>
      <c r="M23" s="20"/>
      <c r="N23" s="20"/>
      <c r="O23" s="20"/>
      <c r="P23" s="20"/>
      <c r="Q23" s="20"/>
      <c r="R23" s="20"/>
      <c r="S23" s="20"/>
      <c r="T23" s="20"/>
      <c r="U23" s="20"/>
      <c r="V23" s="20"/>
      <c r="W23" s="20"/>
      <c r="X23" s="23"/>
      <c r="Y23" s="23"/>
      <c r="Z23" s="20"/>
      <c r="AA23" s="20"/>
      <c r="AB23" s="20"/>
      <c r="AC23" s="20"/>
      <c r="AD23" s="20"/>
      <c r="AE23" s="20"/>
      <c r="AF23" s="20"/>
      <c r="AG23" s="20"/>
      <c r="AH23" s="20"/>
      <c r="AI23" s="20"/>
      <c r="AJ23" s="20"/>
      <c r="AK23" s="20"/>
    </row>
    <row r="24" spans="1:37" ht="45" x14ac:dyDescent="0.25">
      <c r="A24" s="19">
        <v>2020</v>
      </c>
      <c r="B24" s="19">
        <v>2</v>
      </c>
      <c r="C24" s="20" t="s">
        <v>172</v>
      </c>
      <c r="D24" s="21" t="s">
        <v>109</v>
      </c>
      <c r="E24" s="20">
        <v>1236954</v>
      </c>
      <c r="F24" s="20" t="s">
        <v>173</v>
      </c>
      <c r="G24" s="27" t="s">
        <v>174</v>
      </c>
      <c r="H24" s="20">
        <v>12</v>
      </c>
      <c r="I24" s="20" t="s">
        <v>111</v>
      </c>
      <c r="J24" s="20">
        <v>0</v>
      </c>
      <c r="K24" s="20" t="s">
        <v>112</v>
      </c>
      <c r="L24" s="20" t="s">
        <v>110</v>
      </c>
      <c r="M24" s="20" t="s">
        <v>121</v>
      </c>
      <c r="N24" s="20" t="s">
        <v>113</v>
      </c>
      <c r="O24" s="20" t="s">
        <v>123</v>
      </c>
      <c r="P24" s="21" t="s">
        <v>130</v>
      </c>
      <c r="Q24" s="19" t="s">
        <v>119</v>
      </c>
      <c r="R24" s="19">
        <v>0</v>
      </c>
      <c r="S24" s="19">
        <v>0</v>
      </c>
      <c r="T24" s="19">
        <v>380</v>
      </c>
      <c r="U24" s="20" t="s">
        <v>131</v>
      </c>
      <c r="V24" s="19">
        <v>1</v>
      </c>
      <c r="W24" s="20" t="s">
        <v>175</v>
      </c>
      <c r="X24" s="23">
        <v>43922</v>
      </c>
      <c r="Y24" s="23">
        <v>43981</v>
      </c>
      <c r="Z24" s="22">
        <v>1236954</v>
      </c>
      <c r="AA24" s="22">
        <v>1236954</v>
      </c>
      <c r="AB24" s="22">
        <v>1209713.8600000001</v>
      </c>
      <c r="AC24" s="22">
        <v>1209713.8600000001</v>
      </c>
      <c r="AD24" s="22">
        <v>1209713.8600000001</v>
      </c>
      <c r="AE24" s="20" t="s">
        <v>114</v>
      </c>
      <c r="AF24" s="20" t="s">
        <v>134</v>
      </c>
      <c r="AG24" s="20" t="s">
        <v>115</v>
      </c>
      <c r="AH24" s="20" t="s">
        <v>116</v>
      </c>
      <c r="AI24" s="21" t="s">
        <v>145</v>
      </c>
      <c r="AJ24" s="20" t="s">
        <v>118</v>
      </c>
      <c r="AK24" s="20" t="s">
        <v>118</v>
      </c>
    </row>
    <row r="25" spans="1:37" ht="45" x14ac:dyDescent="0.25">
      <c r="A25" s="19">
        <v>2020</v>
      </c>
      <c r="B25" s="19">
        <v>2</v>
      </c>
      <c r="C25" s="20" t="s">
        <v>140</v>
      </c>
      <c r="D25" s="21" t="s">
        <v>109</v>
      </c>
      <c r="E25" s="20">
        <v>1255416</v>
      </c>
      <c r="F25" s="20" t="s">
        <v>141</v>
      </c>
      <c r="G25" s="27" t="s">
        <v>142</v>
      </c>
      <c r="H25" s="20">
        <v>12</v>
      </c>
      <c r="I25" s="20" t="s">
        <v>111</v>
      </c>
      <c r="J25" s="20">
        <v>0</v>
      </c>
      <c r="K25" s="20" t="s">
        <v>112</v>
      </c>
      <c r="L25" s="20" t="s">
        <v>110</v>
      </c>
      <c r="M25" s="20" t="s">
        <v>121</v>
      </c>
      <c r="N25" s="20" t="s">
        <v>113</v>
      </c>
      <c r="O25" s="20" t="s">
        <v>123</v>
      </c>
      <c r="P25" s="21" t="s">
        <v>130</v>
      </c>
      <c r="Q25" s="19" t="s">
        <v>119</v>
      </c>
      <c r="R25" s="19">
        <v>0</v>
      </c>
      <c r="S25" s="19">
        <v>0</v>
      </c>
      <c r="T25" s="19">
        <v>10721</v>
      </c>
      <c r="U25" s="20" t="s">
        <v>131</v>
      </c>
      <c r="V25" s="19">
        <v>1</v>
      </c>
      <c r="W25" s="20" t="s">
        <v>143</v>
      </c>
      <c r="X25" s="23">
        <v>43896</v>
      </c>
      <c r="Y25" s="23">
        <v>43955</v>
      </c>
      <c r="Z25" s="22">
        <v>1255416</v>
      </c>
      <c r="AA25" s="22">
        <v>1255416</v>
      </c>
      <c r="AB25" s="22">
        <v>1253477.3400000001</v>
      </c>
      <c r="AC25" s="22">
        <v>1253477.3400000001</v>
      </c>
      <c r="AD25" s="22">
        <v>1253477.3400000001</v>
      </c>
      <c r="AE25" s="20" t="s">
        <v>144</v>
      </c>
      <c r="AF25" s="20" t="s">
        <v>134</v>
      </c>
      <c r="AG25" s="20" t="s">
        <v>115</v>
      </c>
      <c r="AH25" s="20" t="s">
        <v>116</v>
      </c>
      <c r="AI25" s="21" t="s">
        <v>117</v>
      </c>
      <c r="AJ25" s="20" t="s">
        <v>118</v>
      </c>
      <c r="AK25" s="20" t="s">
        <v>118</v>
      </c>
    </row>
    <row r="26" spans="1:37" ht="45" x14ac:dyDescent="0.25">
      <c r="A26" s="19">
        <v>2020</v>
      </c>
      <c r="B26" s="19">
        <v>2</v>
      </c>
      <c r="C26" s="20" t="s">
        <v>284</v>
      </c>
      <c r="D26" s="21" t="s">
        <v>109</v>
      </c>
      <c r="E26" s="20">
        <v>1255416</v>
      </c>
      <c r="F26" s="20" t="s">
        <v>141</v>
      </c>
      <c r="G26" s="27" t="s">
        <v>285</v>
      </c>
      <c r="H26" s="20">
        <v>12</v>
      </c>
      <c r="I26" s="20" t="s">
        <v>111</v>
      </c>
      <c r="J26" s="20">
        <v>0</v>
      </c>
      <c r="K26" s="20" t="s">
        <v>112</v>
      </c>
      <c r="L26" s="20" t="s">
        <v>110</v>
      </c>
      <c r="M26" s="20" t="s">
        <v>121</v>
      </c>
      <c r="N26" s="20" t="s">
        <v>113</v>
      </c>
      <c r="O26" s="20" t="s">
        <v>123</v>
      </c>
      <c r="P26" s="21" t="s">
        <v>130</v>
      </c>
      <c r="Q26" s="19" t="s">
        <v>119</v>
      </c>
      <c r="R26" s="19">
        <v>0</v>
      </c>
      <c r="S26" s="19">
        <v>0</v>
      </c>
      <c r="T26" s="19">
        <v>275</v>
      </c>
      <c r="U26" s="20" t="s">
        <v>131</v>
      </c>
      <c r="V26" s="19">
        <v>1</v>
      </c>
      <c r="W26" s="20" t="s">
        <v>286</v>
      </c>
      <c r="X26" s="20">
        <v>43922</v>
      </c>
      <c r="Y26" s="20">
        <v>43981</v>
      </c>
      <c r="Z26" s="22">
        <v>1255416</v>
      </c>
      <c r="AA26" s="22">
        <v>1255416</v>
      </c>
      <c r="AB26" s="22">
        <v>1228606.95</v>
      </c>
      <c r="AC26" s="22">
        <v>1228606.95</v>
      </c>
      <c r="AD26" s="22">
        <v>1228606.95</v>
      </c>
      <c r="AE26" s="20" t="s">
        <v>114</v>
      </c>
      <c r="AF26" s="20" t="s">
        <v>134</v>
      </c>
      <c r="AG26" s="20" t="s">
        <v>115</v>
      </c>
      <c r="AH26" s="20" t="s">
        <v>116</v>
      </c>
      <c r="AI26" s="21" t="s">
        <v>145</v>
      </c>
      <c r="AJ26" s="20" t="s">
        <v>118</v>
      </c>
      <c r="AK26" s="20" t="s">
        <v>118</v>
      </c>
    </row>
    <row r="27" spans="1:37" ht="45" x14ac:dyDescent="0.25">
      <c r="A27" s="19">
        <v>2020</v>
      </c>
      <c r="B27" s="19">
        <v>2</v>
      </c>
      <c r="C27" s="20" t="s">
        <v>338</v>
      </c>
      <c r="D27" s="21" t="s">
        <v>109</v>
      </c>
      <c r="E27" s="20">
        <v>1273878</v>
      </c>
      <c r="F27" s="20" t="s">
        <v>339</v>
      </c>
      <c r="G27" s="27" t="s">
        <v>340</v>
      </c>
      <c r="H27" s="20">
        <v>12</v>
      </c>
      <c r="I27" s="20" t="s">
        <v>111</v>
      </c>
      <c r="J27" s="20">
        <v>0</v>
      </c>
      <c r="K27" s="20" t="s">
        <v>112</v>
      </c>
      <c r="L27" s="20" t="s">
        <v>110</v>
      </c>
      <c r="M27" s="20" t="s">
        <v>121</v>
      </c>
      <c r="N27" s="20" t="s">
        <v>113</v>
      </c>
      <c r="O27" s="20" t="s">
        <v>123</v>
      </c>
      <c r="P27" s="21" t="s">
        <v>130</v>
      </c>
      <c r="Q27" s="19" t="s">
        <v>119</v>
      </c>
      <c r="R27" s="19">
        <v>0</v>
      </c>
      <c r="S27" s="19">
        <v>0</v>
      </c>
      <c r="T27" s="19">
        <v>17475</v>
      </c>
      <c r="U27" s="20" t="s">
        <v>131</v>
      </c>
      <c r="V27" s="19">
        <v>1</v>
      </c>
      <c r="W27" s="20" t="s">
        <v>341</v>
      </c>
      <c r="X27" s="20">
        <v>43896</v>
      </c>
      <c r="Y27" s="20">
        <v>43955</v>
      </c>
      <c r="Z27" s="22">
        <v>1273878</v>
      </c>
      <c r="AA27" s="22">
        <v>1273878</v>
      </c>
      <c r="AB27" s="22">
        <v>1273878</v>
      </c>
      <c r="AC27" s="22">
        <v>1273878</v>
      </c>
      <c r="AD27" s="22">
        <v>1273878</v>
      </c>
      <c r="AE27" s="20" t="s">
        <v>342</v>
      </c>
      <c r="AF27" s="20" t="s">
        <v>134</v>
      </c>
      <c r="AG27" s="20" t="s">
        <v>115</v>
      </c>
      <c r="AH27" s="20" t="s">
        <v>327</v>
      </c>
      <c r="AI27" s="21" t="s">
        <v>117</v>
      </c>
      <c r="AJ27" s="20" t="s">
        <v>118</v>
      </c>
      <c r="AK27" s="20" t="s">
        <v>118</v>
      </c>
    </row>
    <row r="28" spans="1:37" ht="45" x14ac:dyDescent="0.25">
      <c r="A28" s="19">
        <v>2020</v>
      </c>
      <c r="B28" s="19">
        <v>2</v>
      </c>
      <c r="C28" s="20" t="s">
        <v>213</v>
      </c>
      <c r="D28" s="21" t="s">
        <v>109</v>
      </c>
      <c r="E28" s="20">
        <v>1329264</v>
      </c>
      <c r="F28" s="20" t="s">
        <v>214</v>
      </c>
      <c r="G28" s="27" t="s">
        <v>215</v>
      </c>
      <c r="H28" s="20">
        <v>12</v>
      </c>
      <c r="I28" s="20" t="s">
        <v>111</v>
      </c>
      <c r="J28" s="20">
        <v>0</v>
      </c>
      <c r="K28" s="20" t="s">
        <v>112</v>
      </c>
      <c r="L28" s="20" t="s">
        <v>110</v>
      </c>
      <c r="M28" s="20" t="s">
        <v>121</v>
      </c>
      <c r="N28" s="20" t="s">
        <v>113</v>
      </c>
      <c r="O28" s="20" t="s">
        <v>123</v>
      </c>
      <c r="P28" s="21" t="s">
        <v>130</v>
      </c>
      <c r="Q28" s="19" t="s">
        <v>119</v>
      </c>
      <c r="R28" s="19">
        <v>0</v>
      </c>
      <c r="S28" s="19">
        <v>0</v>
      </c>
      <c r="T28" s="19">
        <v>2300</v>
      </c>
      <c r="U28" s="20" t="s">
        <v>131</v>
      </c>
      <c r="V28" s="19">
        <v>1</v>
      </c>
      <c r="W28" s="20" t="s">
        <v>216</v>
      </c>
      <c r="X28" s="23">
        <v>43896</v>
      </c>
      <c r="Y28" s="23">
        <v>43955</v>
      </c>
      <c r="Z28" s="22">
        <v>1329264</v>
      </c>
      <c r="AA28" s="22">
        <v>1329264</v>
      </c>
      <c r="AB28" s="22">
        <v>1324105.6100000001</v>
      </c>
      <c r="AC28" s="22">
        <v>1324105.6100000001</v>
      </c>
      <c r="AD28" s="22">
        <v>1324105.6100000001</v>
      </c>
      <c r="AE28" s="20" t="s">
        <v>217</v>
      </c>
      <c r="AF28" s="20" t="s">
        <v>134</v>
      </c>
      <c r="AG28" s="20" t="s">
        <v>115</v>
      </c>
      <c r="AH28" s="20" t="s">
        <v>116</v>
      </c>
      <c r="AI28" s="21" t="s">
        <v>117</v>
      </c>
      <c r="AJ28" s="20" t="s">
        <v>118</v>
      </c>
      <c r="AK28" s="20" t="s">
        <v>118</v>
      </c>
    </row>
    <row r="29" spans="1:37" ht="45" x14ac:dyDescent="0.25">
      <c r="A29" s="19">
        <v>2020</v>
      </c>
      <c r="B29" s="19">
        <v>2</v>
      </c>
      <c r="C29" s="20" t="s">
        <v>287</v>
      </c>
      <c r="D29" s="21" t="s">
        <v>109</v>
      </c>
      <c r="E29" s="20">
        <v>1440000</v>
      </c>
      <c r="F29" s="20" t="s">
        <v>288</v>
      </c>
      <c r="G29" s="27" t="s">
        <v>289</v>
      </c>
      <c r="H29" s="20">
        <v>12</v>
      </c>
      <c r="I29" s="20" t="s">
        <v>111</v>
      </c>
      <c r="J29" s="20">
        <v>0</v>
      </c>
      <c r="K29" s="20" t="s">
        <v>112</v>
      </c>
      <c r="L29" s="20" t="s">
        <v>110</v>
      </c>
      <c r="M29" s="20" t="s">
        <v>121</v>
      </c>
      <c r="N29" s="20" t="s">
        <v>113</v>
      </c>
      <c r="O29" s="20" t="s">
        <v>123</v>
      </c>
      <c r="P29" s="21" t="s">
        <v>130</v>
      </c>
      <c r="Q29" s="19" t="s">
        <v>119</v>
      </c>
      <c r="R29" s="19">
        <v>0</v>
      </c>
      <c r="S29" s="19">
        <v>0</v>
      </c>
      <c r="T29" s="19">
        <v>21720</v>
      </c>
      <c r="U29" s="20" t="s">
        <v>131</v>
      </c>
      <c r="V29" s="19">
        <v>1</v>
      </c>
      <c r="W29" s="20" t="s">
        <v>290</v>
      </c>
      <c r="X29" s="23">
        <v>43896</v>
      </c>
      <c r="Y29" s="23">
        <v>43955</v>
      </c>
      <c r="Z29" s="22">
        <v>1440000</v>
      </c>
      <c r="AA29" s="22">
        <v>1440000</v>
      </c>
      <c r="AB29" s="22">
        <v>1432440.83</v>
      </c>
      <c r="AC29" s="22">
        <v>1432440.83</v>
      </c>
      <c r="AD29" s="22">
        <v>1432440.83</v>
      </c>
      <c r="AE29" s="20" t="s">
        <v>291</v>
      </c>
      <c r="AF29" s="20" t="s">
        <v>134</v>
      </c>
      <c r="AG29" s="20" t="s">
        <v>115</v>
      </c>
      <c r="AH29" s="20" t="s">
        <v>116</v>
      </c>
      <c r="AI29" s="21" t="s">
        <v>117</v>
      </c>
      <c r="AJ29" s="20" t="s">
        <v>118</v>
      </c>
      <c r="AK29" s="20" t="s">
        <v>118</v>
      </c>
    </row>
    <row r="30" spans="1:37" ht="45" x14ac:dyDescent="0.25">
      <c r="A30" s="19">
        <v>2020</v>
      </c>
      <c r="B30" s="19">
        <v>2</v>
      </c>
      <c r="C30" s="20" t="s">
        <v>328</v>
      </c>
      <c r="D30" s="21" t="s">
        <v>109</v>
      </c>
      <c r="E30" s="20">
        <v>1440036</v>
      </c>
      <c r="F30" s="20" t="s">
        <v>329</v>
      </c>
      <c r="G30" s="27" t="s">
        <v>330</v>
      </c>
      <c r="H30" s="20">
        <v>12</v>
      </c>
      <c r="I30" s="20" t="s">
        <v>111</v>
      </c>
      <c r="J30" s="20">
        <v>0</v>
      </c>
      <c r="K30" s="20" t="s">
        <v>112</v>
      </c>
      <c r="L30" s="20" t="s">
        <v>110</v>
      </c>
      <c r="M30" s="20" t="s">
        <v>121</v>
      </c>
      <c r="N30" s="20" t="s">
        <v>113</v>
      </c>
      <c r="O30" s="20" t="s">
        <v>123</v>
      </c>
      <c r="P30" s="21" t="s">
        <v>130</v>
      </c>
      <c r="Q30" s="19" t="s">
        <v>119</v>
      </c>
      <c r="R30" s="19">
        <v>0</v>
      </c>
      <c r="S30" s="19">
        <v>0</v>
      </c>
      <c r="T30" s="19">
        <v>31157</v>
      </c>
      <c r="U30" s="20" t="s">
        <v>131</v>
      </c>
      <c r="V30" s="19">
        <v>1</v>
      </c>
      <c r="W30" s="20" t="s">
        <v>331</v>
      </c>
      <c r="X30" s="20">
        <v>43896</v>
      </c>
      <c r="Y30" s="20">
        <v>43955</v>
      </c>
      <c r="Z30" s="22">
        <v>1440036</v>
      </c>
      <c r="AA30" s="22">
        <v>1440036</v>
      </c>
      <c r="AB30" s="22">
        <v>1440036</v>
      </c>
      <c r="AC30" s="22">
        <v>1440036</v>
      </c>
      <c r="AD30" s="22">
        <v>1440036</v>
      </c>
      <c r="AE30" s="20" t="s">
        <v>332</v>
      </c>
      <c r="AF30" s="20" t="s">
        <v>134</v>
      </c>
      <c r="AG30" s="20" t="s">
        <v>115</v>
      </c>
      <c r="AH30" s="20" t="s">
        <v>327</v>
      </c>
      <c r="AI30" s="21" t="s">
        <v>117</v>
      </c>
      <c r="AJ30" s="20" t="s">
        <v>118</v>
      </c>
      <c r="AK30" s="20" t="s">
        <v>118</v>
      </c>
    </row>
    <row r="31" spans="1:37" ht="45" x14ac:dyDescent="0.25">
      <c r="A31" s="19">
        <v>2020</v>
      </c>
      <c r="B31" s="19">
        <v>2</v>
      </c>
      <c r="C31" s="20" t="s">
        <v>333</v>
      </c>
      <c r="D31" s="21" t="s">
        <v>109</v>
      </c>
      <c r="E31" s="20">
        <v>1440036</v>
      </c>
      <c r="F31" s="20" t="s">
        <v>329</v>
      </c>
      <c r="G31" s="27" t="s">
        <v>334</v>
      </c>
      <c r="H31" s="20">
        <v>12</v>
      </c>
      <c r="I31" s="20" t="s">
        <v>111</v>
      </c>
      <c r="J31" s="20">
        <v>0</v>
      </c>
      <c r="K31" s="20" t="s">
        <v>112</v>
      </c>
      <c r="L31" s="20" t="s">
        <v>110</v>
      </c>
      <c r="M31" s="20" t="s">
        <v>121</v>
      </c>
      <c r="N31" s="20" t="s">
        <v>113</v>
      </c>
      <c r="O31" s="20" t="s">
        <v>123</v>
      </c>
      <c r="P31" s="21" t="s">
        <v>130</v>
      </c>
      <c r="Q31" s="19" t="s">
        <v>119</v>
      </c>
      <c r="R31" s="19">
        <v>0</v>
      </c>
      <c r="S31" s="19">
        <v>0</v>
      </c>
      <c r="T31" s="19">
        <v>9788</v>
      </c>
      <c r="U31" s="20" t="s">
        <v>131</v>
      </c>
      <c r="V31" s="19">
        <v>1</v>
      </c>
      <c r="W31" s="20" t="s">
        <v>335</v>
      </c>
      <c r="X31" s="23">
        <v>43896</v>
      </c>
      <c r="Y31" s="23">
        <v>43955</v>
      </c>
      <c r="Z31" s="22">
        <v>1440036</v>
      </c>
      <c r="AA31" s="22">
        <v>1440036</v>
      </c>
      <c r="AB31" s="22">
        <v>1440036</v>
      </c>
      <c r="AC31" s="22">
        <v>1440036</v>
      </c>
      <c r="AD31" s="22">
        <v>1440036</v>
      </c>
      <c r="AE31" s="20" t="s">
        <v>336</v>
      </c>
      <c r="AF31" s="20" t="s">
        <v>134</v>
      </c>
      <c r="AG31" s="20" t="s">
        <v>115</v>
      </c>
      <c r="AH31" s="20" t="s">
        <v>327</v>
      </c>
      <c r="AI31" s="21" t="s">
        <v>117</v>
      </c>
      <c r="AJ31" s="20" t="s">
        <v>118</v>
      </c>
      <c r="AK31" s="20" t="s">
        <v>118</v>
      </c>
    </row>
    <row r="32" spans="1:37" ht="45" x14ac:dyDescent="0.25">
      <c r="A32" s="19">
        <v>2020</v>
      </c>
      <c r="B32" s="19">
        <v>2</v>
      </c>
      <c r="C32" s="20" t="s">
        <v>246</v>
      </c>
      <c r="D32" s="21" t="s">
        <v>109</v>
      </c>
      <c r="E32" s="20">
        <v>1476960</v>
      </c>
      <c r="F32" s="20" t="s">
        <v>136</v>
      </c>
      <c r="G32" s="27" t="s">
        <v>247</v>
      </c>
      <c r="H32" s="20">
        <v>12</v>
      </c>
      <c r="I32" s="20" t="s">
        <v>111</v>
      </c>
      <c r="J32" s="20">
        <v>0</v>
      </c>
      <c r="K32" s="20" t="s">
        <v>112</v>
      </c>
      <c r="L32" s="20" t="s">
        <v>110</v>
      </c>
      <c r="M32" s="20" t="s">
        <v>121</v>
      </c>
      <c r="N32" s="20" t="s">
        <v>113</v>
      </c>
      <c r="O32" s="20" t="s">
        <v>123</v>
      </c>
      <c r="P32" s="21" t="s">
        <v>130</v>
      </c>
      <c r="Q32" s="19" t="s">
        <v>119</v>
      </c>
      <c r="R32" s="19">
        <v>0</v>
      </c>
      <c r="S32" s="19">
        <v>0</v>
      </c>
      <c r="T32" s="19">
        <v>25317</v>
      </c>
      <c r="U32" s="20" t="s">
        <v>131</v>
      </c>
      <c r="V32" s="19">
        <v>1</v>
      </c>
      <c r="W32" s="20" t="s">
        <v>248</v>
      </c>
      <c r="X32" s="23">
        <v>43896</v>
      </c>
      <c r="Y32" s="23">
        <v>43955</v>
      </c>
      <c r="Z32" s="22">
        <v>1476960</v>
      </c>
      <c r="AA32" s="22">
        <v>1476960</v>
      </c>
      <c r="AB32" s="22">
        <v>1470028.26</v>
      </c>
      <c r="AC32" s="22">
        <v>1470028.26</v>
      </c>
      <c r="AD32" s="22">
        <v>1470028.26</v>
      </c>
      <c r="AE32" s="20" t="s">
        <v>249</v>
      </c>
      <c r="AF32" s="20" t="s">
        <v>134</v>
      </c>
      <c r="AG32" s="20" t="s">
        <v>115</v>
      </c>
      <c r="AH32" s="20" t="s">
        <v>116</v>
      </c>
      <c r="AI32" s="21" t="s">
        <v>117</v>
      </c>
      <c r="AJ32" s="20" t="s">
        <v>118</v>
      </c>
      <c r="AK32" s="20" t="s">
        <v>118</v>
      </c>
    </row>
    <row r="33" spans="1:37" ht="45" x14ac:dyDescent="0.25">
      <c r="A33" s="19">
        <v>2020</v>
      </c>
      <c r="B33" s="19">
        <v>2</v>
      </c>
      <c r="C33" s="20" t="s">
        <v>343</v>
      </c>
      <c r="D33" s="21" t="s">
        <v>109</v>
      </c>
      <c r="E33" s="20">
        <v>1476960</v>
      </c>
      <c r="F33" s="20" t="s">
        <v>136</v>
      </c>
      <c r="G33" s="27" t="s">
        <v>344</v>
      </c>
      <c r="H33" s="20">
        <v>12</v>
      </c>
      <c r="I33" s="20" t="s">
        <v>111</v>
      </c>
      <c r="J33" s="20">
        <v>0</v>
      </c>
      <c r="K33" s="20" t="s">
        <v>112</v>
      </c>
      <c r="L33" s="20" t="s">
        <v>110</v>
      </c>
      <c r="M33" s="20" t="s">
        <v>121</v>
      </c>
      <c r="N33" s="20" t="s">
        <v>113</v>
      </c>
      <c r="O33" s="20" t="s">
        <v>123</v>
      </c>
      <c r="P33" s="21" t="s">
        <v>130</v>
      </c>
      <c r="Q33" s="19" t="s">
        <v>119</v>
      </c>
      <c r="R33" s="19">
        <v>0</v>
      </c>
      <c r="S33" s="19">
        <v>0</v>
      </c>
      <c r="T33" s="19">
        <v>11474</v>
      </c>
      <c r="U33" s="20" t="s">
        <v>131</v>
      </c>
      <c r="V33" s="19">
        <v>1</v>
      </c>
      <c r="W33" s="20" t="s">
        <v>345</v>
      </c>
      <c r="X33" s="23">
        <v>43896</v>
      </c>
      <c r="Y33" s="23">
        <v>43955</v>
      </c>
      <c r="Z33" s="22">
        <v>1476960</v>
      </c>
      <c r="AA33" s="22">
        <v>1476960</v>
      </c>
      <c r="AB33" s="22">
        <v>1476960</v>
      </c>
      <c r="AC33" s="22">
        <v>1476960</v>
      </c>
      <c r="AD33" s="22">
        <v>1476960</v>
      </c>
      <c r="AE33" s="20" t="s">
        <v>346</v>
      </c>
      <c r="AF33" s="20" t="s">
        <v>134</v>
      </c>
      <c r="AG33" s="20" t="s">
        <v>115</v>
      </c>
      <c r="AH33" s="20" t="s">
        <v>327</v>
      </c>
      <c r="AI33" s="21" t="s">
        <v>117</v>
      </c>
      <c r="AJ33" s="20" t="s">
        <v>118</v>
      </c>
      <c r="AK33" s="20" t="s">
        <v>118</v>
      </c>
    </row>
    <row r="34" spans="1:37" ht="45" x14ac:dyDescent="0.25">
      <c r="A34" s="19">
        <v>2020</v>
      </c>
      <c r="B34" s="19">
        <v>2</v>
      </c>
      <c r="C34" s="20" t="s">
        <v>135</v>
      </c>
      <c r="D34" s="21" t="s">
        <v>109</v>
      </c>
      <c r="E34" s="20">
        <v>1476960</v>
      </c>
      <c r="F34" s="20" t="s">
        <v>136</v>
      </c>
      <c r="G34" s="27" t="s">
        <v>137</v>
      </c>
      <c r="H34" s="20">
        <v>12</v>
      </c>
      <c r="I34" s="20" t="s">
        <v>111</v>
      </c>
      <c r="J34" s="20">
        <v>0</v>
      </c>
      <c r="K34" s="20" t="s">
        <v>112</v>
      </c>
      <c r="L34" s="20" t="s">
        <v>110</v>
      </c>
      <c r="M34" s="20" t="s">
        <v>121</v>
      </c>
      <c r="N34" s="20" t="s">
        <v>113</v>
      </c>
      <c r="O34" s="20" t="s">
        <v>123</v>
      </c>
      <c r="P34" s="21" t="s">
        <v>130</v>
      </c>
      <c r="Q34" s="19" t="s">
        <v>119</v>
      </c>
      <c r="R34" s="19">
        <v>0</v>
      </c>
      <c r="S34" s="19">
        <v>0</v>
      </c>
      <c r="T34" s="19">
        <v>18044</v>
      </c>
      <c r="U34" s="20" t="s">
        <v>131</v>
      </c>
      <c r="V34" s="19">
        <v>1</v>
      </c>
      <c r="W34" s="20" t="s">
        <v>138</v>
      </c>
      <c r="X34" s="20">
        <v>43896</v>
      </c>
      <c r="Y34" s="20">
        <v>43955</v>
      </c>
      <c r="Z34" s="22">
        <v>1476960</v>
      </c>
      <c r="AA34" s="22">
        <v>1476960</v>
      </c>
      <c r="AB34" s="22">
        <v>1475754.67</v>
      </c>
      <c r="AC34" s="22">
        <v>1475754.67</v>
      </c>
      <c r="AD34" s="22">
        <v>1475754.67</v>
      </c>
      <c r="AE34" s="20" t="s">
        <v>139</v>
      </c>
      <c r="AF34" s="20" t="s">
        <v>134</v>
      </c>
      <c r="AG34" s="20" t="s">
        <v>115</v>
      </c>
      <c r="AH34" s="20" t="s">
        <v>116</v>
      </c>
      <c r="AI34" s="21" t="s">
        <v>117</v>
      </c>
      <c r="AJ34" s="20" t="s">
        <v>118</v>
      </c>
      <c r="AK34" s="20" t="s">
        <v>118</v>
      </c>
    </row>
    <row r="35" spans="1:37" ht="45" x14ac:dyDescent="0.25">
      <c r="A35" s="19">
        <v>2020</v>
      </c>
      <c r="B35" s="19">
        <v>2</v>
      </c>
      <c r="C35" s="20" t="s">
        <v>305</v>
      </c>
      <c r="D35" s="21" t="s">
        <v>109</v>
      </c>
      <c r="E35" s="20">
        <v>1476960</v>
      </c>
      <c r="F35" s="20" t="s">
        <v>136</v>
      </c>
      <c r="G35" s="27" t="s">
        <v>306</v>
      </c>
      <c r="H35" s="20">
        <v>12</v>
      </c>
      <c r="I35" s="20" t="s">
        <v>111</v>
      </c>
      <c r="J35" s="20">
        <v>0</v>
      </c>
      <c r="K35" s="20" t="s">
        <v>112</v>
      </c>
      <c r="L35" s="20" t="s">
        <v>110</v>
      </c>
      <c r="M35" s="20" t="s">
        <v>121</v>
      </c>
      <c r="N35" s="20" t="s">
        <v>113</v>
      </c>
      <c r="O35" s="20" t="s">
        <v>123</v>
      </c>
      <c r="P35" s="21" t="s">
        <v>130</v>
      </c>
      <c r="Q35" s="19" t="s">
        <v>119</v>
      </c>
      <c r="R35" s="19">
        <v>0</v>
      </c>
      <c r="S35" s="19">
        <v>0</v>
      </c>
      <c r="T35" s="19">
        <v>37328</v>
      </c>
      <c r="U35" s="20" t="s">
        <v>131</v>
      </c>
      <c r="V35" s="19">
        <v>1</v>
      </c>
      <c r="W35" s="20" t="s">
        <v>307</v>
      </c>
      <c r="X35" s="23">
        <v>43896</v>
      </c>
      <c r="Y35" s="23">
        <v>43955</v>
      </c>
      <c r="Z35" s="22">
        <v>1476960</v>
      </c>
      <c r="AA35" s="22">
        <v>1476960</v>
      </c>
      <c r="AB35" s="22">
        <v>1470683.11</v>
      </c>
      <c r="AC35" s="22">
        <v>1470683.11</v>
      </c>
      <c r="AD35" s="22">
        <v>1470683.11</v>
      </c>
      <c r="AE35" s="20" t="s">
        <v>308</v>
      </c>
      <c r="AF35" s="20" t="s">
        <v>134</v>
      </c>
      <c r="AG35" s="20" t="s">
        <v>115</v>
      </c>
      <c r="AH35" s="20" t="s">
        <v>116</v>
      </c>
      <c r="AI35" s="21" t="s">
        <v>117</v>
      </c>
      <c r="AJ35" s="20" t="s">
        <v>118</v>
      </c>
      <c r="AK35" s="20" t="s">
        <v>118</v>
      </c>
    </row>
    <row r="36" spans="1:37" ht="45" x14ac:dyDescent="0.25">
      <c r="A36" s="19">
        <v>2020</v>
      </c>
      <c r="B36" s="19">
        <v>2</v>
      </c>
      <c r="C36" s="20" t="s">
        <v>243</v>
      </c>
      <c r="D36" s="21" t="s">
        <v>109</v>
      </c>
      <c r="E36" s="20">
        <v>1476960</v>
      </c>
      <c r="F36" s="20" t="s">
        <v>136</v>
      </c>
      <c r="G36" s="27" t="s">
        <v>244</v>
      </c>
      <c r="H36" s="20">
        <v>12</v>
      </c>
      <c r="I36" s="20" t="s">
        <v>111</v>
      </c>
      <c r="J36" s="20">
        <v>0</v>
      </c>
      <c r="K36" s="20" t="s">
        <v>112</v>
      </c>
      <c r="L36" s="20" t="s">
        <v>110</v>
      </c>
      <c r="M36" s="20" t="s">
        <v>121</v>
      </c>
      <c r="N36" s="20" t="s">
        <v>113</v>
      </c>
      <c r="O36" s="20" t="s">
        <v>123</v>
      </c>
      <c r="P36" s="21" t="s">
        <v>130</v>
      </c>
      <c r="Q36" s="19" t="s">
        <v>119</v>
      </c>
      <c r="R36" s="19">
        <v>0</v>
      </c>
      <c r="S36" s="19">
        <v>0</v>
      </c>
      <c r="T36" s="19">
        <v>320</v>
      </c>
      <c r="U36" s="20" t="s">
        <v>131</v>
      </c>
      <c r="V36" s="19">
        <v>1</v>
      </c>
      <c r="W36" s="20" t="s">
        <v>245</v>
      </c>
      <c r="X36" s="20">
        <v>43922</v>
      </c>
      <c r="Y36" s="20">
        <v>43981</v>
      </c>
      <c r="Z36" s="22">
        <v>1476960</v>
      </c>
      <c r="AA36" s="22">
        <v>1476960</v>
      </c>
      <c r="AB36" s="22">
        <v>1444805.57</v>
      </c>
      <c r="AC36" s="22">
        <v>1444805.57</v>
      </c>
      <c r="AD36" s="22">
        <v>1444805.57</v>
      </c>
      <c r="AE36" s="20" t="s">
        <v>114</v>
      </c>
      <c r="AF36" s="20" t="s">
        <v>134</v>
      </c>
      <c r="AG36" s="20" t="s">
        <v>115</v>
      </c>
      <c r="AH36" s="20" t="s">
        <v>116</v>
      </c>
      <c r="AI36" s="21" t="s">
        <v>145</v>
      </c>
      <c r="AJ36" s="20" t="s">
        <v>118</v>
      </c>
      <c r="AK36" s="20" t="s">
        <v>118</v>
      </c>
    </row>
    <row r="37" spans="1:37" ht="45" x14ac:dyDescent="0.25">
      <c r="A37" s="19">
        <v>2020</v>
      </c>
      <c r="B37" s="19">
        <v>2</v>
      </c>
      <c r="C37" s="20" t="s">
        <v>250</v>
      </c>
      <c r="D37" s="21" t="s">
        <v>109</v>
      </c>
      <c r="E37" s="20">
        <v>1569270</v>
      </c>
      <c r="F37" s="20" t="s">
        <v>128</v>
      </c>
      <c r="G37" s="27" t="s">
        <v>251</v>
      </c>
      <c r="H37" s="20">
        <v>12</v>
      </c>
      <c r="I37" s="20" t="s">
        <v>111</v>
      </c>
      <c r="J37" s="20">
        <v>0</v>
      </c>
      <c r="K37" s="20" t="s">
        <v>112</v>
      </c>
      <c r="L37" s="20" t="s">
        <v>110</v>
      </c>
      <c r="M37" s="20" t="s">
        <v>121</v>
      </c>
      <c r="N37" s="20" t="s">
        <v>113</v>
      </c>
      <c r="O37" s="20" t="s">
        <v>123</v>
      </c>
      <c r="P37" s="21" t="s">
        <v>130</v>
      </c>
      <c r="Q37" s="19" t="s">
        <v>119</v>
      </c>
      <c r="R37" s="19">
        <v>0</v>
      </c>
      <c r="S37" s="19">
        <v>0</v>
      </c>
      <c r="T37" s="19">
        <v>65763</v>
      </c>
      <c r="U37" s="20" t="s">
        <v>131</v>
      </c>
      <c r="V37" s="19">
        <v>1</v>
      </c>
      <c r="W37" s="20" t="s">
        <v>252</v>
      </c>
      <c r="X37" s="20">
        <v>43896</v>
      </c>
      <c r="Y37" s="20">
        <v>43955</v>
      </c>
      <c r="Z37" s="22">
        <v>1569270</v>
      </c>
      <c r="AA37" s="22">
        <v>1569270</v>
      </c>
      <c r="AB37" s="22">
        <v>1562309.18</v>
      </c>
      <c r="AC37" s="22">
        <v>1562309.18</v>
      </c>
      <c r="AD37" s="22">
        <v>1562309.18</v>
      </c>
      <c r="AE37" s="20" t="s">
        <v>253</v>
      </c>
      <c r="AF37" s="20" t="s">
        <v>134</v>
      </c>
      <c r="AG37" s="20" t="s">
        <v>115</v>
      </c>
      <c r="AH37" s="20" t="s">
        <v>116</v>
      </c>
      <c r="AI37" s="21" t="s">
        <v>117</v>
      </c>
      <c r="AJ37" s="20" t="s">
        <v>118</v>
      </c>
      <c r="AK37" s="20" t="s">
        <v>118</v>
      </c>
    </row>
    <row r="38" spans="1:37" ht="45" x14ac:dyDescent="0.25">
      <c r="A38" s="19">
        <v>2020</v>
      </c>
      <c r="B38" s="19">
        <v>2</v>
      </c>
      <c r="C38" s="20" t="s">
        <v>254</v>
      </c>
      <c r="D38" s="21" t="s">
        <v>109</v>
      </c>
      <c r="E38" s="20">
        <v>1569270</v>
      </c>
      <c r="F38" s="20" t="s">
        <v>128</v>
      </c>
      <c r="G38" s="27" t="s">
        <v>255</v>
      </c>
      <c r="H38" s="20">
        <v>12</v>
      </c>
      <c r="I38" s="20" t="s">
        <v>111</v>
      </c>
      <c r="J38" s="20">
        <v>0</v>
      </c>
      <c r="K38" s="20" t="s">
        <v>112</v>
      </c>
      <c r="L38" s="20" t="s">
        <v>110</v>
      </c>
      <c r="M38" s="20" t="s">
        <v>121</v>
      </c>
      <c r="N38" s="20" t="s">
        <v>113</v>
      </c>
      <c r="O38" s="20" t="s">
        <v>123</v>
      </c>
      <c r="P38" s="21" t="s">
        <v>130</v>
      </c>
      <c r="Q38" s="19" t="s">
        <v>119</v>
      </c>
      <c r="R38" s="19">
        <v>0</v>
      </c>
      <c r="S38" s="19">
        <v>0</v>
      </c>
      <c r="T38" s="19">
        <v>592528</v>
      </c>
      <c r="U38" s="20" t="s">
        <v>131</v>
      </c>
      <c r="V38" s="19">
        <v>1</v>
      </c>
      <c r="W38" s="20" t="s">
        <v>256</v>
      </c>
      <c r="X38" s="23">
        <v>43896</v>
      </c>
      <c r="Y38" s="23">
        <v>43955</v>
      </c>
      <c r="Z38" s="22">
        <v>1569270</v>
      </c>
      <c r="AA38" s="22">
        <v>1569270</v>
      </c>
      <c r="AB38" s="22">
        <v>1569269.99</v>
      </c>
      <c r="AC38" s="22">
        <v>1569269.99</v>
      </c>
      <c r="AD38" s="22">
        <v>1569269.99</v>
      </c>
      <c r="AE38" s="20" t="s">
        <v>257</v>
      </c>
      <c r="AF38" s="20" t="s">
        <v>134</v>
      </c>
      <c r="AG38" s="20" t="s">
        <v>115</v>
      </c>
      <c r="AH38" s="20" t="s">
        <v>116</v>
      </c>
      <c r="AI38" s="21" t="s">
        <v>117</v>
      </c>
      <c r="AJ38" s="20" t="s">
        <v>118</v>
      </c>
      <c r="AK38" s="20" t="s">
        <v>118</v>
      </c>
    </row>
    <row r="39" spans="1:37" ht="45" x14ac:dyDescent="0.25">
      <c r="A39" s="19">
        <v>2020</v>
      </c>
      <c r="B39" s="19">
        <v>2</v>
      </c>
      <c r="C39" s="20" t="s">
        <v>127</v>
      </c>
      <c r="D39" s="21" t="s">
        <v>109</v>
      </c>
      <c r="E39" s="20">
        <v>1569270</v>
      </c>
      <c r="F39" s="20" t="s">
        <v>128</v>
      </c>
      <c r="G39" s="27" t="s">
        <v>129</v>
      </c>
      <c r="H39" s="20">
        <v>12</v>
      </c>
      <c r="I39" s="20" t="s">
        <v>111</v>
      </c>
      <c r="J39" s="20">
        <v>0</v>
      </c>
      <c r="K39" s="20" t="s">
        <v>112</v>
      </c>
      <c r="L39" s="20" t="s">
        <v>110</v>
      </c>
      <c r="M39" s="20" t="s">
        <v>121</v>
      </c>
      <c r="N39" s="20" t="s">
        <v>113</v>
      </c>
      <c r="O39" s="20" t="s">
        <v>123</v>
      </c>
      <c r="P39" s="21" t="s">
        <v>130</v>
      </c>
      <c r="Q39" s="19" t="s">
        <v>119</v>
      </c>
      <c r="R39" s="19">
        <v>0</v>
      </c>
      <c r="S39" s="19">
        <v>0</v>
      </c>
      <c r="T39" s="19">
        <v>3887</v>
      </c>
      <c r="U39" s="20" t="s">
        <v>131</v>
      </c>
      <c r="V39" s="19">
        <v>1</v>
      </c>
      <c r="W39" s="20" t="s">
        <v>132</v>
      </c>
      <c r="X39" s="23">
        <v>43896</v>
      </c>
      <c r="Y39" s="23">
        <v>43955</v>
      </c>
      <c r="Z39" s="22">
        <v>1569270</v>
      </c>
      <c r="AA39" s="22">
        <v>1569270</v>
      </c>
      <c r="AB39" s="22">
        <v>1569269.99</v>
      </c>
      <c r="AC39" s="22">
        <v>1569269.99</v>
      </c>
      <c r="AD39" s="22">
        <v>1569269.99</v>
      </c>
      <c r="AE39" s="20" t="s">
        <v>133</v>
      </c>
      <c r="AF39" s="20" t="s">
        <v>134</v>
      </c>
      <c r="AG39" s="20" t="s">
        <v>115</v>
      </c>
      <c r="AH39" s="20" t="s">
        <v>116</v>
      </c>
      <c r="AI39" s="21" t="s">
        <v>117</v>
      </c>
      <c r="AJ39" s="20" t="s">
        <v>118</v>
      </c>
      <c r="AK39" s="20" t="s">
        <v>118</v>
      </c>
    </row>
    <row r="40" spans="1:37" ht="45" x14ac:dyDescent="0.25">
      <c r="A40" s="19">
        <v>2020</v>
      </c>
      <c r="B40" s="19">
        <v>2</v>
      </c>
      <c r="C40" s="20" t="s">
        <v>280</v>
      </c>
      <c r="D40" s="21" t="s">
        <v>109</v>
      </c>
      <c r="E40" s="20">
        <v>1618008.25</v>
      </c>
      <c r="F40" s="20" t="s">
        <v>281</v>
      </c>
      <c r="G40" s="27" t="s">
        <v>282</v>
      </c>
      <c r="H40" s="20">
        <v>12</v>
      </c>
      <c r="I40" s="20" t="s">
        <v>111</v>
      </c>
      <c r="J40" s="20">
        <v>0</v>
      </c>
      <c r="K40" s="20" t="s">
        <v>112</v>
      </c>
      <c r="L40" s="20" t="s">
        <v>110</v>
      </c>
      <c r="M40" s="20" t="s">
        <v>121</v>
      </c>
      <c r="N40" s="20" t="s">
        <v>113</v>
      </c>
      <c r="O40" s="20" t="s">
        <v>123</v>
      </c>
      <c r="P40" s="21" t="s">
        <v>130</v>
      </c>
      <c r="Q40" s="19" t="s">
        <v>119</v>
      </c>
      <c r="R40" s="19">
        <v>0</v>
      </c>
      <c r="S40" s="19">
        <v>0</v>
      </c>
      <c r="T40" s="19">
        <v>42132</v>
      </c>
      <c r="U40" s="20" t="s">
        <v>131</v>
      </c>
      <c r="V40" s="19">
        <v>1</v>
      </c>
      <c r="W40" s="20" t="s">
        <v>283</v>
      </c>
      <c r="X40" s="23">
        <v>43922</v>
      </c>
      <c r="Y40" s="23">
        <v>43981</v>
      </c>
      <c r="Z40" s="22">
        <v>1618008.25</v>
      </c>
      <c r="AA40" s="22">
        <v>1618008.25</v>
      </c>
      <c r="AB40" s="22">
        <v>1582784.98</v>
      </c>
      <c r="AC40" s="22">
        <v>1582784.98</v>
      </c>
      <c r="AD40" s="22">
        <v>1582784.98</v>
      </c>
      <c r="AE40" s="20" t="s">
        <v>114</v>
      </c>
      <c r="AF40" s="20" t="s">
        <v>134</v>
      </c>
      <c r="AG40" s="20" t="s">
        <v>115</v>
      </c>
      <c r="AH40" s="20" t="s">
        <v>116</v>
      </c>
      <c r="AI40" s="21" t="s">
        <v>145</v>
      </c>
      <c r="AJ40" s="20" t="s">
        <v>118</v>
      </c>
      <c r="AK40" s="20" t="s">
        <v>118</v>
      </c>
    </row>
    <row r="41" spans="1:37" ht="45" x14ac:dyDescent="0.25">
      <c r="A41" s="19">
        <v>2020</v>
      </c>
      <c r="B41" s="19">
        <v>2</v>
      </c>
      <c r="C41" s="20" t="s">
        <v>177</v>
      </c>
      <c r="D41" s="21" t="s">
        <v>109</v>
      </c>
      <c r="E41" s="20">
        <v>1753890</v>
      </c>
      <c r="F41" s="20" t="s">
        <v>178</v>
      </c>
      <c r="G41" s="27" t="s">
        <v>179</v>
      </c>
      <c r="H41" s="20">
        <v>12</v>
      </c>
      <c r="I41" s="20" t="s">
        <v>111</v>
      </c>
      <c r="J41" s="20">
        <v>0</v>
      </c>
      <c r="K41" s="20" t="s">
        <v>112</v>
      </c>
      <c r="L41" s="20" t="s">
        <v>110</v>
      </c>
      <c r="M41" s="20" t="s">
        <v>121</v>
      </c>
      <c r="N41" s="20" t="s">
        <v>113</v>
      </c>
      <c r="O41" s="20" t="s">
        <v>123</v>
      </c>
      <c r="P41" s="21" t="s">
        <v>130</v>
      </c>
      <c r="Q41" s="19" t="s">
        <v>119</v>
      </c>
      <c r="R41" s="19">
        <v>0</v>
      </c>
      <c r="S41" s="19">
        <v>0</v>
      </c>
      <c r="T41" s="19">
        <v>10815</v>
      </c>
      <c r="U41" s="20" t="s">
        <v>131</v>
      </c>
      <c r="V41" s="19">
        <v>1</v>
      </c>
      <c r="W41" s="20" t="s">
        <v>180</v>
      </c>
      <c r="X41" s="20">
        <v>43896</v>
      </c>
      <c r="Y41" s="20">
        <v>43955</v>
      </c>
      <c r="Z41" s="22">
        <v>1753890</v>
      </c>
      <c r="AA41" s="22">
        <v>1753890</v>
      </c>
      <c r="AB41" s="22">
        <v>1753889.99</v>
      </c>
      <c r="AC41" s="22">
        <v>1753889.99</v>
      </c>
      <c r="AD41" s="22">
        <v>1753889.99</v>
      </c>
      <c r="AE41" s="20" t="s">
        <v>181</v>
      </c>
      <c r="AF41" s="20" t="s">
        <v>134</v>
      </c>
      <c r="AG41" s="20" t="s">
        <v>115</v>
      </c>
      <c r="AH41" s="20" t="s">
        <v>116</v>
      </c>
      <c r="AI41" s="21" t="s">
        <v>117</v>
      </c>
      <c r="AJ41" s="20" t="s">
        <v>118</v>
      </c>
      <c r="AK41" s="20" t="s">
        <v>118</v>
      </c>
    </row>
    <row r="42" spans="1:37" ht="45" x14ac:dyDescent="0.25">
      <c r="A42" s="19">
        <v>2020</v>
      </c>
      <c r="B42" s="19">
        <v>2</v>
      </c>
      <c r="C42" s="20" t="s">
        <v>150</v>
      </c>
      <c r="D42" s="21" t="s">
        <v>109</v>
      </c>
      <c r="E42" s="20">
        <v>1814469.25</v>
      </c>
      <c r="F42" s="20" t="s">
        <v>151</v>
      </c>
      <c r="G42" s="27" t="s">
        <v>152</v>
      </c>
      <c r="H42" s="20">
        <v>12</v>
      </c>
      <c r="I42" s="20" t="s">
        <v>111</v>
      </c>
      <c r="J42" s="20">
        <v>0</v>
      </c>
      <c r="K42" s="20" t="s">
        <v>112</v>
      </c>
      <c r="L42" s="20" t="s">
        <v>110</v>
      </c>
      <c r="M42" s="20" t="s">
        <v>121</v>
      </c>
      <c r="N42" s="20" t="s">
        <v>113</v>
      </c>
      <c r="O42" s="20" t="s">
        <v>123</v>
      </c>
      <c r="P42" s="21" t="s">
        <v>130</v>
      </c>
      <c r="Q42" s="19" t="s">
        <v>119</v>
      </c>
      <c r="R42" s="19">
        <v>0</v>
      </c>
      <c r="S42" s="19">
        <v>0</v>
      </c>
      <c r="T42" s="19">
        <v>124824</v>
      </c>
      <c r="U42" s="20" t="s">
        <v>131</v>
      </c>
      <c r="V42" s="19">
        <v>1</v>
      </c>
      <c r="W42" s="20" t="s">
        <v>153</v>
      </c>
      <c r="X42" s="20">
        <v>44004</v>
      </c>
      <c r="Y42" s="20">
        <v>44063</v>
      </c>
      <c r="Z42" s="22">
        <v>0</v>
      </c>
      <c r="AA42" s="22">
        <v>1814469.25</v>
      </c>
      <c r="AB42" s="22">
        <v>0</v>
      </c>
      <c r="AC42" s="22">
        <v>0</v>
      </c>
      <c r="AD42" s="22">
        <v>0</v>
      </c>
      <c r="AE42" s="20" t="s">
        <v>114</v>
      </c>
      <c r="AF42" s="20" t="s">
        <v>134</v>
      </c>
      <c r="AG42" s="20" t="s">
        <v>115</v>
      </c>
      <c r="AH42" s="20" t="s">
        <v>116</v>
      </c>
      <c r="AI42" s="21" t="s">
        <v>145</v>
      </c>
      <c r="AJ42" s="20" t="s">
        <v>118</v>
      </c>
      <c r="AK42" s="20" t="s">
        <v>118</v>
      </c>
    </row>
    <row r="43" spans="1:37" ht="45" x14ac:dyDescent="0.25">
      <c r="A43" s="19">
        <v>2020</v>
      </c>
      <c r="B43" s="19">
        <v>2</v>
      </c>
      <c r="C43" s="20" t="s">
        <v>146</v>
      </c>
      <c r="D43" s="21" t="s">
        <v>109</v>
      </c>
      <c r="E43" s="20">
        <v>2488400</v>
      </c>
      <c r="F43" s="20" t="s">
        <v>147</v>
      </c>
      <c r="G43" s="27" t="s">
        <v>148</v>
      </c>
      <c r="H43" s="20">
        <v>12</v>
      </c>
      <c r="I43" s="20" t="s">
        <v>111</v>
      </c>
      <c r="J43" s="20">
        <v>0</v>
      </c>
      <c r="K43" s="20" t="s">
        <v>112</v>
      </c>
      <c r="L43" s="20" t="s">
        <v>110</v>
      </c>
      <c r="M43" s="20" t="s">
        <v>121</v>
      </c>
      <c r="N43" s="20" t="s">
        <v>113</v>
      </c>
      <c r="O43" s="20" t="s">
        <v>123</v>
      </c>
      <c r="P43" s="21" t="s">
        <v>130</v>
      </c>
      <c r="Q43" s="19" t="s">
        <v>119</v>
      </c>
      <c r="R43" s="19">
        <v>0</v>
      </c>
      <c r="S43" s="19">
        <v>0</v>
      </c>
      <c r="T43" s="19">
        <v>5001</v>
      </c>
      <c r="U43" s="20" t="s">
        <v>131</v>
      </c>
      <c r="V43" s="19">
        <v>1</v>
      </c>
      <c r="W43" s="20" t="s">
        <v>149</v>
      </c>
      <c r="X43" s="23">
        <v>43959</v>
      </c>
      <c r="Y43" s="23">
        <v>44020</v>
      </c>
      <c r="Z43" s="22">
        <v>2488400</v>
      </c>
      <c r="AA43" s="22">
        <v>2480080.9300000002</v>
      </c>
      <c r="AB43" s="22">
        <v>1499007.44</v>
      </c>
      <c r="AC43" s="22">
        <v>1499007.44</v>
      </c>
      <c r="AD43" s="22">
        <v>1499007.44</v>
      </c>
      <c r="AE43" s="20" t="s">
        <v>114</v>
      </c>
      <c r="AF43" s="20" t="s">
        <v>134</v>
      </c>
      <c r="AG43" s="20" t="s">
        <v>115</v>
      </c>
      <c r="AH43" s="20" t="s">
        <v>116</v>
      </c>
      <c r="AI43" s="21" t="s">
        <v>145</v>
      </c>
      <c r="AJ43" s="20" t="s">
        <v>118</v>
      </c>
      <c r="AK43" s="20" t="s">
        <v>118</v>
      </c>
    </row>
    <row r="44" spans="1:37" ht="45" x14ac:dyDescent="0.25">
      <c r="A44" s="19">
        <v>2020</v>
      </c>
      <c r="B44" s="19">
        <v>2</v>
      </c>
      <c r="C44" s="20" t="s">
        <v>182</v>
      </c>
      <c r="D44" s="21" t="s">
        <v>109</v>
      </c>
      <c r="E44" s="20">
        <v>2500000</v>
      </c>
      <c r="F44" s="20" t="s">
        <v>126</v>
      </c>
      <c r="G44" s="27" t="s">
        <v>183</v>
      </c>
      <c r="H44" s="20">
        <v>12</v>
      </c>
      <c r="I44" s="20" t="s">
        <v>111</v>
      </c>
      <c r="J44" s="20">
        <v>0</v>
      </c>
      <c r="K44" s="20" t="s">
        <v>112</v>
      </c>
      <c r="L44" s="20" t="s">
        <v>110</v>
      </c>
      <c r="M44" s="20" t="s">
        <v>121</v>
      </c>
      <c r="N44" s="20" t="s">
        <v>113</v>
      </c>
      <c r="O44" s="20" t="s">
        <v>123</v>
      </c>
      <c r="P44" s="21" t="s">
        <v>130</v>
      </c>
      <c r="Q44" s="19" t="s">
        <v>119</v>
      </c>
      <c r="R44" s="19">
        <v>0</v>
      </c>
      <c r="S44" s="19">
        <v>0</v>
      </c>
      <c r="T44" s="19">
        <v>810669</v>
      </c>
      <c r="U44" s="20" t="s">
        <v>131</v>
      </c>
      <c r="V44" s="19">
        <v>1</v>
      </c>
      <c r="W44" s="20" t="s">
        <v>184</v>
      </c>
      <c r="X44" s="23">
        <v>43959</v>
      </c>
      <c r="Y44" s="23">
        <v>44020</v>
      </c>
      <c r="Z44" s="22">
        <v>2500000</v>
      </c>
      <c r="AA44" s="22">
        <v>2499188.6</v>
      </c>
      <c r="AB44" s="22">
        <v>1876772.35</v>
      </c>
      <c r="AC44" s="22">
        <v>1876772.35</v>
      </c>
      <c r="AD44" s="22">
        <v>1876772.35</v>
      </c>
      <c r="AE44" s="20" t="s">
        <v>114</v>
      </c>
      <c r="AF44" s="20" t="s">
        <v>134</v>
      </c>
      <c r="AG44" s="20" t="s">
        <v>115</v>
      </c>
      <c r="AH44" s="20" t="s">
        <v>116</v>
      </c>
      <c r="AI44" s="21" t="s">
        <v>145</v>
      </c>
      <c r="AJ44" s="20" t="s">
        <v>118</v>
      </c>
      <c r="AK44" s="20" t="s">
        <v>118</v>
      </c>
    </row>
    <row r="45" spans="1:37" ht="45" x14ac:dyDescent="0.25">
      <c r="A45" s="19">
        <v>2020</v>
      </c>
      <c r="B45" s="19">
        <v>2</v>
      </c>
      <c r="C45" s="20" t="s">
        <v>292</v>
      </c>
      <c r="D45" s="21" t="s">
        <v>109</v>
      </c>
      <c r="E45" s="20">
        <v>2539359.5</v>
      </c>
      <c r="F45" s="20" t="s">
        <v>293</v>
      </c>
      <c r="G45" s="27" t="s">
        <v>294</v>
      </c>
      <c r="H45" s="20">
        <v>12</v>
      </c>
      <c r="I45" s="20" t="s">
        <v>111</v>
      </c>
      <c r="J45" s="20">
        <v>0</v>
      </c>
      <c r="K45" s="20" t="s">
        <v>112</v>
      </c>
      <c r="L45" s="20" t="s">
        <v>110</v>
      </c>
      <c r="M45" s="20" t="s">
        <v>121</v>
      </c>
      <c r="N45" s="20" t="s">
        <v>113</v>
      </c>
      <c r="O45" s="20" t="s">
        <v>123</v>
      </c>
      <c r="P45" s="21" t="s">
        <v>130</v>
      </c>
      <c r="Q45" s="19" t="s">
        <v>119</v>
      </c>
      <c r="R45" s="19">
        <v>0</v>
      </c>
      <c r="S45" s="19">
        <v>0</v>
      </c>
      <c r="T45" s="19">
        <v>810669</v>
      </c>
      <c r="U45" s="20" t="s">
        <v>131</v>
      </c>
      <c r="V45" s="19">
        <v>1</v>
      </c>
      <c r="W45" s="20" t="s">
        <v>295</v>
      </c>
      <c r="X45" s="20">
        <v>43990</v>
      </c>
      <c r="Y45" s="20">
        <v>44050</v>
      </c>
      <c r="Z45" s="22">
        <v>1925116.28</v>
      </c>
      <c r="AA45" s="22">
        <v>2539352.52</v>
      </c>
      <c r="AB45" s="22">
        <v>0</v>
      </c>
      <c r="AC45" s="22">
        <v>0</v>
      </c>
      <c r="AD45" s="22">
        <v>0</v>
      </c>
      <c r="AE45" s="20" t="s">
        <v>114</v>
      </c>
      <c r="AF45" s="20" t="s">
        <v>134</v>
      </c>
      <c r="AG45" s="20" t="s">
        <v>115</v>
      </c>
      <c r="AH45" s="20" t="s">
        <v>116</v>
      </c>
      <c r="AI45" s="21" t="s">
        <v>145</v>
      </c>
      <c r="AJ45" s="20" t="s">
        <v>118</v>
      </c>
      <c r="AK45" s="20" t="s">
        <v>118</v>
      </c>
    </row>
    <row r="46" spans="1:37" ht="45" x14ac:dyDescent="0.25">
      <c r="A46" s="19">
        <v>2020</v>
      </c>
      <c r="B46" s="19">
        <v>2</v>
      </c>
      <c r="C46" s="20" t="s">
        <v>218</v>
      </c>
      <c r="D46" s="21" t="s">
        <v>109</v>
      </c>
      <c r="E46" s="20">
        <v>553860</v>
      </c>
      <c r="F46" s="20" t="s">
        <v>219</v>
      </c>
      <c r="G46" s="27" t="s">
        <v>220</v>
      </c>
      <c r="H46" s="20">
        <v>12</v>
      </c>
      <c r="I46" s="20" t="s">
        <v>111</v>
      </c>
      <c r="J46" s="20">
        <v>0</v>
      </c>
      <c r="K46" s="20" t="s">
        <v>112</v>
      </c>
      <c r="L46" s="20" t="s">
        <v>110</v>
      </c>
      <c r="M46" s="20" t="s">
        <v>121</v>
      </c>
      <c r="N46" s="20" t="s">
        <v>113</v>
      </c>
      <c r="O46" s="20" t="s">
        <v>123</v>
      </c>
      <c r="P46" s="21" t="s">
        <v>130</v>
      </c>
      <c r="Q46" s="19" t="s">
        <v>119</v>
      </c>
      <c r="R46" s="19">
        <v>0</v>
      </c>
      <c r="S46" s="19">
        <v>0</v>
      </c>
      <c r="T46" s="19">
        <v>4817</v>
      </c>
      <c r="U46" s="20" t="s">
        <v>131</v>
      </c>
      <c r="V46" s="19">
        <v>1</v>
      </c>
      <c r="W46" s="20" t="s">
        <v>221</v>
      </c>
      <c r="X46" s="20">
        <v>43896</v>
      </c>
      <c r="Y46" s="20">
        <v>43955</v>
      </c>
      <c r="Z46" s="22">
        <v>553860</v>
      </c>
      <c r="AA46" s="22">
        <v>553860</v>
      </c>
      <c r="AB46" s="22">
        <v>551674.31999999995</v>
      </c>
      <c r="AC46" s="22">
        <v>551674.31999999995</v>
      </c>
      <c r="AD46" s="22">
        <v>551674.31999999995</v>
      </c>
      <c r="AE46" s="20" t="s">
        <v>222</v>
      </c>
      <c r="AF46" s="20" t="s">
        <v>134</v>
      </c>
      <c r="AG46" s="20" t="s">
        <v>115</v>
      </c>
      <c r="AH46" s="20" t="s">
        <v>116</v>
      </c>
      <c r="AI46" s="21" t="s">
        <v>117</v>
      </c>
      <c r="AJ46" s="20" t="s">
        <v>118</v>
      </c>
      <c r="AK46" s="20" t="s">
        <v>118</v>
      </c>
    </row>
    <row r="47" spans="1:37" ht="45" x14ac:dyDescent="0.25">
      <c r="A47" s="19">
        <v>2020</v>
      </c>
      <c r="B47" s="19">
        <v>2</v>
      </c>
      <c r="C47" s="20" t="s">
        <v>208</v>
      </c>
      <c r="D47" s="21" t="s">
        <v>109</v>
      </c>
      <c r="E47" s="20">
        <v>8500000</v>
      </c>
      <c r="F47" s="20" t="s">
        <v>162</v>
      </c>
      <c r="G47" s="27" t="s">
        <v>209</v>
      </c>
      <c r="H47" s="20">
        <v>12</v>
      </c>
      <c r="I47" s="20" t="s">
        <v>111</v>
      </c>
      <c r="J47" s="20">
        <v>0</v>
      </c>
      <c r="K47" s="20" t="s">
        <v>112</v>
      </c>
      <c r="L47" s="20" t="s">
        <v>110</v>
      </c>
      <c r="M47" s="20" t="s">
        <v>121</v>
      </c>
      <c r="N47" s="20" t="s">
        <v>113</v>
      </c>
      <c r="O47" s="20" t="s">
        <v>123</v>
      </c>
      <c r="P47" s="21" t="s">
        <v>130</v>
      </c>
      <c r="Q47" s="19" t="s">
        <v>119</v>
      </c>
      <c r="R47" s="19">
        <v>0</v>
      </c>
      <c r="S47" s="19">
        <v>0</v>
      </c>
      <c r="T47" s="19">
        <v>221191</v>
      </c>
      <c r="U47" s="20" t="s">
        <v>131</v>
      </c>
      <c r="V47" s="19">
        <v>1</v>
      </c>
      <c r="W47" s="20" t="s">
        <v>210</v>
      </c>
      <c r="X47" s="23">
        <v>43959</v>
      </c>
      <c r="Y47" s="23">
        <v>44020</v>
      </c>
      <c r="Z47" s="22">
        <v>8500000</v>
      </c>
      <c r="AA47" s="22">
        <v>8499986.4600000009</v>
      </c>
      <c r="AB47" s="22">
        <v>4002960.21</v>
      </c>
      <c r="AC47" s="22">
        <v>4002960.21</v>
      </c>
      <c r="AD47" s="22">
        <v>4002960.21</v>
      </c>
      <c r="AE47" s="20" t="s">
        <v>114</v>
      </c>
      <c r="AF47" s="20" t="s">
        <v>211</v>
      </c>
      <c r="AG47" s="20" t="s">
        <v>115</v>
      </c>
      <c r="AH47" s="20" t="s">
        <v>116</v>
      </c>
      <c r="AI47" s="21" t="s">
        <v>145</v>
      </c>
      <c r="AJ47" s="20" t="s">
        <v>118</v>
      </c>
      <c r="AK47" s="20" t="s">
        <v>118</v>
      </c>
    </row>
    <row r="48" spans="1:37" ht="18.75" x14ac:dyDescent="0.25">
      <c r="A48" s="20"/>
      <c r="B48" s="20"/>
      <c r="C48" s="20"/>
      <c r="D48" s="20"/>
      <c r="E48" s="20"/>
      <c r="F48" s="28" t="s">
        <v>507</v>
      </c>
      <c r="G48" s="20"/>
      <c r="H48" s="20"/>
      <c r="I48" s="20"/>
      <c r="J48" s="20"/>
      <c r="K48" s="20"/>
      <c r="L48" s="20"/>
      <c r="M48" s="20"/>
      <c r="N48" s="20"/>
      <c r="O48" s="20"/>
      <c r="P48" s="20"/>
      <c r="Q48" s="20"/>
      <c r="R48" s="20"/>
      <c r="S48" s="20"/>
      <c r="T48" s="20"/>
      <c r="U48" s="20"/>
      <c r="V48" s="20"/>
      <c r="W48" s="20"/>
      <c r="X48" s="20"/>
      <c r="Y48" s="20"/>
      <c r="Z48" s="22"/>
      <c r="AA48" s="22"/>
      <c r="AB48" s="22"/>
      <c r="AC48" s="22"/>
      <c r="AD48" s="22"/>
      <c r="AE48" s="20"/>
      <c r="AF48" s="20"/>
      <c r="AG48" s="20"/>
      <c r="AH48" s="20"/>
      <c r="AI48" s="21"/>
      <c r="AJ48" s="20"/>
      <c r="AK48" s="20"/>
    </row>
    <row r="49" spans="1:37" ht="60" x14ac:dyDescent="0.25">
      <c r="A49" s="19">
        <v>2020</v>
      </c>
      <c r="B49" s="19">
        <v>2</v>
      </c>
      <c r="C49" s="20" t="s">
        <v>268</v>
      </c>
      <c r="D49" s="21" t="s">
        <v>109</v>
      </c>
      <c r="E49" s="20">
        <v>8610652.8200000003</v>
      </c>
      <c r="F49" s="20" t="s">
        <v>269</v>
      </c>
      <c r="G49" s="27" t="s">
        <v>270</v>
      </c>
      <c r="H49" s="20">
        <v>12</v>
      </c>
      <c r="I49" s="20" t="s">
        <v>111</v>
      </c>
      <c r="J49" s="20">
        <v>0</v>
      </c>
      <c r="K49" s="20" t="s">
        <v>112</v>
      </c>
      <c r="L49" s="20" t="s">
        <v>110</v>
      </c>
      <c r="M49" s="20" t="s">
        <v>121</v>
      </c>
      <c r="N49" s="20" t="s">
        <v>113</v>
      </c>
      <c r="O49" s="20" t="s">
        <v>123</v>
      </c>
      <c r="P49" s="21" t="s">
        <v>271</v>
      </c>
      <c r="Q49" s="19" t="s">
        <v>119</v>
      </c>
      <c r="R49" s="19">
        <v>0</v>
      </c>
      <c r="S49" s="19">
        <v>0</v>
      </c>
      <c r="T49" s="19">
        <v>0</v>
      </c>
      <c r="U49" s="20" t="s">
        <v>176</v>
      </c>
      <c r="V49" s="19">
        <v>1</v>
      </c>
      <c r="W49" s="20" t="s">
        <v>272</v>
      </c>
      <c r="X49" s="23">
        <v>43922</v>
      </c>
      <c r="Y49" s="23">
        <v>44196</v>
      </c>
      <c r="Z49" s="22">
        <v>4463795.37</v>
      </c>
      <c r="AA49" s="22">
        <v>7895257.0199999996</v>
      </c>
      <c r="AB49" s="22">
        <v>3795650.29</v>
      </c>
      <c r="AC49" s="22">
        <v>3795650.29</v>
      </c>
      <c r="AD49" s="22">
        <v>3795650.29</v>
      </c>
      <c r="AE49" s="20" t="s">
        <v>114</v>
      </c>
      <c r="AF49" s="20" t="s">
        <v>273</v>
      </c>
      <c r="AG49" s="20" t="s">
        <v>115</v>
      </c>
      <c r="AH49" s="20" t="s">
        <v>116</v>
      </c>
      <c r="AI49" s="21" t="s">
        <v>145</v>
      </c>
      <c r="AJ49" s="20" t="s">
        <v>118</v>
      </c>
      <c r="AK49" s="26" t="s">
        <v>274</v>
      </c>
    </row>
    <row r="50" spans="1:37" ht="105" x14ac:dyDescent="0.25">
      <c r="A50" s="19">
        <v>2020</v>
      </c>
      <c r="B50" s="19">
        <v>2</v>
      </c>
      <c r="C50" s="20" t="s">
        <v>228</v>
      </c>
      <c r="D50" s="21" t="s">
        <v>109</v>
      </c>
      <c r="E50" s="20">
        <v>2600000</v>
      </c>
      <c r="F50" s="20" t="s">
        <v>229</v>
      </c>
      <c r="G50" s="27" t="s">
        <v>230</v>
      </c>
      <c r="H50" s="20">
        <v>12</v>
      </c>
      <c r="I50" s="20" t="s">
        <v>111</v>
      </c>
      <c r="J50" s="20">
        <v>0</v>
      </c>
      <c r="K50" s="20" t="s">
        <v>112</v>
      </c>
      <c r="L50" s="20" t="s">
        <v>110</v>
      </c>
      <c r="M50" s="20" t="s">
        <v>121</v>
      </c>
      <c r="N50" s="20" t="s">
        <v>113</v>
      </c>
      <c r="O50" s="20" t="s">
        <v>158</v>
      </c>
      <c r="P50" s="21" t="s">
        <v>159</v>
      </c>
      <c r="Q50" s="19" t="s">
        <v>119</v>
      </c>
      <c r="R50" s="19">
        <v>0</v>
      </c>
      <c r="S50" s="19">
        <v>0</v>
      </c>
      <c r="T50" s="19">
        <v>281</v>
      </c>
      <c r="U50" s="20" t="s">
        <v>131</v>
      </c>
      <c r="V50" s="19">
        <v>1</v>
      </c>
      <c r="W50" s="20" t="s">
        <v>231</v>
      </c>
      <c r="X50" s="20">
        <v>44006</v>
      </c>
      <c r="Y50" s="20">
        <v>44098</v>
      </c>
      <c r="Z50" s="22">
        <v>650000</v>
      </c>
      <c r="AA50" s="22">
        <v>2431359.42</v>
      </c>
      <c r="AB50" s="22">
        <v>0</v>
      </c>
      <c r="AC50" s="22">
        <v>0</v>
      </c>
      <c r="AD50" s="22">
        <v>0</v>
      </c>
      <c r="AE50" s="20" t="s">
        <v>114</v>
      </c>
      <c r="AF50" s="20" t="s">
        <v>232</v>
      </c>
      <c r="AG50" s="20" t="s">
        <v>115</v>
      </c>
      <c r="AH50" s="20" t="s">
        <v>116</v>
      </c>
      <c r="AI50" s="21" t="s">
        <v>145</v>
      </c>
      <c r="AJ50" s="20" t="s">
        <v>118</v>
      </c>
      <c r="AK50" s="20" t="s">
        <v>118</v>
      </c>
    </row>
    <row r="51" spans="1:37" ht="120" x14ac:dyDescent="0.25">
      <c r="A51" s="19">
        <v>2020</v>
      </c>
      <c r="B51" s="19">
        <v>2</v>
      </c>
      <c r="C51" s="20" t="s">
        <v>155</v>
      </c>
      <c r="D51" s="21" t="s">
        <v>109</v>
      </c>
      <c r="E51" s="20">
        <v>8400000</v>
      </c>
      <c r="F51" s="20" t="s">
        <v>156</v>
      </c>
      <c r="G51" s="27" t="s">
        <v>157</v>
      </c>
      <c r="H51" s="20">
        <v>12</v>
      </c>
      <c r="I51" s="20" t="s">
        <v>111</v>
      </c>
      <c r="J51" s="20">
        <v>0</v>
      </c>
      <c r="K51" s="20" t="s">
        <v>112</v>
      </c>
      <c r="L51" s="20" t="s">
        <v>110</v>
      </c>
      <c r="M51" s="20" t="s">
        <v>121</v>
      </c>
      <c r="N51" s="20" t="s">
        <v>113</v>
      </c>
      <c r="O51" s="20" t="s">
        <v>158</v>
      </c>
      <c r="P51" s="21" t="s">
        <v>159</v>
      </c>
      <c r="Q51" s="19" t="s">
        <v>119</v>
      </c>
      <c r="R51" s="19">
        <v>0</v>
      </c>
      <c r="S51" s="19">
        <v>0</v>
      </c>
      <c r="T51" s="19">
        <v>1712</v>
      </c>
      <c r="U51" s="20" t="s">
        <v>131</v>
      </c>
      <c r="V51" s="19">
        <v>1</v>
      </c>
      <c r="W51" s="20" t="s">
        <v>160</v>
      </c>
      <c r="X51" s="20">
        <v>43990</v>
      </c>
      <c r="Y51" s="20">
        <v>44112</v>
      </c>
      <c r="Z51" s="22">
        <v>5676022.0199999996</v>
      </c>
      <c r="AA51" s="22">
        <v>8400000</v>
      </c>
      <c r="AB51" s="22">
        <v>0</v>
      </c>
      <c r="AC51" s="22">
        <v>0</v>
      </c>
      <c r="AD51" s="22">
        <v>0</v>
      </c>
      <c r="AE51" s="20" t="s">
        <v>114</v>
      </c>
      <c r="AF51" s="20" t="s">
        <v>161</v>
      </c>
      <c r="AG51" s="20" t="s">
        <v>115</v>
      </c>
      <c r="AH51" s="20" t="s">
        <v>116</v>
      </c>
      <c r="AI51" s="21" t="s">
        <v>145</v>
      </c>
      <c r="AJ51" s="20" t="s">
        <v>118</v>
      </c>
      <c r="AK51" s="20" t="s">
        <v>118</v>
      </c>
    </row>
    <row r="52" spans="1:37" ht="45" x14ac:dyDescent="0.25">
      <c r="A52" s="19">
        <v>2020</v>
      </c>
      <c r="B52" s="19">
        <v>2</v>
      </c>
      <c r="C52" s="20" t="s">
        <v>185</v>
      </c>
      <c r="D52" s="21" t="s">
        <v>109</v>
      </c>
      <c r="E52" s="20">
        <v>1305000</v>
      </c>
      <c r="F52" s="20" t="s">
        <v>186</v>
      </c>
      <c r="G52" s="27" t="s">
        <v>187</v>
      </c>
      <c r="H52" s="20">
        <v>12</v>
      </c>
      <c r="I52" s="20" t="s">
        <v>111</v>
      </c>
      <c r="J52" s="20">
        <v>0</v>
      </c>
      <c r="K52" s="20" t="s">
        <v>112</v>
      </c>
      <c r="L52" s="20" t="s">
        <v>110</v>
      </c>
      <c r="M52" s="20" t="s">
        <v>121</v>
      </c>
      <c r="N52" s="20" t="s">
        <v>113</v>
      </c>
      <c r="O52" s="20" t="s">
        <v>158</v>
      </c>
      <c r="P52" s="21" t="s">
        <v>159</v>
      </c>
      <c r="Q52" s="19" t="s">
        <v>119</v>
      </c>
      <c r="R52" s="19">
        <v>0</v>
      </c>
      <c r="S52" s="19">
        <v>0</v>
      </c>
      <c r="T52" s="19">
        <v>171</v>
      </c>
      <c r="U52" s="20" t="s">
        <v>131</v>
      </c>
      <c r="V52" s="19">
        <v>1</v>
      </c>
      <c r="W52" s="20" t="s">
        <v>188</v>
      </c>
      <c r="X52" s="20">
        <v>43990</v>
      </c>
      <c r="Y52" s="20">
        <v>44112</v>
      </c>
      <c r="Z52" s="22">
        <v>1184200</v>
      </c>
      <c r="AA52" s="22">
        <v>1274090.6100000001</v>
      </c>
      <c r="AB52" s="22">
        <v>0</v>
      </c>
      <c r="AC52" s="22">
        <v>0</v>
      </c>
      <c r="AD52" s="22">
        <v>0</v>
      </c>
      <c r="AE52" s="20" t="s">
        <v>114</v>
      </c>
      <c r="AF52" s="20" t="s">
        <v>189</v>
      </c>
      <c r="AG52" s="20" t="s">
        <v>115</v>
      </c>
      <c r="AH52" s="20" t="s">
        <v>116</v>
      </c>
      <c r="AI52" s="21" t="s">
        <v>145</v>
      </c>
      <c r="AJ52" s="20" t="s">
        <v>118</v>
      </c>
      <c r="AK52" s="20" t="s">
        <v>118</v>
      </c>
    </row>
    <row r="53" spans="1:37" ht="75" x14ac:dyDescent="0.25">
      <c r="A53" s="19">
        <v>2020</v>
      </c>
      <c r="B53" s="19">
        <v>2</v>
      </c>
      <c r="C53" s="20" t="s">
        <v>258</v>
      </c>
      <c r="D53" s="21" t="s">
        <v>109</v>
      </c>
      <c r="E53" s="20">
        <v>3191617.77</v>
      </c>
      <c r="F53" s="20" t="s">
        <v>259</v>
      </c>
      <c r="G53" s="27" t="s">
        <v>260</v>
      </c>
      <c r="H53" s="20">
        <v>12</v>
      </c>
      <c r="I53" s="20" t="s">
        <v>111</v>
      </c>
      <c r="J53" s="20">
        <v>0</v>
      </c>
      <c r="K53" s="20" t="s">
        <v>112</v>
      </c>
      <c r="L53" s="20" t="s">
        <v>110</v>
      </c>
      <c r="M53" s="20" t="s">
        <v>121</v>
      </c>
      <c r="N53" s="20" t="s">
        <v>113</v>
      </c>
      <c r="O53" s="20" t="s">
        <v>123</v>
      </c>
      <c r="P53" s="21" t="s">
        <v>197</v>
      </c>
      <c r="Q53" s="19" t="s">
        <v>119</v>
      </c>
      <c r="R53" s="19">
        <v>0</v>
      </c>
      <c r="S53" s="19">
        <v>0</v>
      </c>
      <c r="T53" s="19">
        <v>4770</v>
      </c>
      <c r="U53" s="20" t="s">
        <v>131</v>
      </c>
      <c r="V53" s="19">
        <v>1</v>
      </c>
      <c r="W53" s="20" t="s">
        <v>261</v>
      </c>
      <c r="X53" s="23">
        <v>43990</v>
      </c>
      <c r="Y53" s="23">
        <v>44112</v>
      </c>
      <c r="Z53" s="22">
        <v>2200000</v>
      </c>
      <c r="AA53" s="22">
        <v>3191617.77</v>
      </c>
      <c r="AB53" s="22">
        <v>0</v>
      </c>
      <c r="AC53" s="22">
        <v>0</v>
      </c>
      <c r="AD53" s="22">
        <v>0</v>
      </c>
      <c r="AE53" s="20" t="s">
        <v>114</v>
      </c>
      <c r="AF53" s="20" t="s">
        <v>262</v>
      </c>
      <c r="AG53" s="20" t="s">
        <v>115</v>
      </c>
      <c r="AH53" s="20" t="s">
        <v>116</v>
      </c>
      <c r="AI53" s="21" t="s">
        <v>145</v>
      </c>
      <c r="AJ53" s="20" t="s">
        <v>118</v>
      </c>
      <c r="AK53" s="20" t="s">
        <v>118</v>
      </c>
    </row>
  </sheetData>
  <sortState ref="A3:AK117">
    <sortCondition ref="F3:F117"/>
  </sortState>
  <mergeCells count="7">
    <mergeCell ref="Z1:AD1"/>
    <mergeCell ref="E1:E2"/>
    <mergeCell ref="L1:M1"/>
    <mergeCell ref="Q1:Q2"/>
    <mergeCell ref="R1:T1"/>
    <mergeCell ref="V1:V2"/>
    <mergeCell ref="X1:Y1"/>
  </mergeCells>
  <printOptions horizontalCentered="1"/>
  <pageMargins left="0.11811023622047245" right="0.11811023622047245" top="0.74803149606299213" bottom="0.74803149606299213" header="0.31496062992125984" footer="0.31496062992125984"/>
  <pageSetup paperSize="172"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election activeCell="H4" sqref="H4"/>
    </sheetView>
  </sheetViews>
  <sheetFormatPr baseColWidth="10" defaultRowHeight="15" x14ac:dyDescent="0.25"/>
  <cols>
    <col min="1" max="1" width="19" bestFit="1" customWidth="1"/>
    <col min="9" max="9" width="11.42578125" hidden="1" customWidth="1"/>
  </cols>
  <sheetData>
    <row r="1" spans="1:9" x14ac:dyDescent="0.25">
      <c r="A1" s="1" t="s">
        <v>4</v>
      </c>
      <c r="B1" s="1" t="s">
        <v>31</v>
      </c>
      <c r="C1" s="1" t="s">
        <v>32</v>
      </c>
      <c r="D1" s="1" t="s">
        <v>33</v>
      </c>
      <c r="E1" s="1" t="s">
        <v>34</v>
      </c>
      <c r="F1" s="1" t="s">
        <v>35</v>
      </c>
      <c r="G1" s="1" t="s">
        <v>56</v>
      </c>
      <c r="H1" s="1" t="s">
        <v>36</v>
      </c>
      <c r="I1" s="13" t="s">
        <v>506</v>
      </c>
    </row>
    <row r="2" spans="1:9" x14ac:dyDescent="0.25">
      <c r="A2" t="s">
        <v>127</v>
      </c>
      <c r="B2" t="s">
        <v>347</v>
      </c>
      <c r="C2">
        <v>2020</v>
      </c>
      <c r="D2" t="s">
        <v>348</v>
      </c>
      <c r="E2" t="s">
        <v>352</v>
      </c>
      <c r="F2" t="s">
        <v>115</v>
      </c>
      <c r="G2">
        <v>1569270</v>
      </c>
      <c r="H2">
        <v>1569270</v>
      </c>
      <c r="I2" t="str">
        <f>VLOOKUP(A2,'Reporte final'!C$3:C$180,1,FALSE)</f>
        <v>GRO200101701392</v>
      </c>
    </row>
    <row r="3" spans="1:9" x14ac:dyDescent="0.25">
      <c r="A3" t="s">
        <v>135</v>
      </c>
      <c r="B3" t="s">
        <v>347</v>
      </c>
      <c r="C3">
        <v>2020</v>
      </c>
      <c r="D3" t="s">
        <v>348</v>
      </c>
      <c r="E3" t="s">
        <v>352</v>
      </c>
      <c r="F3" t="s">
        <v>115</v>
      </c>
      <c r="G3">
        <v>1476960</v>
      </c>
      <c r="H3">
        <v>1476960</v>
      </c>
      <c r="I3" t="str">
        <f>VLOOKUP(A3,'Reporte final'!C$3:C$180,1,FALSE)</f>
        <v>GRO200101701398</v>
      </c>
    </row>
    <row r="4" spans="1:9" x14ac:dyDescent="0.25">
      <c r="A4" t="s">
        <v>140</v>
      </c>
      <c r="B4" t="s">
        <v>347</v>
      </c>
      <c r="C4">
        <v>2020</v>
      </c>
      <c r="D4" t="s">
        <v>348</v>
      </c>
      <c r="E4" t="s">
        <v>352</v>
      </c>
      <c r="F4" t="s">
        <v>115</v>
      </c>
      <c r="G4">
        <v>1255416</v>
      </c>
      <c r="H4">
        <v>1255416</v>
      </c>
      <c r="I4" t="str">
        <f>VLOOKUP(A4,'Reporte final'!C$3:C$180,1,FALSE)</f>
        <v>GRO200101701404</v>
      </c>
    </row>
    <row r="5" spans="1:9" x14ac:dyDescent="0.25">
      <c r="A5" t="s">
        <v>146</v>
      </c>
      <c r="B5" t="s">
        <v>347</v>
      </c>
      <c r="C5">
        <v>2020</v>
      </c>
      <c r="D5" t="s">
        <v>348</v>
      </c>
      <c r="E5" t="s">
        <v>352</v>
      </c>
      <c r="F5" t="s">
        <v>115</v>
      </c>
      <c r="G5">
        <v>2488400</v>
      </c>
      <c r="H5">
        <v>2488400</v>
      </c>
      <c r="I5" t="str">
        <f>VLOOKUP(A5,'Reporte final'!C$3:C$180,1,FALSE)</f>
        <v>GRO200201709607</v>
      </c>
    </row>
    <row r="6" spans="1:9" x14ac:dyDescent="0.25">
      <c r="A6" t="s">
        <v>150</v>
      </c>
      <c r="B6" t="s">
        <v>347</v>
      </c>
      <c r="C6">
        <v>2020</v>
      </c>
      <c r="D6" t="s">
        <v>348</v>
      </c>
      <c r="E6" t="s">
        <v>352</v>
      </c>
      <c r="F6" t="s">
        <v>115</v>
      </c>
      <c r="G6">
        <v>1814469.25</v>
      </c>
      <c r="H6">
        <v>1814469.25</v>
      </c>
      <c r="I6" t="str">
        <f>VLOOKUP(A6,'Reporte final'!C$3:C$180,1,FALSE)</f>
        <v>GRO200201709609</v>
      </c>
    </row>
    <row r="7" spans="1:9" x14ac:dyDescent="0.25">
      <c r="A7" t="s">
        <v>155</v>
      </c>
      <c r="B7" t="s">
        <v>351</v>
      </c>
      <c r="C7">
        <v>2020</v>
      </c>
      <c r="D7" t="s">
        <v>115</v>
      </c>
      <c r="E7" t="s">
        <v>115</v>
      </c>
      <c r="F7" t="s">
        <v>353</v>
      </c>
      <c r="G7">
        <v>4000000</v>
      </c>
      <c r="H7">
        <v>4000000</v>
      </c>
      <c r="I7" t="str">
        <f>VLOOKUP(A7,'Reporte final'!C$3:C$180,1,FALSE)</f>
        <v>GRO200201709653</v>
      </c>
    </row>
    <row r="8" spans="1:9" x14ac:dyDescent="0.25">
      <c r="A8" t="s">
        <v>155</v>
      </c>
      <c r="B8" t="s">
        <v>347</v>
      </c>
      <c r="C8">
        <v>2020</v>
      </c>
      <c r="D8" t="s">
        <v>349</v>
      </c>
      <c r="E8" t="s">
        <v>350</v>
      </c>
      <c r="F8" t="s">
        <v>115</v>
      </c>
      <c r="G8">
        <v>4400000</v>
      </c>
      <c r="H8">
        <v>4400000</v>
      </c>
      <c r="I8" t="str">
        <f>VLOOKUP(A8,'Reporte final'!C$3:C$180,1,FALSE)</f>
        <v>GRO200201709653</v>
      </c>
    </row>
    <row r="9" spans="1:9" x14ac:dyDescent="0.25">
      <c r="A9" t="s">
        <v>163</v>
      </c>
      <c r="B9" t="s">
        <v>347</v>
      </c>
      <c r="C9">
        <v>2020</v>
      </c>
      <c r="D9" t="s">
        <v>349</v>
      </c>
      <c r="E9" t="s">
        <v>350</v>
      </c>
      <c r="F9" t="s">
        <v>115</v>
      </c>
      <c r="G9">
        <v>2340000</v>
      </c>
      <c r="H9">
        <v>2340000</v>
      </c>
      <c r="I9" t="str">
        <f>VLOOKUP(A9,'Reporte final'!C$3:C$180,1,FALSE)</f>
        <v>GRO200201710021</v>
      </c>
    </row>
    <row r="10" spans="1:9" x14ac:dyDescent="0.25">
      <c r="A10" t="s">
        <v>167</v>
      </c>
      <c r="B10" t="s">
        <v>347</v>
      </c>
      <c r="C10">
        <v>2020</v>
      </c>
      <c r="D10" t="s">
        <v>349</v>
      </c>
      <c r="E10" t="s">
        <v>350</v>
      </c>
      <c r="F10" t="s">
        <v>115</v>
      </c>
      <c r="G10">
        <v>300000</v>
      </c>
      <c r="H10">
        <v>300000</v>
      </c>
      <c r="I10" t="str">
        <f>VLOOKUP(A10,'Reporte final'!C$3:C$180,1,FALSE)</f>
        <v>GRO200201711121</v>
      </c>
    </row>
    <row r="11" spans="1:9" x14ac:dyDescent="0.25">
      <c r="A11" t="s">
        <v>172</v>
      </c>
      <c r="B11" t="s">
        <v>347</v>
      </c>
      <c r="C11">
        <v>2020</v>
      </c>
      <c r="D11" t="s">
        <v>348</v>
      </c>
      <c r="E11" t="s">
        <v>352</v>
      </c>
      <c r="F11" t="s">
        <v>115</v>
      </c>
      <c r="G11">
        <v>1236954</v>
      </c>
      <c r="H11">
        <v>1236954</v>
      </c>
      <c r="I11" t="str">
        <f>VLOOKUP(A11,'Reporte final'!C$3:C$180,1,FALSE)</f>
        <v>GRO200201712440</v>
      </c>
    </row>
    <row r="12" spans="1:9" x14ac:dyDescent="0.25">
      <c r="A12" t="s">
        <v>177</v>
      </c>
      <c r="B12" t="s">
        <v>347</v>
      </c>
      <c r="C12">
        <v>2020</v>
      </c>
      <c r="D12" t="s">
        <v>348</v>
      </c>
      <c r="E12" t="s">
        <v>352</v>
      </c>
      <c r="F12" t="s">
        <v>115</v>
      </c>
      <c r="G12">
        <v>1753890</v>
      </c>
      <c r="H12">
        <v>1753890</v>
      </c>
      <c r="I12" t="str">
        <f>VLOOKUP(A12,'Reporte final'!C$3:C$180,1,FALSE)</f>
        <v>GRO200101701389</v>
      </c>
    </row>
    <row r="13" spans="1:9" x14ac:dyDescent="0.25">
      <c r="A13" t="s">
        <v>182</v>
      </c>
      <c r="B13" t="s">
        <v>347</v>
      </c>
      <c r="C13">
        <v>2020</v>
      </c>
      <c r="D13" t="s">
        <v>348</v>
      </c>
      <c r="E13" t="s">
        <v>352</v>
      </c>
      <c r="F13" t="s">
        <v>115</v>
      </c>
      <c r="G13">
        <v>2500000</v>
      </c>
      <c r="H13">
        <v>2500000</v>
      </c>
      <c r="I13" t="str">
        <f>VLOOKUP(A13,'Reporte final'!C$3:C$180,1,FALSE)</f>
        <v>GRO200201709606</v>
      </c>
    </row>
    <row r="14" spans="1:9" x14ac:dyDescent="0.25">
      <c r="A14" t="s">
        <v>185</v>
      </c>
      <c r="B14" t="s">
        <v>351</v>
      </c>
      <c r="C14">
        <v>2020</v>
      </c>
      <c r="D14" t="s">
        <v>115</v>
      </c>
      <c r="E14" t="s">
        <v>115</v>
      </c>
      <c r="F14" t="s">
        <v>353</v>
      </c>
      <c r="G14">
        <v>681000</v>
      </c>
      <c r="H14">
        <v>681000</v>
      </c>
      <c r="I14" t="str">
        <f>VLOOKUP(A14,'Reporte final'!C$3:C$180,1,FALSE)</f>
        <v>GRO200201709663</v>
      </c>
    </row>
    <row r="15" spans="1:9" x14ac:dyDescent="0.25">
      <c r="A15" t="s">
        <v>185</v>
      </c>
      <c r="B15" t="s">
        <v>347</v>
      </c>
      <c r="C15">
        <v>2020</v>
      </c>
      <c r="D15" t="s">
        <v>349</v>
      </c>
      <c r="E15" t="s">
        <v>350</v>
      </c>
      <c r="F15" t="s">
        <v>115</v>
      </c>
      <c r="G15">
        <v>624000</v>
      </c>
      <c r="H15">
        <v>624000</v>
      </c>
      <c r="I15" t="str">
        <f>VLOOKUP(A15,'Reporte final'!C$3:C$180,1,FALSE)</f>
        <v>GRO200201709663</v>
      </c>
    </row>
    <row r="16" spans="1:9" x14ac:dyDescent="0.25">
      <c r="A16" t="s">
        <v>190</v>
      </c>
      <c r="B16" t="s">
        <v>347</v>
      </c>
      <c r="C16">
        <v>2020</v>
      </c>
      <c r="D16" t="s">
        <v>349</v>
      </c>
      <c r="E16" t="s">
        <v>350</v>
      </c>
      <c r="F16" t="s">
        <v>115</v>
      </c>
      <c r="G16">
        <v>1700000</v>
      </c>
      <c r="H16">
        <v>1700000</v>
      </c>
      <c r="I16" t="str">
        <f>VLOOKUP(A16,'Reporte final'!C$3:C$180,1,FALSE)</f>
        <v>GRO200201710014</v>
      </c>
    </row>
    <row r="17" spans="1:9" x14ac:dyDescent="0.25">
      <c r="A17" t="s">
        <v>194</v>
      </c>
      <c r="B17" t="s">
        <v>347</v>
      </c>
      <c r="C17">
        <v>2020</v>
      </c>
      <c r="D17" t="s">
        <v>349</v>
      </c>
      <c r="E17" t="s">
        <v>350</v>
      </c>
      <c r="F17" t="s">
        <v>115</v>
      </c>
      <c r="G17">
        <v>3485331.1</v>
      </c>
      <c r="H17">
        <v>3485331.1</v>
      </c>
      <c r="I17" t="str">
        <f>VLOOKUP(A17,'Reporte final'!C$3:C$180,1,FALSE)</f>
        <v>GRO200201710017</v>
      </c>
    </row>
    <row r="18" spans="1:9" x14ac:dyDescent="0.25">
      <c r="A18" t="s">
        <v>200</v>
      </c>
      <c r="B18" t="s">
        <v>347</v>
      </c>
      <c r="C18">
        <v>2020</v>
      </c>
      <c r="D18" t="s">
        <v>349</v>
      </c>
      <c r="E18" t="s">
        <v>350</v>
      </c>
      <c r="F18" t="s">
        <v>115</v>
      </c>
      <c r="G18">
        <v>400000</v>
      </c>
      <c r="H18">
        <v>400000</v>
      </c>
      <c r="I18" t="str">
        <f>VLOOKUP(A18,'Reporte final'!C$3:C$180,1,FALSE)</f>
        <v>GRO200201711118</v>
      </c>
    </row>
    <row r="19" spans="1:9" x14ac:dyDescent="0.25">
      <c r="A19" t="s">
        <v>205</v>
      </c>
      <c r="B19" t="s">
        <v>347</v>
      </c>
      <c r="C19">
        <v>2020</v>
      </c>
      <c r="D19" t="s">
        <v>349</v>
      </c>
      <c r="E19" t="s">
        <v>350</v>
      </c>
      <c r="F19" t="s">
        <v>115</v>
      </c>
      <c r="G19">
        <v>300000</v>
      </c>
      <c r="H19">
        <v>300000</v>
      </c>
      <c r="I19" t="str">
        <f>VLOOKUP(A19,'Reporte final'!C$3:C$180,1,FALSE)</f>
        <v>GRO200201711123</v>
      </c>
    </row>
    <row r="20" spans="1:9" x14ac:dyDescent="0.25">
      <c r="A20" t="s">
        <v>208</v>
      </c>
      <c r="B20" t="s">
        <v>347</v>
      </c>
      <c r="C20">
        <v>2020</v>
      </c>
      <c r="D20" t="s">
        <v>348</v>
      </c>
      <c r="E20" t="s">
        <v>352</v>
      </c>
      <c r="F20" t="s">
        <v>115</v>
      </c>
      <c r="G20">
        <v>8500000</v>
      </c>
      <c r="H20">
        <v>8500000</v>
      </c>
      <c r="I20" t="str">
        <f>VLOOKUP(A20,'Reporte final'!C$3:C$180,1,FALSE)</f>
        <v>GRO200201712438</v>
      </c>
    </row>
    <row r="21" spans="1:9" x14ac:dyDescent="0.25">
      <c r="A21" t="s">
        <v>213</v>
      </c>
      <c r="B21" t="s">
        <v>347</v>
      </c>
      <c r="C21">
        <v>2020</v>
      </c>
      <c r="D21" t="s">
        <v>348</v>
      </c>
      <c r="E21" t="s">
        <v>352</v>
      </c>
      <c r="F21" t="s">
        <v>115</v>
      </c>
      <c r="G21">
        <v>1329264</v>
      </c>
      <c r="H21">
        <v>1329264</v>
      </c>
      <c r="I21" t="str">
        <f>VLOOKUP(A21,'Reporte final'!C$3:C$180,1,FALSE)</f>
        <v>GRO200101701395</v>
      </c>
    </row>
    <row r="22" spans="1:9" x14ac:dyDescent="0.25">
      <c r="A22" t="s">
        <v>218</v>
      </c>
      <c r="B22" t="s">
        <v>347</v>
      </c>
      <c r="C22">
        <v>2020</v>
      </c>
      <c r="D22" t="s">
        <v>348</v>
      </c>
      <c r="E22" t="s">
        <v>352</v>
      </c>
      <c r="F22" t="s">
        <v>115</v>
      </c>
      <c r="G22">
        <v>553860</v>
      </c>
      <c r="H22">
        <v>553860</v>
      </c>
      <c r="I22" t="str">
        <f>VLOOKUP(A22,'Reporte final'!C$3:C$180,1,FALSE)</f>
        <v>GRO200101701396</v>
      </c>
    </row>
    <row r="23" spans="1:9" x14ac:dyDescent="0.25">
      <c r="A23" t="s">
        <v>223</v>
      </c>
      <c r="B23" t="s">
        <v>347</v>
      </c>
      <c r="C23">
        <v>2020</v>
      </c>
      <c r="D23" t="s">
        <v>349</v>
      </c>
      <c r="E23" t="s">
        <v>350</v>
      </c>
      <c r="F23" t="s">
        <v>115</v>
      </c>
      <c r="G23">
        <v>2530200</v>
      </c>
      <c r="H23">
        <v>2530200</v>
      </c>
      <c r="I23" t="str">
        <f>VLOOKUP(A23,'Reporte final'!C$3:C$180,1,FALSE)</f>
        <v>GRO200201709628</v>
      </c>
    </row>
    <row r="24" spans="1:9" x14ac:dyDescent="0.25">
      <c r="A24" t="s">
        <v>228</v>
      </c>
      <c r="B24" t="s">
        <v>351</v>
      </c>
      <c r="C24">
        <v>2020</v>
      </c>
      <c r="D24" t="s">
        <v>115</v>
      </c>
      <c r="E24" t="s">
        <v>115</v>
      </c>
      <c r="F24" t="s">
        <v>353</v>
      </c>
      <c r="G24">
        <v>1040000</v>
      </c>
      <c r="H24">
        <v>1040000</v>
      </c>
      <c r="I24" t="str">
        <f>VLOOKUP(A24,'Reporte final'!C$3:C$180,1,FALSE)</f>
        <v>GRO200201709669</v>
      </c>
    </row>
    <row r="25" spans="1:9" x14ac:dyDescent="0.25">
      <c r="A25" t="s">
        <v>228</v>
      </c>
      <c r="B25" t="s">
        <v>347</v>
      </c>
      <c r="C25">
        <v>2020</v>
      </c>
      <c r="D25" t="s">
        <v>349</v>
      </c>
      <c r="E25" t="s">
        <v>350</v>
      </c>
      <c r="F25" t="s">
        <v>115</v>
      </c>
      <c r="G25">
        <v>1560000</v>
      </c>
      <c r="H25">
        <v>1560000</v>
      </c>
      <c r="I25" t="str">
        <f>VLOOKUP(A25,'Reporte final'!C$3:C$180,1,FALSE)</f>
        <v>GRO200201709669</v>
      </c>
    </row>
    <row r="26" spans="1:9" x14ac:dyDescent="0.25">
      <c r="A26" t="s">
        <v>233</v>
      </c>
      <c r="B26" t="s">
        <v>347</v>
      </c>
      <c r="C26">
        <v>2020</v>
      </c>
      <c r="D26" t="s">
        <v>349</v>
      </c>
      <c r="E26" t="s">
        <v>350</v>
      </c>
      <c r="F26" t="s">
        <v>115</v>
      </c>
      <c r="G26">
        <v>2580000</v>
      </c>
      <c r="H26">
        <v>2580000</v>
      </c>
      <c r="I26" t="str">
        <f>VLOOKUP(A26,'Reporte final'!C$3:C$180,1,FALSE)</f>
        <v>GRO200201710015</v>
      </c>
    </row>
    <row r="27" spans="1:9" x14ac:dyDescent="0.25">
      <c r="A27" t="s">
        <v>237</v>
      </c>
      <c r="B27" t="s">
        <v>347</v>
      </c>
      <c r="C27">
        <v>2020</v>
      </c>
      <c r="D27" t="s">
        <v>349</v>
      </c>
      <c r="E27" t="s">
        <v>350</v>
      </c>
      <c r="F27" t="s">
        <v>115</v>
      </c>
      <c r="G27">
        <v>300000</v>
      </c>
      <c r="H27">
        <v>300000</v>
      </c>
      <c r="I27" t="str">
        <f>VLOOKUP(A27,'Reporte final'!C$3:C$180,1,FALSE)</f>
        <v>GRO200201711117</v>
      </c>
    </row>
    <row r="28" spans="1:9" x14ac:dyDescent="0.25">
      <c r="A28" t="s">
        <v>240</v>
      </c>
      <c r="B28" t="s">
        <v>347</v>
      </c>
      <c r="C28">
        <v>2020</v>
      </c>
      <c r="D28" t="s">
        <v>349</v>
      </c>
      <c r="E28" t="s">
        <v>350</v>
      </c>
      <c r="F28" t="s">
        <v>115</v>
      </c>
      <c r="G28">
        <v>300000</v>
      </c>
      <c r="H28">
        <v>300000</v>
      </c>
      <c r="I28" t="str">
        <f>VLOOKUP(A28,'Reporte final'!C$3:C$180,1,FALSE)</f>
        <v>GRO200201711122</v>
      </c>
    </row>
    <row r="29" spans="1:9" x14ac:dyDescent="0.25">
      <c r="A29" t="s">
        <v>243</v>
      </c>
      <c r="B29" t="s">
        <v>347</v>
      </c>
      <c r="C29">
        <v>2020</v>
      </c>
      <c r="D29" t="s">
        <v>348</v>
      </c>
      <c r="E29" t="s">
        <v>352</v>
      </c>
      <c r="F29" t="s">
        <v>115</v>
      </c>
      <c r="G29">
        <v>1476960</v>
      </c>
      <c r="H29">
        <v>1476960</v>
      </c>
      <c r="I29" t="str">
        <f>VLOOKUP(A29,'Reporte final'!C$3:C$180,1,FALSE)</f>
        <v>GRO200201712442</v>
      </c>
    </row>
    <row r="30" spans="1:9" x14ac:dyDescent="0.25">
      <c r="A30" t="s">
        <v>246</v>
      </c>
      <c r="B30" t="s">
        <v>347</v>
      </c>
      <c r="C30">
        <v>2020</v>
      </c>
      <c r="D30" t="s">
        <v>348</v>
      </c>
      <c r="E30" t="s">
        <v>352</v>
      </c>
      <c r="F30" t="s">
        <v>115</v>
      </c>
      <c r="G30">
        <v>1476960</v>
      </c>
      <c r="H30">
        <v>1476960</v>
      </c>
      <c r="I30" t="str">
        <f>VLOOKUP(A30,'Reporte final'!C$3:C$180,1,FALSE)</f>
        <v>GRO200101701386</v>
      </c>
    </row>
    <row r="31" spans="1:9" x14ac:dyDescent="0.25">
      <c r="A31" t="s">
        <v>250</v>
      </c>
      <c r="B31" t="s">
        <v>347</v>
      </c>
      <c r="C31">
        <v>2020</v>
      </c>
      <c r="D31" t="s">
        <v>348</v>
      </c>
      <c r="E31" t="s">
        <v>352</v>
      </c>
      <c r="F31" t="s">
        <v>115</v>
      </c>
      <c r="G31">
        <v>1569270</v>
      </c>
      <c r="H31">
        <v>1569270</v>
      </c>
      <c r="I31" t="str">
        <f>VLOOKUP(A31,'Reporte final'!C$3:C$180,1,FALSE)</f>
        <v>GRO200101701387</v>
      </c>
    </row>
    <row r="32" spans="1:9" x14ac:dyDescent="0.25">
      <c r="A32" t="s">
        <v>254</v>
      </c>
      <c r="B32" t="s">
        <v>347</v>
      </c>
      <c r="C32">
        <v>2020</v>
      </c>
      <c r="D32" t="s">
        <v>348</v>
      </c>
      <c r="E32" t="s">
        <v>352</v>
      </c>
      <c r="F32" t="s">
        <v>115</v>
      </c>
      <c r="G32">
        <v>1569270</v>
      </c>
      <c r="H32">
        <v>1569270</v>
      </c>
      <c r="I32" t="str">
        <f>VLOOKUP(A32,'Reporte final'!C$3:C$180,1,FALSE)</f>
        <v>GRO200101701391</v>
      </c>
    </row>
    <row r="33" spans="1:9" x14ac:dyDescent="0.25">
      <c r="A33" t="s">
        <v>258</v>
      </c>
      <c r="B33" t="s">
        <v>351</v>
      </c>
      <c r="C33">
        <v>2020</v>
      </c>
      <c r="D33" t="s">
        <v>115</v>
      </c>
      <c r="E33" t="s">
        <v>115</v>
      </c>
      <c r="F33" t="s">
        <v>354</v>
      </c>
      <c r="G33">
        <v>1200000</v>
      </c>
      <c r="H33">
        <v>1200000</v>
      </c>
      <c r="I33" t="str">
        <f>VLOOKUP(A33,'Reporte final'!C$3:C$180,1,FALSE)</f>
        <v>GRO200201709621</v>
      </c>
    </row>
    <row r="34" spans="1:9" x14ac:dyDescent="0.25">
      <c r="A34" t="s">
        <v>258</v>
      </c>
      <c r="B34" t="s">
        <v>347</v>
      </c>
      <c r="C34">
        <v>2020</v>
      </c>
      <c r="D34" t="s">
        <v>349</v>
      </c>
      <c r="E34" t="s">
        <v>350</v>
      </c>
      <c r="F34" t="s">
        <v>115</v>
      </c>
      <c r="G34">
        <v>1991617.77</v>
      </c>
      <c r="H34">
        <v>1991617.77</v>
      </c>
      <c r="I34" t="str">
        <f>VLOOKUP(A34,'Reporte final'!C$3:C$180,1,FALSE)</f>
        <v>GRO200201709621</v>
      </c>
    </row>
    <row r="35" spans="1:9" x14ac:dyDescent="0.25">
      <c r="A35" t="s">
        <v>263</v>
      </c>
      <c r="B35" t="s">
        <v>347</v>
      </c>
      <c r="C35">
        <v>2020</v>
      </c>
      <c r="D35" t="s">
        <v>349</v>
      </c>
      <c r="E35" t="s">
        <v>350</v>
      </c>
      <c r="F35" t="s">
        <v>115</v>
      </c>
      <c r="G35">
        <v>2987427</v>
      </c>
      <c r="H35">
        <v>2987427</v>
      </c>
      <c r="I35" t="str">
        <f>VLOOKUP(A35,'Reporte final'!C$3:C$180,1,FALSE)</f>
        <v>GRO200201709638</v>
      </c>
    </row>
    <row r="36" spans="1:9" x14ac:dyDescent="0.25">
      <c r="A36" t="s">
        <v>268</v>
      </c>
      <c r="B36" t="s">
        <v>351</v>
      </c>
      <c r="C36">
        <v>2020</v>
      </c>
      <c r="D36" t="s">
        <v>115</v>
      </c>
      <c r="E36" t="s">
        <v>115</v>
      </c>
      <c r="F36" t="s">
        <v>355</v>
      </c>
      <c r="G36">
        <v>3085490.82</v>
      </c>
      <c r="H36">
        <v>3085490.82</v>
      </c>
      <c r="I36" t="str">
        <f>VLOOKUP(A36,'Reporte final'!C$3:C$180,1,FALSE)</f>
        <v>GRO200201709771</v>
      </c>
    </row>
    <row r="37" spans="1:9" x14ac:dyDescent="0.25">
      <c r="A37" t="s">
        <v>268</v>
      </c>
      <c r="B37" t="s">
        <v>347</v>
      </c>
      <c r="C37">
        <v>2020</v>
      </c>
      <c r="D37" t="s">
        <v>349</v>
      </c>
      <c r="E37" t="s">
        <v>350</v>
      </c>
      <c r="F37" t="s">
        <v>115</v>
      </c>
      <c r="G37">
        <v>5525162</v>
      </c>
      <c r="H37">
        <v>5525162</v>
      </c>
      <c r="I37" t="str">
        <f>VLOOKUP(A37,'Reporte final'!C$3:C$180,1,FALSE)</f>
        <v>GRO200201709771</v>
      </c>
    </row>
    <row r="38" spans="1:9" x14ac:dyDescent="0.25">
      <c r="A38" t="s">
        <v>275</v>
      </c>
      <c r="B38" t="s">
        <v>347</v>
      </c>
      <c r="C38">
        <v>2020</v>
      </c>
      <c r="D38" t="s">
        <v>349</v>
      </c>
      <c r="E38" t="s">
        <v>350</v>
      </c>
      <c r="F38" t="s">
        <v>115</v>
      </c>
      <c r="G38">
        <v>2788264.88</v>
      </c>
      <c r="H38">
        <v>2788264.88</v>
      </c>
      <c r="I38" t="str">
        <f>VLOOKUP(A38,'Reporte final'!C$3:C$180,1,FALSE)</f>
        <v>GRO200201710016</v>
      </c>
    </row>
    <row r="39" spans="1:9" x14ac:dyDescent="0.25">
      <c r="A39" t="s">
        <v>280</v>
      </c>
      <c r="B39" t="s">
        <v>347</v>
      </c>
      <c r="C39">
        <v>2020</v>
      </c>
      <c r="D39" t="s">
        <v>348</v>
      </c>
      <c r="E39" t="s">
        <v>352</v>
      </c>
      <c r="F39" t="s">
        <v>115</v>
      </c>
      <c r="G39">
        <v>1618008.25</v>
      </c>
      <c r="H39">
        <v>1618008.25</v>
      </c>
      <c r="I39" t="str">
        <f>VLOOKUP(A39,'Reporte final'!C$3:C$180,1,FALSE)</f>
        <v>GRO200201712439</v>
      </c>
    </row>
    <row r="40" spans="1:9" x14ac:dyDescent="0.25">
      <c r="A40" t="s">
        <v>284</v>
      </c>
      <c r="B40" t="s">
        <v>347</v>
      </c>
      <c r="C40">
        <v>2020</v>
      </c>
      <c r="D40" t="s">
        <v>348</v>
      </c>
      <c r="E40" t="s">
        <v>352</v>
      </c>
      <c r="F40" t="s">
        <v>115</v>
      </c>
      <c r="G40">
        <v>1255416</v>
      </c>
      <c r="H40">
        <v>1255416</v>
      </c>
      <c r="I40" t="str">
        <f>VLOOKUP(A40,'Reporte final'!C$3:C$180,1,FALSE)</f>
        <v>GRO200201712441</v>
      </c>
    </row>
    <row r="41" spans="1:9" x14ac:dyDescent="0.25">
      <c r="A41" t="s">
        <v>287</v>
      </c>
      <c r="B41" t="s">
        <v>347</v>
      </c>
      <c r="C41">
        <v>2020</v>
      </c>
      <c r="D41" t="s">
        <v>348</v>
      </c>
      <c r="E41" t="s">
        <v>352</v>
      </c>
      <c r="F41" t="s">
        <v>115</v>
      </c>
      <c r="G41">
        <v>1440000</v>
      </c>
      <c r="H41">
        <v>1440000</v>
      </c>
      <c r="I41" t="str">
        <f>VLOOKUP(A41,'Reporte final'!C$3:C$180,1,FALSE)</f>
        <v>GRO200101701393</v>
      </c>
    </row>
    <row r="42" spans="1:9" x14ac:dyDescent="0.25">
      <c r="A42" t="s">
        <v>292</v>
      </c>
      <c r="B42" t="s">
        <v>347</v>
      </c>
      <c r="C42">
        <v>2020</v>
      </c>
      <c r="D42" t="s">
        <v>348</v>
      </c>
      <c r="E42" t="s">
        <v>352</v>
      </c>
      <c r="F42" t="s">
        <v>115</v>
      </c>
      <c r="G42">
        <v>2539359.5</v>
      </c>
      <c r="H42">
        <v>2539359.5</v>
      </c>
      <c r="I42" t="str">
        <f>VLOOKUP(A42,'Reporte final'!C$3:C$180,1,FALSE)</f>
        <v>GRO200201709608</v>
      </c>
    </row>
    <row r="43" spans="1:9" x14ac:dyDescent="0.25">
      <c r="A43" t="s">
        <v>296</v>
      </c>
      <c r="B43" t="s">
        <v>347</v>
      </c>
      <c r="C43">
        <v>2020</v>
      </c>
      <c r="D43" t="s">
        <v>349</v>
      </c>
      <c r="E43" t="s">
        <v>350</v>
      </c>
      <c r="F43" t="s">
        <v>115</v>
      </c>
      <c r="G43">
        <v>3600000</v>
      </c>
      <c r="H43">
        <v>3600000</v>
      </c>
      <c r="I43" t="str">
        <f>VLOOKUP(A43,'Reporte final'!C$3:C$180,1,FALSE)</f>
        <v>GRO200201710012</v>
      </c>
    </row>
    <row r="44" spans="1:9" x14ac:dyDescent="0.25">
      <c r="A44" t="s">
        <v>300</v>
      </c>
      <c r="B44" t="s">
        <v>347</v>
      </c>
      <c r="C44">
        <v>2020</v>
      </c>
      <c r="D44" t="s">
        <v>349</v>
      </c>
      <c r="E44" t="s">
        <v>350</v>
      </c>
      <c r="F44" t="s">
        <v>115</v>
      </c>
      <c r="G44">
        <v>8992154.2400000002</v>
      </c>
      <c r="H44">
        <v>8992154.2400000002</v>
      </c>
      <c r="I44" t="str">
        <f>VLOOKUP(A44,'Reporte final'!C$3:C$180,1,FALSE)</f>
        <v>GRO200201710013</v>
      </c>
    </row>
    <row r="45" spans="1:9" x14ac:dyDescent="0.25">
      <c r="A45" t="s">
        <v>305</v>
      </c>
      <c r="B45" t="s">
        <v>347</v>
      </c>
      <c r="C45">
        <v>2020</v>
      </c>
      <c r="D45" t="s">
        <v>348</v>
      </c>
      <c r="E45" t="s">
        <v>352</v>
      </c>
      <c r="F45" t="s">
        <v>115</v>
      </c>
      <c r="G45">
        <v>1476960</v>
      </c>
      <c r="H45">
        <v>1476960</v>
      </c>
      <c r="I45" t="str">
        <f>VLOOKUP(A45,'Reporte final'!C$3:C$180,1,FALSE)</f>
        <v>GRO200101701399</v>
      </c>
    </row>
    <row r="46" spans="1:9" x14ac:dyDescent="0.25">
      <c r="A46" t="s">
        <v>309</v>
      </c>
      <c r="B46" t="s">
        <v>347</v>
      </c>
      <c r="C46">
        <v>2020</v>
      </c>
      <c r="D46" t="s">
        <v>349</v>
      </c>
      <c r="E46" t="s">
        <v>350</v>
      </c>
      <c r="F46" t="s">
        <v>115</v>
      </c>
      <c r="G46">
        <v>14937133.279999999</v>
      </c>
      <c r="H46">
        <v>14937133.279999999</v>
      </c>
      <c r="I46" t="str">
        <f>VLOOKUP(A46,'Reporte final'!C$3:C$180,1,FALSE)</f>
        <v>GRO200201710018</v>
      </c>
    </row>
    <row r="47" spans="1:9" x14ac:dyDescent="0.25">
      <c r="A47" t="s">
        <v>313</v>
      </c>
      <c r="B47" t="s">
        <v>347</v>
      </c>
      <c r="C47">
        <v>2020</v>
      </c>
      <c r="D47" t="s">
        <v>349</v>
      </c>
      <c r="E47" t="s">
        <v>350</v>
      </c>
      <c r="F47" t="s">
        <v>115</v>
      </c>
      <c r="G47">
        <v>1508123.46</v>
      </c>
      <c r="H47">
        <v>1508123.46</v>
      </c>
      <c r="I47" t="str">
        <f>VLOOKUP(A47,'Reporte final'!C$3:C$180,1,FALSE)</f>
        <v>GRO200201710019</v>
      </c>
    </row>
    <row r="48" spans="1:9" x14ac:dyDescent="0.25">
      <c r="A48" t="s">
        <v>317</v>
      </c>
      <c r="B48" t="s">
        <v>347</v>
      </c>
      <c r="C48">
        <v>2020</v>
      </c>
      <c r="D48" t="s">
        <v>349</v>
      </c>
      <c r="E48" t="s">
        <v>350</v>
      </c>
      <c r="F48" t="s">
        <v>115</v>
      </c>
      <c r="G48">
        <v>1620748.22</v>
      </c>
      <c r="H48">
        <v>1620748.22</v>
      </c>
      <c r="I48" t="str">
        <f>VLOOKUP(A48,'Reporte final'!C$3:C$180,1,FALSE)</f>
        <v>GRO200201710020</v>
      </c>
    </row>
    <row r="49" spans="1:9" x14ac:dyDescent="0.25">
      <c r="A49" t="s">
        <v>321</v>
      </c>
      <c r="B49" t="s">
        <v>347</v>
      </c>
      <c r="C49">
        <v>2020</v>
      </c>
      <c r="D49" t="s">
        <v>349</v>
      </c>
      <c r="E49" t="s">
        <v>350</v>
      </c>
      <c r="F49" t="s">
        <v>115</v>
      </c>
      <c r="G49">
        <v>400000</v>
      </c>
      <c r="H49">
        <v>400000</v>
      </c>
      <c r="I49" t="str">
        <f>VLOOKUP(A49,'Reporte final'!C$3:C$180,1,FALSE)</f>
        <v>GRO200201711119</v>
      </c>
    </row>
    <row r="50" spans="1:9" x14ac:dyDescent="0.25">
      <c r="A50" t="s">
        <v>324</v>
      </c>
      <c r="B50" t="s">
        <v>347</v>
      </c>
      <c r="C50">
        <v>2020</v>
      </c>
      <c r="D50" t="s">
        <v>349</v>
      </c>
      <c r="E50" t="s">
        <v>350</v>
      </c>
      <c r="F50" t="s">
        <v>115</v>
      </c>
      <c r="G50">
        <v>300000</v>
      </c>
      <c r="H50">
        <v>300000</v>
      </c>
      <c r="I50" t="str">
        <f>VLOOKUP(A50,'Reporte final'!C$3:C$180,1,FALSE)</f>
        <v>GRO200201711120</v>
      </c>
    </row>
    <row r="51" spans="1:9" x14ac:dyDescent="0.25">
      <c r="A51" t="s">
        <v>328</v>
      </c>
      <c r="B51" t="s">
        <v>347</v>
      </c>
      <c r="C51">
        <v>2020</v>
      </c>
      <c r="D51" t="s">
        <v>348</v>
      </c>
      <c r="E51" t="s">
        <v>352</v>
      </c>
      <c r="F51" t="s">
        <v>115</v>
      </c>
      <c r="G51">
        <v>1440036</v>
      </c>
      <c r="H51">
        <v>1440036</v>
      </c>
      <c r="I51" t="str">
        <f>VLOOKUP(A51,'Reporte final'!C$3:C$180,1,FALSE)</f>
        <v>GRO200101701390</v>
      </c>
    </row>
    <row r="52" spans="1:9" x14ac:dyDescent="0.25">
      <c r="A52" t="s">
        <v>333</v>
      </c>
      <c r="B52" t="s">
        <v>347</v>
      </c>
      <c r="C52">
        <v>2020</v>
      </c>
      <c r="D52" t="s">
        <v>348</v>
      </c>
      <c r="E52" t="s">
        <v>352</v>
      </c>
      <c r="F52" t="s">
        <v>115</v>
      </c>
      <c r="G52">
        <v>1440036</v>
      </c>
      <c r="H52">
        <v>1440036</v>
      </c>
      <c r="I52" t="str">
        <f>VLOOKUP(A52,'Reporte final'!C$3:C$180,1,FALSE)</f>
        <v>GRO200101701397</v>
      </c>
    </row>
    <row r="53" spans="1:9" x14ac:dyDescent="0.25">
      <c r="A53" t="s">
        <v>338</v>
      </c>
      <c r="B53" t="s">
        <v>347</v>
      </c>
      <c r="C53">
        <v>2020</v>
      </c>
      <c r="D53" t="s">
        <v>348</v>
      </c>
      <c r="E53" t="s">
        <v>352</v>
      </c>
      <c r="F53" t="s">
        <v>115</v>
      </c>
      <c r="G53">
        <v>1273878</v>
      </c>
      <c r="H53">
        <v>1273878</v>
      </c>
      <c r="I53" t="str">
        <f>VLOOKUP(A53,'Reporte final'!C$3:C$180,1,FALSE)</f>
        <v>GRO200101701388</v>
      </c>
    </row>
    <row r="54" spans="1:9" x14ac:dyDescent="0.25">
      <c r="A54" t="s">
        <v>343</v>
      </c>
      <c r="B54" t="s">
        <v>347</v>
      </c>
      <c r="C54">
        <v>2020</v>
      </c>
      <c r="D54" t="s">
        <v>348</v>
      </c>
      <c r="E54" t="s">
        <v>352</v>
      </c>
      <c r="F54" t="s">
        <v>115</v>
      </c>
      <c r="G54">
        <v>1476960</v>
      </c>
      <c r="H54">
        <v>1476960</v>
      </c>
      <c r="I54" t="str">
        <f>VLOOKUP(A54,'Reporte final'!C$3:C$180,1,FALSE)</f>
        <v>GRO200101701394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selection activeCell="E1" sqref="E1:E1048576"/>
    </sheetView>
  </sheetViews>
  <sheetFormatPr baseColWidth="10" defaultRowHeight="15" x14ac:dyDescent="0.25"/>
  <cols>
    <col min="1" max="1" width="19" bestFit="1" customWidth="1"/>
    <col min="2" max="2" width="18.28515625" customWidth="1"/>
    <col min="3" max="3" width="12.42578125" customWidth="1"/>
    <col min="4" max="4" width="18.140625" bestFit="1" customWidth="1"/>
    <col min="5" max="5" width="11.42578125" hidden="1" customWidth="1"/>
  </cols>
  <sheetData>
    <row r="1" spans="1:5" x14ac:dyDescent="0.25">
      <c r="A1" s="1" t="s">
        <v>4</v>
      </c>
      <c r="B1" s="1" t="s">
        <v>37</v>
      </c>
      <c r="C1" s="1" t="s">
        <v>38</v>
      </c>
      <c r="D1" s="1" t="s">
        <v>53</v>
      </c>
      <c r="E1" s="13" t="s">
        <v>506</v>
      </c>
    </row>
    <row r="2" spans="1:5" x14ac:dyDescent="0.25">
      <c r="A2" t="s">
        <v>127</v>
      </c>
      <c r="B2" t="s">
        <v>356</v>
      </c>
      <c r="C2">
        <v>100</v>
      </c>
      <c r="D2">
        <v>100</v>
      </c>
      <c r="E2" t="str">
        <f>VLOOKUP(A2,'Reporte final'!C$3:C$180,1,FALSE)</f>
        <v>GRO200101701392</v>
      </c>
    </row>
    <row r="3" spans="1:5" x14ac:dyDescent="0.25">
      <c r="A3" t="s">
        <v>135</v>
      </c>
      <c r="B3" t="s">
        <v>356</v>
      </c>
      <c r="C3">
        <v>100</v>
      </c>
      <c r="D3">
        <v>100</v>
      </c>
      <c r="E3" t="str">
        <f>VLOOKUP(A3,'Reporte final'!C$3:C$180,1,FALSE)</f>
        <v>GRO200101701398</v>
      </c>
    </row>
    <row r="4" spans="1:5" x14ac:dyDescent="0.25">
      <c r="A4" t="s">
        <v>140</v>
      </c>
      <c r="B4" t="s">
        <v>356</v>
      </c>
      <c r="C4">
        <v>100</v>
      </c>
      <c r="D4">
        <v>100</v>
      </c>
      <c r="E4" t="str">
        <f>VLOOKUP(A4,'Reporte final'!C$3:C$180,1,FALSE)</f>
        <v>GRO200101701404</v>
      </c>
    </row>
    <row r="5" spans="1:5" x14ac:dyDescent="0.25">
      <c r="A5" t="s">
        <v>146</v>
      </c>
      <c r="B5" t="s">
        <v>356</v>
      </c>
      <c r="C5">
        <v>100</v>
      </c>
      <c r="D5">
        <v>100</v>
      </c>
      <c r="E5" t="str">
        <f>VLOOKUP(A5,'Reporte final'!C$3:C$180,1,FALSE)</f>
        <v>GRO200201709607</v>
      </c>
    </row>
    <row r="6" spans="1:5" x14ac:dyDescent="0.25">
      <c r="A6" t="s">
        <v>150</v>
      </c>
      <c r="B6" t="s">
        <v>356</v>
      </c>
      <c r="C6">
        <v>100</v>
      </c>
      <c r="D6">
        <v>100</v>
      </c>
      <c r="E6" t="str">
        <f>VLOOKUP(A6,'Reporte final'!C$3:C$180,1,FALSE)</f>
        <v>GRO200201709609</v>
      </c>
    </row>
    <row r="7" spans="1:5" x14ac:dyDescent="0.25">
      <c r="A7" t="s">
        <v>155</v>
      </c>
      <c r="B7" t="s">
        <v>356</v>
      </c>
      <c r="C7">
        <v>100</v>
      </c>
      <c r="D7">
        <v>100</v>
      </c>
      <c r="E7" t="str">
        <f>VLOOKUP(A7,'Reporte final'!C$3:C$180,1,FALSE)</f>
        <v>GRO200201709653</v>
      </c>
    </row>
    <row r="8" spans="1:5" x14ac:dyDescent="0.25">
      <c r="A8" t="s">
        <v>163</v>
      </c>
      <c r="B8" t="s">
        <v>356</v>
      </c>
      <c r="C8">
        <v>100</v>
      </c>
      <c r="D8">
        <v>100</v>
      </c>
      <c r="E8" t="str">
        <f>VLOOKUP(A8,'Reporte final'!C$3:C$180,1,FALSE)</f>
        <v>GRO200201710021</v>
      </c>
    </row>
    <row r="9" spans="1:5" x14ac:dyDescent="0.25">
      <c r="A9" t="s">
        <v>167</v>
      </c>
      <c r="B9" t="s">
        <v>357</v>
      </c>
      <c r="C9">
        <v>100</v>
      </c>
      <c r="D9">
        <v>100</v>
      </c>
      <c r="E9" t="str">
        <f>VLOOKUP(A9,'Reporte final'!C$3:C$180,1,FALSE)</f>
        <v>GRO200201711121</v>
      </c>
    </row>
    <row r="10" spans="1:5" x14ac:dyDescent="0.25">
      <c r="A10" t="s">
        <v>172</v>
      </c>
      <c r="B10" t="s">
        <v>356</v>
      </c>
      <c r="C10">
        <v>100</v>
      </c>
      <c r="D10">
        <v>100</v>
      </c>
      <c r="E10" t="str">
        <f>VLOOKUP(A10,'Reporte final'!C$3:C$180,1,FALSE)</f>
        <v>GRO200201712440</v>
      </c>
    </row>
    <row r="11" spans="1:5" x14ac:dyDescent="0.25">
      <c r="A11" t="s">
        <v>177</v>
      </c>
      <c r="B11" t="s">
        <v>356</v>
      </c>
      <c r="C11">
        <v>100</v>
      </c>
      <c r="D11">
        <v>100</v>
      </c>
      <c r="E11" t="str">
        <f>VLOOKUP(A11,'Reporte final'!C$3:C$180,1,FALSE)</f>
        <v>GRO200101701389</v>
      </c>
    </row>
    <row r="12" spans="1:5" x14ac:dyDescent="0.25">
      <c r="A12" t="s">
        <v>182</v>
      </c>
      <c r="B12" t="s">
        <v>356</v>
      </c>
      <c r="C12">
        <v>100</v>
      </c>
      <c r="D12">
        <v>100</v>
      </c>
      <c r="E12" t="str">
        <f>VLOOKUP(A12,'Reporte final'!C$3:C$180,1,FALSE)</f>
        <v>GRO200201709606</v>
      </c>
    </row>
    <row r="13" spans="1:5" x14ac:dyDescent="0.25">
      <c r="A13" t="s">
        <v>185</v>
      </c>
      <c r="B13" t="s">
        <v>356</v>
      </c>
      <c r="C13">
        <v>100</v>
      </c>
      <c r="D13">
        <v>100</v>
      </c>
      <c r="E13" t="str">
        <f>VLOOKUP(A13,'Reporte final'!C$3:C$180,1,FALSE)</f>
        <v>GRO200201709663</v>
      </c>
    </row>
    <row r="14" spans="1:5" x14ac:dyDescent="0.25">
      <c r="A14" t="s">
        <v>190</v>
      </c>
      <c r="B14" t="s">
        <v>356</v>
      </c>
      <c r="C14">
        <v>100</v>
      </c>
      <c r="D14">
        <v>100</v>
      </c>
      <c r="E14" t="str">
        <f>VLOOKUP(A14,'Reporte final'!C$3:C$180,1,FALSE)</f>
        <v>GRO200201710014</v>
      </c>
    </row>
    <row r="15" spans="1:5" x14ac:dyDescent="0.25">
      <c r="A15" t="s">
        <v>194</v>
      </c>
      <c r="B15" t="s">
        <v>356</v>
      </c>
      <c r="C15">
        <v>100</v>
      </c>
      <c r="D15">
        <v>100</v>
      </c>
      <c r="E15" t="str">
        <f>VLOOKUP(A15,'Reporte final'!C$3:C$180,1,FALSE)</f>
        <v>GRO200201710017</v>
      </c>
    </row>
    <row r="16" spans="1:5" x14ac:dyDescent="0.25">
      <c r="A16" t="s">
        <v>200</v>
      </c>
      <c r="B16" t="s">
        <v>357</v>
      </c>
      <c r="C16">
        <v>100</v>
      </c>
      <c r="D16">
        <v>100</v>
      </c>
      <c r="E16" t="str">
        <f>VLOOKUP(A16,'Reporte final'!C$3:C$180,1,FALSE)</f>
        <v>GRO200201711118</v>
      </c>
    </row>
    <row r="17" spans="1:5" x14ac:dyDescent="0.25">
      <c r="A17" t="s">
        <v>205</v>
      </c>
      <c r="B17" t="s">
        <v>357</v>
      </c>
      <c r="C17">
        <v>100</v>
      </c>
      <c r="D17">
        <v>100</v>
      </c>
      <c r="E17" t="str">
        <f>VLOOKUP(A17,'Reporte final'!C$3:C$180,1,FALSE)</f>
        <v>GRO200201711123</v>
      </c>
    </row>
    <row r="18" spans="1:5" x14ac:dyDescent="0.25">
      <c r="A18" t="s">
        <v>208</v>
      </c>
      <c r="B18" t="s">
        <v>356</v>
      </c>
      <c r="C18">
        <v>100</v>
      </c>
      <c r="D18">
        <v>100</v>
      </c>
      <c r="E18" t="str">
        <f>VLOOKUP(A18,'Reporte final'!C$3:C$180,1,FALSE)</f>
        <v>GRO200201712438</v>
      </c>
    </row>
    <row r="19" spans="1:5" x14ac:dyDescent="0.25">
      <c r="A19" t="s">
        <v>213</v>
      </c>
      <c r="B19" t="s">
        <v>356</v>
      </c>
      <c r="C19">
        <v>100</v>
      </c>
      <c r="D19">
        <v>100</v>
      </c>
      <c r="E19" t="str">
        <f>VLOOKUP(A19,'Reporte final'!C$3:C$180,1,FALSE)</f>
        <v>GRO200101701395</v>
      </c>
    </row>
    <row r="20" spans="1:5" x14ac:dyDescent="0.25">
      <c r="A20" t="s">
        <v>218</v>
      </c>
      <c r="B20" t="s">
        <v>356</v>
      </c>
      <c r="C20">
        <v>100</v>
      </c>
      <c r="D20">
        <v>100</v>
      </c>
      <c r="E20" t="str">
        <f>VLOOKUP(A20,'Reporte final'!C$3:C$180,1,FALSE)</f>
        <v>GRO200101701396</v>
      </c>
    </row>
    <row r="21" spans="1:5" x14ac:dyDescent="0.25">
      <c r="A21" t="s">
        <v>223</v>
      </c>
      <c r="B21" t="s">
        <v>356</v>
      </c>
      <c r="C21">
        <v>100</v>
      </c>
      <c r="D21">
        <v>100</v>
      </c>
      <c r="E21" t="str">
        <f>VLOOKUP(A21,'Reporte final'!C$3:C$180,1,FALSE)</f>
        <v>GRO200201709628</v>
      </c>
    </row>
    <row r="22" spans="1:5" x14ac:dyDescent="0.25">
      <c r="A22" t="s">
        <v>228</v>
      </c>
      <c r="B22" t="s">
        <v>356</v>
      </c>
      <c r="C22">
        <v>100</v>
      </c>
      <c r="D22">
        <v>100</v>
      </c>
      <c r="E22" t="str">
        <f>VLOOKUP(A22,'Reporte final'!C$3:C$180,1,FALSE)</f>
        <v>GRO200201709669</v>
      </c>
    </row>
    <row r="23" spans="1:5" x14ac:dyDescent="0.25">
      <c r="A23" t="s">
        <v>233</v>
      </c>
      <c r="B23" t="s">
        <v>356</v>
      </c>
      <c r="C23">
        <v>100</v>
      </c>
      <c r="D23">
        <v>100</v>
      </c>
      <c r="E23" t="str">
        <f>VLOOKUP(A23,'Reporte final'!C$3:C$180,1,FALSE)</f>
        <v>GRO200201710015</v>
      </c>
    </row>
    <row r="24" spans="1:5" x14ac:dyDescent="0.25">
      <c r="A24" t="s">
        <v>237</v>
      </c>
      <c r="B24" t="s">
        <v>357</v>
      </c>
      <c r="C24">
        <v>100</v>
      </c>
      <c r="D24">
        <v>100</v>
      </c>
      <c r="E24" t="str">
        <f>VLOOKUP(A24,'Reporte final'!C$3:C$180,1,FALSE)</f>
        <v>GRO200201711117</v>
      </c>
    </row>
    <row r="25" spans="1:5" x14ac:dyDescent="0.25">
      <c r="A25" t="s">
        <v>240</v>
      </c>
      <c r="B25" t="s">
        <v>357</v>
      </c>
      <c r="C25">
        <v>100</v>
      </c>
      <c r="D25">
        <v>100</v>
      </c>
      <c r="E25" t="str">
        <f>VLOOKUP(A25,'Reporte final'!C$3:C$180,1,FALSE)</f>
        <v>GRO200201711122</v>
      </c>
    </row>
    <row r="26" spans="1:5" x14ac:dyDescent="0.25">
      <c r="A26" t="s">
        <v>243</v>
      </c>
      <c r="B26" t="s">
        <v>356</v>
      </c>
      <c r="C26">
        <v>100</v>
      </c>
      <c r="D26">
        <v>100</v>
      </c>
      <c r="E26" t="str">
        <f>VLOOKUP(A26,'Reporte final'!C$3:C$180,1,FALSE)</f>
        <v>GRO200201712442</v>
      </c>
    </row>
    <row r="27" spans="1:5" x14ac:dyDescent="0.25">
      <c r="A27" t="s">
        <v>246</v>
      </c>
      <c r="B27" t="s">
        <v>356</v>
      </c>
      <c r="C27">
        <v>100</v>
      </c>
      <c r="D27">
        <v>100</v>
      </c>
      <c r="E27" t="str">
        <f>VLOOKUP(A27,'Reporte final'!C$3:C$180,1,FALSE)</f>
        <v>GRO200101701386</v>
      </c>
    </row>
    <row r="28" spans="1:5" x14ac:dyDescent="0.25">
      <c r="A28" t="s">
        <v>250</v>
      </c>
      <c r="B28" t="s">
        <v>356</v>
      </c>
      <c r="C28">
        <v>100</v>
      </c>
      <c r="D28">
        <v>100</v>
      </c>
      <c r="E28" t="str">
        <f>VLOOKUP(A28,'Reporte final'!C$3:C$180,1,FALSE)</f>
        <v>GRO200101701387</v>
      </c>
    </row>
    <row r="29" spans="1:5" x14ac:dyDescent="0.25">
      <c r="A29" t="s">
        <v>254</v>
      </c>
      <c r="B29" t="s">
        <v>356</v>
      </c>
      <c r="C29">
        <v>100</v>
      </c>
      <c r="D29">
        <v>100</v>
      </c>
      <c r="E29" t="str">
        <f>VLOOKUP(A29,'Reporte final'!C$3:C$180,1,FALSE)</f>
        <v>GRO200101701391</v>
      </c>
    </row>
    <row r="30" spans="1:5" x14ac:dyDescent="0.25">
      <c r="A30" t="s">
        <v>258</v>
      </c>
      <c r="B30" t="s">
        <v>356</v>
      </c>
      <c r="C30">
        <v>100</v>
      </c>
      <c r="D30">
        <v>100</v>
      </c>
      <c r="E30" t="str">
        <f>VLOOKUP(A30,'Reporte final'!C$3:C$180,1,FALSE)</f>
        <v>GRO200201709621</v>
      </c>
    </row>
    <row r="31" spans="1:5" x14ac:dyDescent="0.25">
      <c r="A31" t="s">
        <v>263</v>
      </c>
      <c r="B31" t="s">
        <v>356</v>
      </c>
      <c r="C31">
        <v>100</v>
      </c>
      <c r="D31">
        <v>100</v>
      </c>
      <c r="E31" t="str">
        <f>VLOOKUP(A31,'Reporte final'!C$3:C$180,1,FALSE)</f>
        <v>GRO200201709638</v>
      </c>
    </row>
    <row r="32" spans="1:5" x14ac:dyDescent="0.25">
      <c r="A32" t="s">
        <v>268</v>
      </c>
      <c r="B32" t="s">
        <v>358</v>
      </c>
      <c r="C32">
        <v>100</v>
      </c>
      <c r="D32">
        <v>100</v>
      </c>
      <c r="E32" t="str">
        <f>VLOOKUP(A32,'Reporte final'!C$3:C$180,1,FALSE)</f>
        <v>GRO200201709771</v>
      </c>
    </row>
    <row r="33" spans="1:5" x14ac:dyDescent="0.25">
      <c r="A33" t="s">
        <v>275</v>
      </c>
      <c r="B33" t="s">
        <v>356</v>
      </c>
      <c r="C33">
        <v>100</v>
      </c>
      <c r="D33">
        <v>100</v>
      </c>
      <c r="E33" t="str">
        <f>VLOOKUP(A33,'Reporte final'!C$3:C$180,1,FALSE)</f>
        <v>GRO200201710016</v>
      </c>
    </row>
    <row r="34" spans="1:5" x14ac:dyDescent="0.25">
      <c r="A34" t="s">
        <v>280</v>
      </c>
      <c r="B34" t="s">
        <v>356</v>
      </c>
      <c r="C34">
        <v>100</v>
      </c>
      <c r="D34">
        <v>100</v>
      </c>
      <c r="E34" t="str">
        <f>VLOOKUP(A34,'Reporte final'!C$3:C$180,1,FALSE)</f>
        <v>GRO200201712439</v>
      </c>
    </row>
    <row r="35" spans="1:5" x14ac:dyDescent="0.25">
      <c r="A35" t="s">
        <v>284</v>
      </c>
      <c r="B35" t="s">
        <v>356</v>
      </c>
      <c r="C35">
        <v>100</v>
      </c>
      <c r="D35">
        <v>100</v>
      </c>
      <c r="E35" t="str">
        <f>VLOOKUP(A35,'Reporte final'!C$3:C$180,1,FALSE)</f>
        <v>GRO200201712441</v>
      </c>
    </row>
    <row r="36" spans="1:5" x14ac:dyDescent="0.25">
      <c r="A36" t="s">
        <v>287</v>
      </c>
      <c r="B36" t="s">
        <v>356</v>
      </c>
      <c r="C36">
        <v>100</v>
      </c>
      <c r="D36">
        <v>100</v>
      </c>
      <c r="E36" t="str">
        <f>VLOOKUP(A36,'Reporte final'!C$3:C$180,1,FALSE)</f>
        <v>GRO200101701393</v>
      </c>
    </row>
    <row r="37" spans="1:5" x14ac:dyDescent="0.25">
      <c r="A37" t="s">
        <v>292</v>
      </c>
      <c r="B37" t="s">
        <v>356</v>
      </c>
      <c r="C37">
        <v>100</v>
      </c>
      <c r="D37">
        <v>100</v>
      </c>
      <c r="E37" t="str">
        <f>VLOOKUP(A37,'Reporte final'!C$3:C$180,1,FALSE)</f>
        <v>GRO200201709608</v>
      </c>
    </row>
    <row r="38" spans="1:5" x14ac:dyDescent="0.25">
      <c r="A38" t="s">
        <v>296</v>
      </c>
      <c r="B38" t="s">
        <v>356</v>
      </c>
      <c r="C38">
        <v>100</v>
      </c>
      <c r="D38">
        <v>100</v>
      </c>
      <c r="E38" t="str">
        <f>VLOOKUP(A38,'Reporte final'!C$3:C$180,1,FALSE)</f>
        <v>GRO200201710012</v>
      </c>
    </row>
    <row r="39" spans="1:5" x14ac:dyDescent="0.25">
      <c r="A39" t="s">
        <v>300</v>
      </c>
      <c r="B39" t="s">
        <v>356</v>
      </c>
      <c r="C39">
        <v>100</v>
      </c>
      <c r="D39">
        <v>100</v>
      </c>
      <c r="E39" t="str">
        <f>VLOOKUP(A39,'Reporte final'!C$3:C$180,1,FALSE)</f>
        <v>GRO200201710013</v>
      </c>
    </row>
    <row r="40" spans="1:5" x14ac:dyDescent="0.25">
      <c r="A40" t="s">
        <v>305</v>
      </c>
      <c r="B40" t="s">
        <v>356</v>
      </c>
      <c r="C40">
        <v>100</v>
      </c>
      <c r="D40">
        <v>100</v>
      </c>
      <c r="E40" t="str">
        <f>VLOOKUP(A40,'Reporte final'!C$3:C$180,1,FALSE)</f>
        <v>GRO200101701399</v>
      </c>
    </row>
    <row r="41" spans="1:5" x14ac:dyDescent="0.25">
      <c r="A41" t="s">
        <v>309</v>
      </c>
      <c r="B41" t="s">
        <v>356</v>
      </c>
      <c r="C41">
        <v>100</v>
      </c>
      <c r="D41">
        <v>100</v>
      </c>
      <c r="E41" t="str">
        <f>VLOOKUP(A41,'Reporte final'!C$3:C$180,1,FALSE)</f>
        <v>GRO200201710018</v>
      </c>
    </row>
    <row r="42" spans="1:5" x14ac:dyDescent="0.25">
      <c r="A42" t="s">
        <v>313</v>
      </c>
      <c r="B42" t="s">
        <v>356</v>
      </c>
      <c r="C42">
        <v>100</v>
      </c>
      <c r="D42">
        <v>100</v>
      </c>
      <c r="E42" t="str">
        <f>VLOOKUP(A42,'Reporte final'!C$3:C$180,1,FALSE)</f>
        <v>GRO200201710019</v>
      </c>
    </row>
    <row r="43" spans="1:5" x14ac:dyDescent="0.25">
      <c r="A43" t="s">
        <v>317</v>
      </c>
      <c r="B43" t="s">
        <v>356</v>
      </c>
      <c r="C43">
        <v>100</v>
      </c>
      <c r="D43">
        <v>100</v>
      </c>
      <c r="E43" t="str">
        <f>VLOOKUP(A43,'Reporte final'!C$3:C$180,1,FALSE)</f>
        <v>GRO200201710020</v>
      </c>
    </row>
    <row r="44" spans="1:5" x14ac:dyDescent="0.25">
      <c r="A44" t="s">
        <v>321</v>
      </c>
      <c r="B44" t="s">
        <v>357</v>
      </c>
      <c r="C44">
        <v>100</v>
      </c>
      <c r="D44">
        <v>100</v>
      </c>
      <c r="E44" t="str">
        <f>VLOOKUP(A44,'Reporte final'!C$3:C$180,1,FALSE)</f>
        <v>GRO200201711119</v>
      </c>
    </row>
    <row r="45" spans="1:5" x14ac:dyDescent="0.25">
      <c r="A45" t="s">
        <v>324</v>
      </c>
      <c r="B45" t="s">
        <v>357</v>
      </c>
      <c r="C45">
        <v>100</v>
      </c>
      <c r="D45">
        <v>100</v>
      </c>
      <c r="E45" t="str">
        <f>VLOOKUP(A45,'Reporte final'!C$3:C$180,1,FALSE)</f>
        <v>GRO200201711120</v>
      </c>
    </row>
    <row r="46" spans="1:5" x14ac:dyDescent="0.25">
      <c r="A46" t="s">
        <v>328</v>
      </c>
      <c r="B46" t="s">
        <v>356</v>
      </c>
      <c r="C46">
        <v>100</v>
      </c>
      <c r="D46">
        <v>100</v>
      </c>
      <c r="E46" t="str">
        <f>VLOOKUP(A46,'Reporte final'!C$3:C$180,1,FALSE)</f>
        <v>GRO200101701390</v>
      </c>
    </row>
    <row r="47" spans="1:5" x14ac:dyDescent="0.25">
      <c r="A47" t="s">
        <v>333</v>
      </c>
      <c r="B47" t="s">
        <v>356</v>
      </c>
      <c r="C47">
        <v>100</v>
      </c>
      <c r="D47">
        <v>100</v>
      </c>
      <c r="E47" t="str">
        <f>VLOOKUP(A47,'Reporte final'!C$3:C$180,1,FALSE)</f>
        <v>GRO200101701397</v>
      </c>
    </row>
    <row r="48" spans="1:5" x14ac:dyDescent="0.25">
      <c r="A48" t="s">
        <v>338</v>
      </c>
      <c r="B48" t="s">
        <v>356</v>
      </c>
      <c r="C48">
        <v>100</v>
      </c>
      <c r="D48">
        <v>100</v>
      </c>
      <c r="E48" t="str">
        <f>VLOOKUP(A48,'Reporte final'!C$3:C$180,1,FALSE)</f>
        <v>GRO200101701388</v>
      </c>
    </row>
    <row r="49" spans="1:5" x14ac:dyDescent="0.25">
      <c r="A49" t="s">
        <v>343</v>
      </c>
      <c r="B49" t="s">
        <v>356</v>
      </c>
      <c r="C49">
        <v>100</v>
      </c>
      <c r="D49">
        <v>100</v>
      </c>
      <c r="E49" t="str">
        <f>VLOOKUP(A49,'Reporte final'!C$3:C$180,1,FALSE)</f>
        <v>GRO200101701394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selection activeCell="H1" sqref="H1:H1048576"/>
    </sheetView>
  </sheetViews>
  <sheetFormatPr baseColWidth="10" defaultRowHeight="15" x14ac:dyDescent="0.25"/>
  <cols>
    <col min="1" max="1" width="19" bestFit="1" customWidth="1"/>
    <col min="8" max="8" width="0" hidden="1" customWidth="1"/>
  </cols>
  <sheetData>
    <row r="1" spans="1:8" x14ac:dyDescent="0.25">
      <c r="A1" s="1" t="s">
        <v>4</v>
      </c>
      <c r="B1" s="1" t="s">
        <v>39</v>
      </c>
      <c r="C1" s="1" t="s">
        <v>40</v>
      </c>
      <c r="D1" s="1" t="s">
        <v>41</v>
      </c>
      <c r="E1" s="1" t="s">
        <v>42</v>
      </c>
      <c r="F1" s="1" t="s">
        <v>43</v>
      </c>
      <c r="G1" s="1" t="s">
        <v>44</v>
      </c>
      <c r="H1" s="13" t="s">
        <v>506</v>
      </c>
    </row>
    <row r="2" spans="1:8" x14ac:dyDescent="0.25">
      <c r="A2" t="s">
        <v>127</v>
      </c>
      <c r="B2" t="s">
        <v>111</v>
      </c>
      <c r="C2" t="s">
        <v>363</v>
      </c>
      <c r="D2" t="s">
        <v>363</v>
      </c>
      <c r="E2" t="s">
        <v>374</v>
      </c>
      <c r="F2">
        <v>-99.369596999999999</v>
      </c>
      <c r="G2">
        <v>17.472045999999999</v>
      </c>
      <c r="H2" t="str">
        <f>VLOOKUP(A2,'Reporte final'!C$3:C$180,1,FALSE)</f>
        <v>GRO200101701392</v>
      </c>
    </row>
    <row r="3" spans="1:8" x14ac:dyDescent="0.25">
      <c r="A3" t="s">
        <v>135</v>
      </c>
      <c r="B3" t="s">
        <v>111</v>
      </c>
      <c r="C3" t="s">
        <v>375</v>
      </c>
      <c r="D3" t="s">
        <v>375</v>
      </c>
      <c r="E3" t="s">
        <v>376</v>
      </c>
      <c r="F3">
        <v>-101.273236</v>
      </c>
      <c r="G3">
        <v>17.537389999999998</v>
      </c>
      <c r="H3" t="str">
        <f>VLOOKUP(A3,'Reporte final'!C$3:C$180,1,FALSE)</f>
        <v>GRO200101701398</v>
      </c>
    </row>
    <row r="4" spans="1:8" x14ac:dyDescent="0.25">
      <c r="A4" t="s">
        <v>140</v>
      </c>
      <c r="B4" t="s">
        <v>111</v>
      </c>
      <c r="C4" t="s">
        <v>377</v>
      </c>
      <c r="D4" t="s">
        <v>378</v>
      </c>
      <c r="E4" t="s">
        <v>379</v>
      </c>
      <c r="F4">
        <v>-99.126246100000003</v>
      </c>
      <c r="G4">
        <v>16.718927799999999</v>
      </c>
      <c r="H4" t="str">
        <f>VLOOKUP(A4,'Reporte final'!C$3:C$180,1,FALSE)</f>
        <v>GRO200101701404</v>
      </c>
    </row>
    <row r="5" spans="1:8" x14ac:dyDescent="0.25">
      <c r="A5" t="s">
        <v>146</v>
      </c>
      <c r="B5" t="s">
        <v>111</v>
      </c>
      <c r="C5" t="s">
        <v>154</v>
      </c>
      <c r="D5" t="s">
        <v>387</v>
      </c>
      <c r="E5" t="s">
        <v>388</v>
      </c>
      <c r="F5">
        <v>-99.776944</v>
      </c>
      <c r="G5">
        <v>16.830556000000001</v>
      </c>
      <c r="H5" t="str">
        <f>VLOOKUP(A5,'Reporte final'!C$3:C$180,1,FALSE)</f>
        <v>GRO200201709607</v>
      </c>
    </row>
    <row r="6" spans="1:8" x14ac:dyDescent="0.25">
      <c r="A6" t="s">
        <v>150</v>
      </c>
      <c r="B6" t="s">
        <v>111</v>
      </c>
      <c r="C6" t="s">
        <v>382</v>
      </c>
      <c r="D6" t="s">
        <v>383</v>
      </c>
      <c r="E6" t="s">
        <v>389</v>
      </c>
      <c r="F6">
        <v>-101.4969524</v>
      </c>
      <c r="G6">
        <v>17.807899899999999</v>
      </c>
      <c r="H6" t="str">
        <f>VLOOKUP(A6,'Reporte final'!C$3:C$180,1,FALSE)</f>
        <v>GRO200201709609</v>
      </c>
    </row>
    <row r="7" spans="1:8" x14ac:dyDescent="0.25">
      <c r="A7" t="s">
        <v>155</v>
      </c>
      <c r="B7" t="s">
        <v>111</v>
      </c>
      <c r="C7" t="s">
        <v>373</v>
      </c>
      <c r="D7" t="s">
        <v>394</v>
      </c>
      <c r="E7" t="s">
        <v>395</v>
      </c>
      <c r="F7">
        <v>-98.561398999999994</v>
      </c>
      <c r="G7">
        <v>16.635712999999999</v>
      </c>
      <c r="H7" t="str">
        <f>VLOOKUP(A7,'Reporte final'!C$3:C$180,1,FALSE)</f>
        <v>GRO200201709653</v>
      </c>
    </row>
    <row r="8" spans="1:8" x14ac:dyDescent="0.25">
      <c r="A8" t="s">
        <v>163</v>
      </c>
      <c r="B8" t="s">
        <v>111</v>
      </c>
      <c r="C8" t="s">
        <v>360</v>
      </c>
      <c r="D8" t="s">
        <v>396</v>
      </c>
      <c r="E8" t="s">
        <v>397</v>
      </c>
      <c r="F8">
        <v>-98.388040000000004</v>
      </c>
      <c r="G8">
        <v>17.008620000000001</v>
      </c>
      <c r="H8" t="str">
        <f>VLOOKUP(A8,'Reporte final'!C$3:C$180,1,FALSE)</f>
        <v>GRO200201710021</v>
      </c>
    </row>
    <row r="9" spans="1:8" x14ac:dyDescent="0.25">
      <c r="A9" t="s">
        <v>167</v>
      </c>
      <c r="B9" t="s">
        <v>111</v>
      </c>
      <c r="C9" t="s">
        <v>365</v>
      </c>
      <c r="D9" t="s">
        <v>398</v>
      </c>
      <c r="E9" t="s">
        <v>399</v>
      </c>
      <c r="F9">
        <v>-99.059721999999994</v>
      </c>
      <c r="G9">
        <v>16.633889</v>
      </c>
      <c r="H9" t="str">
        <f>VLOOKUP(A9,'Reporte final'!C$3:C$180,1,FALSE)</f>
        <v>GRO200201711121</v>
      </c>
    </row>
    <row r="10" spans="1:8" x14ac:dyDescent="0.25">
      <c r="A10" t="s">
        <v>172</v>
      </c>
      <c r="B10" t="s">
        <v>111</v>
      </c>
      <c r="C10" t="s">
        <v>385</v>
      </c>
      <c r="D10" t="s">
        <v>385</v>
      </c>
      <c r="E10" t="s">
        <v>400</v>
      </c>
      <c r="F10">
        <v>-98.817100999999994</v>
      </c>
      <c r="G10">
        <v>16.580825000000001</v>
      </c>
      <c r="H10" t="str">
        <f>VLOOKUP(A10,'Reporte final'!C$3:C$180,1,FALSE)</f>
        <v>GRO200201712440</v>
      </c>
    </row>
    <row r="11" spans="1:8" x14ac:dyDescent="0.25">
      <c r="A11" t="s">
        <v>177</v>
      </c>
      <c r="B11" t="s">
        <v>111</v>
      </c>
      <c r="C11" t="s">
        <v>361</v>
      </c>
      <c r="D11" t="s">
        <v>402</v>
      </c>
      <c r="E11" t="s">
        <v>403</v>
      </c>
      <c r="F11">
        <v>-99.526214999999993</v>
      </c>
      <c r="G11">
        <v>18.346043999999999</v>
      </c>
      <c r="H11" t="str">
        <f>VLOOKUP(A11,'Reporte final'!C$3:C$180,1,FALSE)</f>
        <v>GRO200101701389</v>
      </c>
    </row>
    <row r="12" spans="1:8" x14ac:dyDescent="0.25">
      <c r="A12" t="s">
        <v>182</v>
      </c>
      <c r="B12" t="s">
        <v>111</v>
      </c>
      <c r="C12" t="s">
        <v>154</v>
      </c>
      <c r="D12" t="s">
        <v>368</v>
      </c>
      <c r="E12" t="s">
        <v>404</v>
      </c>
      <c r="F12">
        <v>-99.894018200000005</v>
      </c>
      <c r="G12">
        <v>16.868049500000001</v>
      </c>
      <c r="H12" t="str">
        <f>VLOOKUP(A12,'Reporte final'!C$3:C$180,1,FALSE)</f>
        <v>GRO200201709606</v>
      </c>
    </row>
    <row r="13" spans="1:8" x14ac:dyDescent="0.25">
      <c r="A13" t="s">
        <v>185</v>
      </c>
      <c r="B13" t="s">
        <v>111</v>
      </c>
      <c r="C13" t="s">
        <v>405</v>
      </c>
      <c r="D13" t="s">
        <v>406</v>
      </c>
      <c r="E13" t="s">
        <v>407</v>
      </c>
      <c r="F13">
        <v>-98.571825029999999</v>
      </c>
      <c r="G13">
        <v>16.40422345</v>
      </c>
      <c r="H13" t="str">
        <f>VLOOKUP(A13,'Reporte final'!C$3:C$180,1,FALSE)</f>
        <v>GRO200201709663</v>
      </c>
    </row>
    <row r="14" spans="1:8" x14ac:dyDescent="0.25">
      <c r="A14" t="s">
        <v>190</v>
      </c>
      <c r="B14" t="s">
        <v>111</v>
      </c>
      <c r="C14" t="s">
        <v>380</v>
      </c>
      <c r="D14" t="s">
        <v>408</v>
      </c>
      <c r="E14" t="s">
        <v>409</v>
      </c>
      <c r="F14">
        <v>-98.263056000000006</v>
      </c>
      <c r="G14">
        <v>17.138611000000001</v>
      </c>
      <c r="H14" t="str">
        <f>VLOOKUP(A14,'Reporte final'!C$3:C$180,1,FALSE)</f>
        <v>GRO200201710014</v>
      </c>
    </row>
    <row r="15" spans="1:8" x14ac:dyDescent="0.25">
      <c r="A15" t="s">
        <v>194</v>
      </c>
      <c r="B15" t="s">
        <v>111</v>
      </c>
      <c r="C15" t="s">
        <v>366</v>
      </c>
      <c r="D15" t="s">
        <v>367</v>
      </c>
      <c r="E15" t="s">
        <v>410</v>
      </c>
      <c r="F15">
        <v>-98.585537599999995</v>
      </c>
      <c r="G15">
        <v>17.527129200000001</v>
      </c>
      <c r="H15" t="str">
        <f>VLOOKUP(A15,'Reporte final'!C$3:C$180,1,FALSE)</f>
        <v>GRO200201710017</v>
      </c>
    </row>
    <row r="16" spans="1:8" x14ac:dyDescent="0.25">
      <c r="A16" t="s">
        <v>200</v>
      </c>
      <c r="B16" t="s">
        <v>111</v>
      </c>
      <c r="C16" t="s">
        <v>360</v>
      </c>
      <c r="D16" t="s">
        <v>411</v>
      </c>
      <c r="E16" t="s">
        <v>412</v>
      </c>
      <c r="F16">
        <v>-98.456544899999997</v>
      </c>
      <c r="G16">
        <v>17.1907195</v>
      </c>
      <c r="H16" t="str">
        <f>VLOOKUP(A16,'Reporte final'!C$3:C$180,1,FALSE)</f>
        <v>GRO200201711118</v>
      </c>
    </row>
    <row r="17" spans="1:8" x14ac:dyDescent="0.25">
      <c r="A17" t="s">
        <v>205</v>
      </c>
      <c r="B17" t="s">
        <v>111</v>
      </c>
      <c r="C17" t="s">
        <v>405</v>
      </c>
      <c r="D17" t="s">
        <v>413</v>
      </c>
      <c r="E17" t="s">
        <v>414</v>
      </c>
      <c r="F17">
        <v>-98.496110999999999</v>
      </c>
      <c r="G17">
        <v>16.390277999999999</v>
      </c>
      <c r="H17" t="str">
        <f>VLOOKUP(A17,'Reporte final'!C$3:C$180,1,FALSE)</f>
        <v>GRO200201711123</v>
      </c>
    </row>
    <row r="18" spans="1:8" x14ac:dyDescent="0.25">
      <c r="A18" t="s">
        <v>208</v>
      </c>
      <c r="B18" t="s">
        <v>111</v>
      </c>
      <c r="C18" t="s">
        <v>154</v>
      </c>
      <c r="D18" t="s">
        <v>368</v>
      </c>
      <c r="E18" t="s">
        <v>415</v>
      </c>
      <c r="F18">
        <v>-99.827264</v>
      </c>
      <c r="G18">
        <v>16.902911</v>
      </c>
      <c r="H18" t="str">
        <f>VLOOKUP(A18,'Reporte final'!C$3:C$180,1,FALSE)</f>
        <v>GRO200201712438</v>
      </c>
    </row>
    <row r="19" spans="1:8" x14ac:dyDescent="0.25">
      <c r="A19" t="s">
        <v>213</v>
      </c>
      <c r="B19" t="s">
        <v>111</v>
      </c>
      <c r="C19" t="s">
        <v>416</v>
      </c>
      <c r="D19" t="s">
        <v>416</v>
      </c>
      <c r="E19" t="s">
        <v>418</v>
      </c>
      <c r="F19">
        <v>-98.736036999999996</v>
      </c>
      <c r="G19">
        <v>16.808979999999998</v>
      </c>
      <c r="H19" t="str">
        <f>VLOOKUP(A19,'Reporte final'!C$3:C$180,1,FALSE)</f>
        <v>GRO200101701395</v>
      </c>
    </row>
    <row r="20" spans="1:8" x14ac:dyDescent="0.25">
      <c r="A20" t="s">
        <v>218</v>
      </c>
      <c r="B20" t="s">
        <v>111</v>
      </c>
      <c r="C20" t="s">
        <v>419</v>
      </c>
      <c r="D20" t="s">
        <v>419</v>
      </c>
      <c r="E20" t="s">
        <v>420</v>
      </c>
      <c r="F20">
        <v>-99.488028999999997</v>
      </c>
      <c r="G20">
        <v>17.905947999999999</v>
      </c>
      <c r="H20" t="str">
        <f>VLOOKUP(A20,'Reporte final'!C$3:C$180,1,FALSE)</f>
        <v>GRO200101701396</v>
      </c>
    </row>
    <row r="21" spans="1:8" x14ac:dyDescent="0.25">
      <c r="A21" t="s">
        <v>223</v>
      </c>
      <c r="B21" t="s">
        <v>111</v>
      </c>
      <c r="C21" t="s">
        <v>390</v>
      </c>
      <c r="D21" t="s">
        <v>421</v>
      </c>
      <c r="E21" t="s">
        <v>422</v>
      </c>
      <c r="F21">
        <v>-98.604079900000002</v>
      </c>
      <c r="G21">
        <v>17.313563200000001</v>
      </c>
      <c r="H21" t="str">
        <f>VLOOKUP(A21,'Reporte final'!C$3:C$180,1,FALSE)</f>
        <v>GRO200201709628</v>
      </c>
    </row>
    <row r="22" spans="1:8" x14ac:dyDescent="0.25">
      <c r="A22" t="s">
        <v>228</v>
      </c>
      <c r="B22" t="s">
        <v>111</v>
      </c>
      <c r="C22" t="s">
        <v>401</v>
      </c>
      <c r="D22" t="s">
        <v>423</v>
      </c>
      <c r="E22" t="s">
        <v>424</v>
      </c>
      <c r="F22">
        <v>-98.140779100000003</v>
      </c>
      <c r="G22">
        <v>16.809597199999999</v>
      </c>
      <c r="H22" t="str">
        <f>VLOOKUP(A22,'Reporte final'!C$3:C$180,1,FALSE)</f>
        <v>GRO200201709669</v>
      </c>
    </row>
    <row r="23" spans="1:8" x14ac:dyDescent="0.25">
      <c r="A23" t="s">
        <v>233</v>
      </c>
      <c r="B23" t="s">
        <v>111</v>
      </c>
      <c r="C23" t="s">
        <v>369</v>
      </c>
      <c r="D23" t="s">
        <v>425</v>
      </c>
      <c r="E23" t="s">
        <v>426</v>
      </c>
      <c r="F23">
        <v>-100.334444</v>
      </c>
      <c r="G23">
        <v>18.221388999999999</v>
      </c>
      <c r="H23" t="str">
        <f>VLOOKUP(A23,'Reporte final'!C$3:C$180,1,FALSE)</f>
        <v>GRO200201710015</v>
      </c>
    </row>
    <row r="24" spans="1:8" x14ac:dyDescent="0.25">
      <c r="A24" t="s">
        <v>237</v>
      </c>
      <c r="B24" t="s">
        <v>111</v>
      </c>
      <c r="C24" t="s">
        <v>337</v>
      </c>
      <c r="D24" t="s">
        <v>427</v>
      </c>
      <c r="E24" t="s">
        <v>428</v>
      </c>
      <c r="F24">
        <v>-98.685677299999995</v>
      </c>
      <c r="G24">
        <v>16.956455299999998</v>
      </c>
      <c r="H24" t="str">
        <f>VLOOKUP(A24,'Reporte final'!C$3:C$180,1,FALSE)</f>
        <v>GRO200201711117</v>
      </c>
    </row>
    <row r="25" spans="1:8" x14ac:dyDescent="0.25">
      <c r="A25" t="s">
        <v>240</v>
      </c>
      <c r="B25" t="s">
        <v>111</v>
      </c>
      <c r="C25" t="s">
        <v>405</v>
      </c>
      <c r="D25" t="s">
        <v>429</v>
      </c>
      <c r="E25" t="s">
        <v>430</v>
      </c>
      <c r="F25">
        <v>-98.608056000000005</v>
      </c>
      <c r="G25">
        <v>16.483889000000001</v>
      </c>
      <c r="H25" t="str">
        <f>VLOOKUP(A25,'Reporte final'!C$3:C$180,1,FALSE)</f>
        <v>GRO200201711122</v>
      </c>
    </row>
    <row r="26" spans="1:8" x14ac:dyDescent="0.25">
      <c r="A26" t="s">
        <v>243</v>
      </c>
      <c r="B26" t="s">
        <v>111</v>
      </c>
      <c r="C26" t="s">
        <v>382</v>
      </c>
      <c r="D26" t="s">
        <v>431</v>
      </c>
      <c r="E26" t="s">
        <v>432</v>
      </c>
      <c r="F26">
        <v>-101.61433100000001</v>
      </c>
      <c r="G26">
        <v>17.702192</v>
      </c>
      <c r="H26" t="str">
        <f>VLOOKUP(A26,'Reporte final'!C$3:C$180,1,FALSE)</f>
        <v>GRO200201712442</v>
      </c>
    </row>
    <row r="27" spans="1:8" x14ac:dyDescent="0.25">
      <c r="A27" t="s">
        <v>246</v>
      </c>
      <c r="B27" t="s">
        <v>111</v>
      </c>
      <c r="C27" t="s">
        <v>384</v>
      </c>
      <c r="D27" t="s">
        <v>434</v>
      </c>
      <c r="E27" t="s">
        <v>435</v>
      </c>
      <c r="F27">
        <v>-100.663741</v>
      </c>
      <c r="G27">
        <v>18.355695999999998</v>
      </c>
      <c r="H27" t="str">
        <f>VLOOKUP(A27,'Reporte final'!C$3:C$180,1,FALSE)</f>
        <v>GRO200101701386</v>
      </c>
    </row>
    <row r="28" spans="1:8" x14ac:dyDescent="0.25">
      <c r="A28" t="s">
        <v>250</v>
      </c>
      <c r="B28" t="s">
        <v>111</v>
      </c>
      <c r="C28" t="s">
        <v>366</v>
      </c>
      <c r="D28" t="s">
        <v>367</v>
      </c>
      <c r="E28" t="s">
        <v>436</v>
      </c>
      <c r="F28">
        <v>-98.591308999999995</v>
      </c>
      <c r="G28">
        <v>17.539237</v>
      </c>
      <c r="H28" t="str">
        <f>VLOOKUP(A28,'Reporte final'!C$3:C$180,1,FALSE)</f>
        <v>GRO200101701387</v>
      </c>
    </row>
    <row r="29" spans="1:8" x14ac:dyDescent="0.25">
      <c r="A29" t="s">
        <v>254</v>
      </c>
      <c r="B29" t="s">
        <v>111</v>
      </c>
      <c r="C29" t="s">
        <v>154</v>
      </c>
      <c r="D29" t="s">
        <v>368</v>
      </c>
      <c r="E29" t="s">
        <v>437</v>
      </c>
      <c r="F29">
        <v>-99.912550999999993</v>
      </c>
      <c r="G29">
        <v>16.840589000000001</v>
      </c>
      <c r="H29" t="str">
        <f>VLOOKUP(A29,'Reporte final'!C$3:C$180,1,FALSE)</f>
        <v>GRO200101701391</v>
      </c>
    </row>
    <row r="30" spans="1:8" x14ac:dyDescent="0.25">
      <c r="A30" t="s">
        <v>258</v>
      </c>
      <c r="B30" t="s">
        <v>111</v>
      </c>
      <c r="C30" t="s">
        <v>154</v>
      </c>
      <c r="D30" t="s">
        <v>368</v>
      </c>
      <c r="E30" t="s">
        <v>438</v>
      </c>
      <c r="F30">
        <v>-99.810476300000005</v>
      </c>
      <c r="G30">
        <v>16.822944799999998</v>
      </c>
      <c r="H30" t="str">
        <f>VLOOKUP(A30,'Reporte final'!C$3:C$180,1,FALSE)</f>
        <v>GRO200201709621</v>
      </c>
    </row>
    <row r="31" spans="1:8" x14ac:dyDescent="0.25">
      <c r="A31" t="s">
        <v>263</v>
      </c>
      <c r="B31" t="s">
        <v>111</v>
      </c>
      <c r="C31" t="s">
        <v>371</v>
      </c>
      <c r="D31" t="s">
        <v>372</v>
      </c>
      <c r="E31" t="s">
        <v>439</v>
      </c>
      <c r="F31">
        <v>-99.096509699999999</v>
      </c>
      <c r="G31">
        <v>16.964945199999999</v>
      </c>
      <c r="H31" t="str">
        <f>VLOOKUP(A31,'Reporte final'!C$3:C$180,1,FALSE)</f>
        <v>GRO200201709638</v>
      </c>
    </row>
    <row r="32" spans="1:8" x14ac:dyDescent="0.25">
      <c r="A32" t="s">
        <v>268</v>
      </c>
      <c r="B32" t="s">
        <v>111</v>
      </c>
      <c r="C32" t="s">
        <v>125</v>
      </c>
      <c r="D32" t="s">
        <v>364</v>
      </c>
      <c r="E32" t="s">
        <v>440</v>
      </c>
      <c r="F32">
        <v>-99.498801830000005</v>
      </c>
      <c r="G32">
        <v>17.541117499999999</v>
      </c>
      <c r="H32" t="str">
        <f>VLOOKUP(A32,'Reporte final'!C$3:C$180,1,FALSE)</f>
        <v>GRO200201709771</v>
      </c>
    </row>
    <row r="33" spans="1:8" x14ac:dyDescent="0.25">
      <c r="A33" t="s">
        <v>275</v>
      </c>
      <c r="B33" t="s">
        <v>111</v>
      </c>
      <c r="C33" t="s">
        <v>380</v>
      </c>
      <c r="D33" t="s">
        <v>408</v>
      </c>
      <c r="E33" t="s">
        <v>409</v>
      </c>
      <c r="F33">
        <v>-98.263056000000006</v>
      </c>
      <c r="G33">
        <v>17.138611000000001</v>
      </c>
      <c r="H33" t="str">
        <f>VLOOKUP(A33,'Reporte final'!C$3:C$180,1,FALSE)</f>
        <v>GRO200201710016</v>
      </c>
    </row>
    <row r="34" spans="1:8" x14ac:dyDescent="0.25">
      <c r="A34" t="s">
        <v>280</v>
      </c>
      <c r="B34" t="s">
        <v>111</v>
      </c>
      <c r="C34" t="s">
        <v>154</v>
      </c>
      <c r="D34" t="s">
        <v>368</v>
      </c>
      <c r="E34" t="s">
        <v>441</v>
      </c>
      <c r="F34">
        <v>-99.824409000000003</v>
      </c>
      <c r="G34">
        <v>16.803501000000001</v>
      </c>
      <c r="H34" t="str">
        <f>VLOOKUP(A34,'Reporte final'!C$3:C$180,1,FALSE)</f>
        <v>GRO200201712439</v>
      </c>
    </row>
    <row r="35" spans="1:8" x14ac:dyDescent="0.25">
      <c r="A35" t="s">
        <v>284</v>
      </c>
      <c r="B35" t="s">
        <v>111</v>
      </c>
      <c r="C35" t="s">
        <v>370</v>
      </c>
      <c r="D35" t="s">
        <v>386</v>
      </c>
      <c r="E35" t="s">
        <v>442</v>
      </c>
      <c r="F35">
        <v>-100.43687799999999</v>
      </c>
      <c r="G35">
        <v>17.209541000000002</v>
      </c>
      <c r="H35" t="str">
        <f>VLOOKUP(A35,'Reporte final'!C$3:C$180,1,FALSE)</f>
        <v>GRO200201712441</v>
      </c>
    </row>
    <row r="36" spans="1:8" x14ac:dyDescent="0.25">
      <c r="A36" t="s">
        <v>287</v>
      </c>
      <c r="B36" t="s">
        <v>111</v>
      </c>
      <c r="C36" t="s">
        <v>212</v>
      </c>
      <c r="D36" t="s">
        <v>391</v>
      </c>
      <c r="E36" t="s">
        <v>443</v>
      </c>
      <c r="F36">
        <v>-99.398410999999996</v>
      </c>
      <c r="G36">
        <v>17.563877999999999</v>
      </c>
      <c r="H36" t="str">
        <f>VLOOKUP(A36,'Reporte final'!C$3:C$180,1,FALSE)</f>
        <v>GRO200101701393</v>
      </c>
    </row>
    <row r="37" spans="1:8" x14ac:dyDescent="0.25">
      <c r="A37" t="s">
        <v>292</v>
      </c>
      <c r="B37" t="s">
        <v>111</v>
      </c>
      <c r="C37" t="s">
        <v>154</v>
      </c>
      <c r="D37" t="s">
        <v>368</v>
      </c>
      <c r="E37" t="s">
        <v>444</v>
      </c>
      <c r="F37">
        <v>-99.894018200000005</v>
      </c>
      <c r="G37">
        <v>16.868049500000001</v>
      </c>
      <c r="H37" t="str">
        <f>VLOOKUP(A37,'Reporte final'!C$3:C$180,1,FALSE)</f>
        <v>GRO200201709608</v>
      </c>
    </row>
    <row r="38" spans="1:8" x14ac:dyDescent="0.25">
      <c r="A38" t="s">
        <v>296</v>
      </c>
      <c r="B38" t="s">
        <v>111</v>
      </c>
      <c r="C38" t="s">
        <v>445</v>
      </c>
      <c r="D38" t="s">
        <v>446</v>
      </c>
      <c r="E38" t="s">
        <v>447</v>
      </c>
      <c r="F38">
        <v>-98.464680700000002</v>
      </c>
      <c r="G38">
        <v>16.780835799999998</v>
      </c>
      <c r="H38" t="str">
        <f>VLOOKUP(A38,'Reporte final'!C$3:C$180,1,FALSE)</f>
        <v>GRO200201710012</v>
      </c>
    </row>
    <row r="39" spans="1:8" x14ac:dyDescent="0.25">
      <c r="A39" t="s">
        <v>300</v>
      </c>
      <c r="B39" t="s">
        <v>111</v>
      </c>
      <c r="C39" t="s">
        <v>433</v>
      </c>
      <c r="D39" t="s">
        <v>433</v>
      </c>
      <c r="E39" t="s">
        <v>448</v>
      </c>
      <c r="F39">
        <v>-98.774691000000004</v>
      </c>
      <c r="G39">
        <v>17.8825839</v>
      </c>
      <c r="H39" t="str">
        <f>VLOOKUP(A39,'Reporte final'!C$3:C$180,1,FALSE)</f>
        <v>GRO200201710013</v>
      </c>
    </row>
    <row r="40" spans="1:8" x14ac:dyDescent="0.25">
      <c r="A40" t="s">
        <v>305</v>
      </c>
      <c r="B40" t="s">
        <v>111</v>
      </c>
      <c r="C40" t="s">
        <v>382</v>
      </c>
      <c r="D40" t="s">
        <v>383</v>
      </c>
      <c r="E40" t="s">
        <v>450</v>
      </c>
      <c r="F40">
        <v>-101.54436200000001</v>
      </c>
      <c r="G40">
        <v>17.646190000000001</v>
      </c>
      <c r="H40" t="str">
        <f>VLOOKUP(A40,'Reporte final'!C$3:C$180,1,FALSE)</f>
        <v>GRO200101701399</v>
      </c>
    </row>
    <row r="41" spans="1:8" x14ac:dyDescent="0.25">
      <c r="A41" t="s">
        <v>309</v>
      </c>
      <c r="B41" t="s">
        <v>111</v>
      </c>
      <c r="C41" t="s">
        <v>125</v>
      </c>
      <c r="D41" t="s">
        <v>364</v>
      </c>
      <c r="E41" t="s">
        <v>451</v>
      </c>
      <c r="F41">
        <v>-99.742862900000006</v>
      </c>
      <c r="G41">
        <v>17.3919748</v>
      </c>
      <c r="H41" t="str">
        <f>VLOOKUP(A41,'Reporte final'!C$3:C$180,1,FALSE)</f>
        <v>GRO200201710018</v>
      </c>
    </row>
    <row r="42" spans="1:8" x14ac:dyDescent="0.25">
      <c r="A42" t="s">
        <v>313</v>
      </c>
      <c r="B42" t="s">
        <v>111</v>
      </c>
      <c r="C42" t="s">
        <v>370</v>
      </c>
      <c r="D42" t="s">
        <v>381</v>
      </c>
      <c r="E42" t="s">
        <v>452</v>
      </c>
      <c r="F42">
        <v>-100.444722</v>
      </c>
      <c r="G42">
        <v>17.216388999999999</v>
      </c>
      <c r="H42" t="str">
        <f>VLOOKUP(A42,'Reporte final'!C$3:C$180,1,FALSE)</f>
        <v>GRO200201710019</v>
      </c>
    </row>
    <row r="43" spans="1:8" x14ac:dyDescent="0.25">
      <c r="A43" t="s">
        <v>317</v>
      </c>
      <c r="B43" t="s">
        <v>111</v>
      </c>
      <c r="C43" t="s">
        <v>453</v>
      </c>
      <c r="D43" t="s">
        <v>454</v>
      </c>
      <c r="E43" t="s">
        <v>455</v>
      </c>
      <c r="F43">
        <v>-98.672539999999998</v>
      </c>
      <c r="G43">
        <v>17.729279999999999</v>
      </c>
      <c r="H43" t="str">
        <f>VLOOKUP(A43,'Reporte final'!C$3:C$180,1,FALSE)</f>
        <v>GRO200201710020</v>
      </c>
    </row>
    <row r="44" spans="1:8" x14ac:dyDescent="0.25">
      <c r="A44" t="s">
        <v>321</v>
      </c>
      <c r="B44" t="s">
        <v>111</v>
      </c>
      <c r="C44" t="s">
        <v>405</v>
      </c>
      <c r="D44" t="s">
        <v>456</v>
      </c>
      <c r="E44" t="s">
        <v>457</v>
      </c>
      <c r="F44">
        <v>-98.489166999999995</v>
      </c>
      <c r="G44">
        <v>16.532778</v>
      </c>
      <c r="H44" t="str">
        <f>VLOOKUP(A44,'Reporte final'!C$3:C$180,1,FALSE)</f>
        <v>GRO200201711119</v>
      </c>
    </row>
    <row r="45" spans="1:8" x14ac:dyDescent="0.25">
      <c r="A45" t="s">
        <v>324</v>
      </c>
      <c r="B45" t="s">
        <v>111</v>
      </c>
      <c r="C45" t="s">
        <v>365</v>
      </c>
      <c r="D45" t="s">
        <v>458</v>
      </c>
      <c r="E45" t="s">
        <v>459</v>
      </c>
      <c r="F45">
        <v>-98.932500000000005</v>
      </c>
      <c r="G45">
        <v>16.571667000000001</v>
      </c>
      <c r="H45" t="str">
        <f>VLOOKUP(A45,'Reporte final'!C$3:C$180,1,FALSE)</f>
        <v>GRO200201711120</v>
      </c>
    </row>
    <row r="46" spans="1:8" x14ac:dyDescent="0.25">
      <c r="A46" t="s">
        <v>328</v>
      </c>
      <c r="B46" t="s">
        <v>111</v>
      </c>
      <c r="C46" t="s">
        <v>359</v>
      </c>
      <c r="D46" t="s">
        <v>393</v>
      </c>
      <c r="E46" t="s">
        <v>460</v>
      </c>
      <c r="F46">
        <v>-99.174779000000001</v>
      </c>
      <c r="G46">
        <v>17.594028000000002</v>
      </c>
      <c r="H46" t="str">
        <f>VLOOKUP(A46,'Reporte final'!C$3:C$180,1,FALSE)</f>
        <v>GRO200101701390</v>
      </c>
    </row>
    <row r="47" spans="1:8" x14ac:dyDescent="0.25">
      <c r="A47" t="s">
        <v>333</v>
      </c>
      <c r="B47" t="s">
        <v>111</v>
      </c>
      <c r="C47" t="s">
        <v>417</v>
      </c>
      <c r="D47" t="s">
        <v>449</v>
      </c>
      <c r="E47" t="s">
        <v>461</v>
      </c>
      <c r="F47">
        <v>-100.088505</v>
      </c>
      <c r="G47">
        <v>17.006909</v>
      </c>
      <c r="H47" t="str">
        <f>VLOOKUP(A47,'Reporte final'!C$3:C$180,1,FALSE)</f>
        <v>GRO200101701397</v>
      </c>
    </row>
    <row r="48" spans="1:8" x14ac:dyDescent="0.25">
      <c r="A48" t="s">
        <v>338</v>
      </c>
      <c r="B48" t="s">
        <v>111</v>
      </c>
      <c r="C48" t="s">
        <v>362</v>
      </c>
      <c r="D48" t="s">
        <v>392</v>
      </c>
      <c r="E48" t="s">
        <v>462</v>
      </c>
      <c r="F48">
        <v>-99.332397999999998</v>
      </c>
      <c r="G48">
        <v>18.307511999999999</v>
      </c>
      <c r="H48" t="str">
        <f>VLOOKUP(A48,'Reporte final'!C$3:C$180,1,FALSE)</f>
        <v>GRO200101701388</v>
      </c>
    </row>
    <row r="49" spans="1:8" x14ac:dyDescent="0.25">
      <c r="A49" t="s">
        <v>343</v>
      </c>
      <c r="B49" t="s">
        <v>111</v>
      </c>
      <c r="C49" t="s">
        <v>377</v>
      </c>
      <c r="D49" t="s">
        <v>378</v>
      </c>
      <c r="E49" t="s">
        <v>463</v>
      </c>
      <c r="F49">
        <v>-99.122542999999993</v>
      </c>
      <c r="G49">
        <v>16.719892000000002</v>
      </c>
      <c r="H49" t="str">
        <f>VLOOKUP(A49,'Reporte final'!C$3:C$180,1,FALSE)</f>
        <v>GRO200101701394</v>
      </c>
    </row>
  </sheetData>
  <autoFilter ref="A1:H49"/>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H1" sqref="H1:H1048576"/>
    </sheetView>
  </sheetViews>
  <sheetFormatPr baseColWidth="10" defaultRowHeight="15" x14ac:dyDescent="0.25"/>
  <cols>
    <col min="1" max="1" width="19" bestFit="1" customWidth="1"/>
    <col min="7" max="7" width="20.42578125" customWidth="1"/>
    <col min="8" max="8" width="11.42578125" hidden="1" customWidth="1"/>
  </cols>
  <sheetData>
    <row r="1" spans="1:8" x14ac:dyDescent="0.25">
      <c r="A1" s="1" t="s">
        <v>4</v>
      </c>
      <c r="B1" s="1" t="s">
        <v>45</v>
      </c>
      <c r="C1" s="1" t="s">
        <v>46</v>
      </c>
      <c r="D1" s="1" t="s">
        <v>47</v>
      </c>
      <c r="E1" s="1" t="s">
        <v>48</v>
      </c>
      <c r="F1" s="1" t="s">
        <v>49</v>
      </c>
      <c r="G1" s="1" t="s">
        <v>50</v>
      </c>
      <c r="H1" s="13" t="s">
        <v>506</v>
      </c>
    </row>
    <row r="2" spans="1:8" x14ac:dyDescent="0.25">
      <c r="A2" t="s">
        <v>127</v>
      </c>
      <c r="B2" t="s">
        <v>464</v>
      </c>
      <c r="C2" t="s">
        <v>466</v>
      </c>
      <c r="D2" t="s">
        <v>467</v>
      </c>
      <c r="E2" t="s">
        <v>468</v>
      </c>
      <c r="F2">
        <v>1320934.3400000001</v>
      </c>
      <c r="G2" t="s">
        <v>469</v>
      </c>
      <c r="H2" t="str">
        <f>VLOOKUP(A2,'Reporte final'!C$3:C$180,1,FALSE)</f>
        <v>GRO200101701392</v>
      </c>
    </row>
    <row r="3" spans="1:8" x14ac:dyDescent="0.25">
      <c r="A3" t="s">
        <v>135</v>
      </c>
      <c r="B3" t="s">
        <v>464</v>
      </c>
      <c r="C3" t="s">
        <v>470</v>
      </c>
      <c r="D3" t="s">
        <v>471</v>
      </c>
      <c r="E3" t="s">
        <v>468</v>
      </c>
      <c r="F3">
        <v>1243232.32</v>
      </c>
      <c r="G3" t="s">
        <v>472</v>
      </c>
      <c r="H3" t="str">
        <f>VLOOKUP(A3,'Reporte final'!C$3:C$180,1,FALSE)</f>
        <v>GRO200101701398</v>
      </c>
    </row>
    <row r="4" spans="1:8" x14ac:dyDescent="0.25">
      <c r="A4" t="s">
        <v>140</v>
      </c>
      <c r="B4" t="s">
        <v>464</v>
      </c>
      <c r="C4" t="s">
        <v>473</v>
      </c>
      <c r="D4" t="s">
        <v>471</v>
      </c>
      <c r="E4" t="s">
        <v>468</v>
      </c>
      <c r="F4">
        <v>1056747.47</v>
      </c>
      <c r="G4" t="s">
        <v>474</v>
      </c>
      <c r="H4" t="str">
        <f>VLOOKUP(A4,'Reporte final'!C$3:C$180,1,FALSE)</f>
        <v>GRO200101701404</v>
      </c>
    </row>
    <row r="5" spans="1:8" x14ac:dyDescent="0.25">
      <c r="A5" t="s">
        <v>177</v>
      </c>
      <c r="B5" t="s">
        <v>464</v>
      </c>
      <c r="C5" t="s">
        <v>476</v>
      </c>
      <c r="D5" t="s">
        <v>477</v>
      </c>
      <c r="E5" t="s">
        <v>468</v>
      </c>
      <c r="F5">
        <v>1476338.38</v>
      </c>
      <c r="G5" t="s">
        <v>478</v>
      </c>
      <c r="H5" t="str">
        <f>VLOOKUP(A5,'Reporte final'!C$3:C$180,1,FALSE)</f>
        <v>GRO200101701389</v>
      </c>
    </row>
    <row r="6" spans="1:8" x14ac:dyDescent="0.25">
      <c r="A6" t="s">
        <v>213</v>
      </c>
      <c r="B6" t="s">
        <v>464</v>
      </c>
      <c r="C6" t="s">
        <v>479</v>
      </c>
      <c r="D6" t="s">
        <v>465</v>
      </c>
      <c r="E6" t="s">
        <v>468</v>
      </c>
      <c r="F6">
        <v>1118909.0900000001</v>
      </c>
      <c r="G6" t="s">
        <v>480</v>
      </c>
      <c r="H6" t="str">
        <f>VLOOKUP(A6,'Reporte final'!C$3:C$180,1,FALSE)</f>
        <v>GRO200101701395</v>
      </c>
    </row>
    <row r="7" spans="1:8" x14ac:dyDescent="0.25">
      <c r="A7" t="s">
        <v>218</v>
      </c>
      <c r="B7" t="s">
        <v>464</v>
      </c>
      <c r="C7" t="s">
        <v>481</v>
      </c>
      <c r="D7" t="s">
        <v>465</v>
      </c>
      <c r="E7" t="s">
        <v>468</v>
      </c>
      <c r="F7">
        <v>466212.12</v>
      </c>
      <c r="G7" t="s">
        <v>482</v>
      </c>
      <c r="H7" t="str">
        <f>VLOOKUP(A7,'Reporte final'!C$3:C$180,1,FALSE)</f>
        <v>GRO200101701396</v>
      </c>
    </row>
    <row r="8" spans="1:8" x14ac:dyDescent="0.25">
      <c r="A8" t="s">
        <v>246</v>
      </c>
      <c r="B8" t="s">
        <v>464</v>
      </c>
      <c r="C8" t="s">
        <v>483</v>
      </c>
      <c r="D8" t="s">
        <v>484</v>
      </c>
      <c r="E8" t="s">
        <v>468</v>
      </c>
      <c r="F8">
        <v>1243232.32</v>
      </c>
      <c r="G8" t="s">
        <v>472</v>
      </c>
      <c r="H8" t="str">
        <f>VLOOKUP(A8,'Reporte final'!C$3:C$180,1,FALSE)</f>
        <v>GRO200101701386</v>
      </c>
    </row>
    <row r="9" spans="1:8" x14ac:dyDescent="0.25">
      <c r="A9" t="s">
        <v>250</v>
      </c>
      <c r="B9" t="s">
        <v>464</v>
      </c>
      <c r="C9" t="s">
        <v>485</v>
      </c>
      <c r="D9" t="s">
        <v>484</v>
      </c>
      <c r="E9" t="s">
        <v>468</v>
      </c>
      <c r="F9">
        <v>1320934.3400000001</v>
      </c>
      <c r="G9" t="s">
        <v>469</v>
      </c>
      <c r="H9" t="str">
        <f>VLOOKUP(A9,'Reporte final'!C$3:C$180,1,FALSE)</f>
        <v>GRO200101701387</v>
      </c>
    </row>
    <row r="10" spans="1:8" x14ac:dyDescent="0.25">
      <c r="A10" t="s">
        <v>254</v>
      </c>
      <c r="B10" t="s">
        <v>464</v>
      </c>
      <c r="C10" t="s">
        <v>486</v>
      </c>
      <c r="D10" t="s">
        <v>475</v>
      </c>
      <c r="E10" t="s">
        <v>468</v>
      </c>
      <c r="F10">
        <v>1320934.3400000001</v>
      </c>
      <c r="G10" t="s">
        <v>469</v>
      </c>
      <c r="H10" t="str">
        <f>VLOOKUP(A10,'Reporte final'!C$3:C$180,1,FALSE)</f>
        <v>GRO200101701391</v>
      </c>
    </row>
    <row r="11" spans="1:8" x14ac:dyDescent="0.25">
      <c r="A11" t="s">
        <v>287</v>
      </c>
      <c r="B11" t="s">
        <v>464</v>
      </c>
      <c r="C11" t="s">
        <v>487</v>
      </c>
      <c r="D11" t="s">
        <v>467</v>
      </c>
      <c r="E11" t="s">
        <v>468</v>
      </c>
      <c r="F11">
        <v>1212121.21</v>
      </c>
      <c r="G11" t="s">
        <v>488</v>
      </c>
      <c r="H11" t="str">
        <f>VLOOKUP(A11,'Reporte final'!C$3:C$180,1,FALSE)</f>
        <v>GRO200101701393</v>
      </c>
    </row>
    <row r="12" spans="1:8" x14ac:dyDescent="0.25">
      <c r="A12" t="s">
        <v>305</v>
      </c>
      <c r="B12" t="s">
        <v>464</v>
      </c>
      <c r="C12" t="s">
        <v>489</v>
      </c>
      <c r="D12" t="s">
        <v>490</v>
      </c>
      <c r="E12" t="s">
        <v>468</v>
      </c>
      <c r="F12">
        <v>1243232.32</v>
      </c>
      <c r="G12" t="s">
        <v>472</v>
      </c>
      <c r="H12" t="str">
        <f>VLOOKUP(A12,'Reporte final'!C$3:C$180,1,FALSE)</f>
        <v>GRO200101701399</v>
      </c>
    </row>
    <row r="13" spans="1:8" x14ac:dyDescent="0.25">
      <c r="A13" t="s">
        <v>328</v>
      </c>
      <c r="B13" t="s">
        <v>464</v>
      </c>
      <c r="C13" t="s">
        <v>491</v>
      </c>
      <c r="D13" t="s">
        <v>475</v>
      </c>
      <c r="E13" t="s">
        <v>468</v>
      </c>
      <c r="F13">
        <v>1212151.52</v>
      </c>
      <c r="G13" t="s">
        <v>492</v>
      </c>
      <c r="H13" t="str">
        <f>VLOOKUP(A13,'Reporte final'!C$3:C$180,1,FALSE)</f>
        <v>GRO200101701390</v>
      </c>
    </row>
    <row r="14" spans="1:8" x14ac:dyDescent="0.25">
      <c r="A14" t="s">
        <v>333</v>
      </c>
      <c r="B14" t="s">
        <v>464</v>
      </c>
      <c r="C14" t="s">
        <v>493</v>
      </c>
      <c r="D14" t="s">
        <v>494</v>
      </c>
      <c r="E14" t="s">
        <v>468</v>
      </c>
      <c r="F14">
        <v>1212151.52</v>
      </c>
      <c r="G14" t="s">
        <v>492</v>
      </c>
      <c r="H14" t="str">
        <f>VLOOKUP(A14,'Reporte final'!C$3:C$180,1,FALSE)</f>
        <v>GRO200101701397</v>
      </c>
    </row>
    <row r="15" spans="1:8" x14ac:dyDescent="0.25">
      <c r="A15" t="s">
        <v>338</v>
      </c>
      <c r="B15" t="s">
        <v>464</v>
      </c>
      <c r="C15" t="s">
        <v>495</v>
      </c>
      <c r="D15" t="s">
        <v>477</v>
      </c>
      <c r="E15" t="s">
        <v>468</v>
      </c>
      <c r="F15">
        <v>1072287.8799999999</v>
      </c>
      <c r="G15" t="s">
        <v>496</v>
      </c>
      <c r="H15" t="str">
        <f>VLOOKUP(A15,'Reporte final'!C$3:C$180,1,FALSE)</f>
        <v>GRO200101701388</v>
      </c>
    </row>
    <row r="16" spans="1:8" x14ac:dyDescent="0.25">
      <c r="A16" t="s">
        <v>343</v>
      </c>
      <c r="B16" t="s">
        <v>464</v>
      </c>
      <c r="C16" t="s">
        <v>497</v>
      </c>
      <c r="D16" t="s">
        <v>498</v>
      </c>
      <c r="E16" t="s">
        <v>468</v>
      </c>
      <c r="F16">
        <v>1243232.32</v>
      </c>
      <c r="G16" t="s">
        <v>472</v>
      </c>
      <c r="H16" t="str">
        <f>VLOOKUP(A16,'Reporte final'!C$3:C$180,1,FALSE)</f>
        <v>GRO200101701394</v>
      </c>
    </row>
  </sheetData>
  <autoFilter ref="H1:H16"/>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activeCell="I1" sqref="I1:I1048576"/>
    </sheetView>
  </sheetViews>
  <sheetFormatPr baseColWidth="10" defaultRowHeight="15" x14ac:dyDescent="0.25"/>
  <cols>
    <col min="1" max="1" width="19" bestFit="1" customWidth="1"/>
    <col min="8" max="8" width="14.5703125" customWidth="1"/>
    <col min="9" max="9" width="19" hidden="1" customWidth="1"/>
  </cols>
  <sheetData>
    <row r="1" spans="1:9" x14ac:dyDescent="0.25">
      <c r="A1" s="1" t="s">
        <v>4</v>
      </c>
      <c r="B1" s="1" t="s">
        <v>5</v>
      </c>
      <c r="C1" s="1" t="s">
        <v>51</v>
      </c>
      <c r="D1" s="1" t="s">
        <v>37</v>
      </c>
      <c r="E1" s="1" t="s">
        <v>52</v>
      </c>
      <c r="F1" s="1" t="s">
        <v>53</v>
      </c>
      <c r="G1" s="1" t="s">
        <v>54</v>
      </c>
      <c r="H1" s="1" t="s">
        <v>55</v>
      </c>
      <c r="I1" s="13" t="s">
        <v>506</v>
      </c>
    </row>
    <row r="2" spans="1:9" x14ac:dyDescent="0.25">
      <c r="A2" t="s">
        <v>127</v>
      </c>
      <c r="B2">
        <v>2020</v>
      </c>
      <c r="C2">
        <v>2</v>
      </c>
      <c r="D2" t="s">
        <v>356</v>
      </c>
      <c r="E2">
        <v>100</v>
      </c>
      <c r="F2">
        <v>100</v>
      </c>
      <c r="G2">
        <v>100</v>
      </c>
      <c r="H2">
        <v>100</v>
      </c>
      <c r="I2" t="str">
        <f>VLOOKUP(A2,'Reporte final'!C$3:C$180,1,FALSE)</f>
        <v>GRO200101701392</v>
      </c>
    </row>
    <row r="3" spans="1:9" x14ac:dyDescent="0.25">
      <c r="A3" t="s">
        <v>135</v>
      </c>
      <c r="B3">
        <v>2020</v>
      </c>
      <c r="C3">
        <v>2</v>
      </c>
      <c r="D3" t="s">
        <v>356</v>
      </c>
      <c r="E3">
        <v>100</v>
      </c>
      <c r="F3">
        <v>100</v>
      </c>
      <c r="G3">
        <v>100</v>
      </c>
      <c r="H3">
        <v>100</v>
      </c>
      <c r="I3" t="str">
        <f>VLOOKUP(A3,'Reporte final'!C$3:C$180,1,FALSE)</f>
        <v>GRO200101701398</v>
      </c>
    </row>
    <row r="4" spans="1:9" x14ac:dyDescent="0.25">
      <c r="A4" t="s">
        <v>140</v>
      </c>
      <c r="B4">
        <v>2020</v>
      </c>
      <c r="C4">
        <v>2</v>
      </c>
      <c r="D4" t="s">
        <v>356</v>
      </c>
      <c r="E4">
        <v>100</v>
      </c>
      <c r="F4">
        <v>100</v>
      </c>
      <c r="G4">
        <v>100</v>
      </c>
      <c r="H4">
        <v>100</v>
      </c>
      <c r="I4" t="str">
        <f>VLOOKUP(A4,'Reporte final'!C$3:C$180,1,FALSE)</f>
        <v>GRO200101701404</v>
      </c>
    </row>
    <row r="5" spans="1:9" x14ac:dyDescent="0.25">
      <c r="A5" t="s">
        <v>146</v>
      </c>
      <c r="B5">
        <v>2020</v>
      </c>
      <c r="C5">
        <v>2</v>
      </c>
      <c r="D5" t="s">
        <v>356</v>
      </c>
      <c r="E5">
        <v>100</v>
      </c>
      <c r="F5">
        <v>100</v>
      </c>
      <c r="G5">
        <v>100</v>
      </c>
      <c r="H5">
        <v>100</v>
      </c>
      <c r="I5" t="str">
        <f>VLOOKUP(A5,'Reporte final'!C$3:C$180,1,FALSE)</f>
        <v>GRO200201709607</v>
      </c>
    </row>
    <row r="6" spans="1:9" x14ac:dyDescent="0.25">
      <c r="A6" t="s">
        <v>150</v>
      </c>
      <c r="B6">
        <v>2020</v>
      </c>
      <c r="C6">
        <v>2</v>
      </c>
      <c r="D6" t="s">
        <v>356</v>
      </c>
      <c r="E6">
        <v>100</v>
      </c>
      <c r="F6">
        <v>100</v>
      </c>
      <c r="G6">
        <v>100</v>
      </c>
      <c r="H6">
        <v>100</v>
      </c>
      <c r="I6" t="str">
        <f>VLOOKUP(A6,'Reporte final'!C$3:C$180,1,FALSE)</f>
        <v>GRO200201709609</v>
      </c>
    </row>
    <row r="7" spans="1:9" x14ac:dyDescent="0.25">
      <c r="A7" t="s">
        <v>155</v>
      </c>
      <c r="B7">
        <v>2020</v>
      </c>
      <c r="C7">
        <v>2</v>
      </c>
      <c r="D7" t="s">
        <v>356</v>
      </c>
      <c r="E7">
        <v>100</v>
      </c>
      <c r="F7">
        <v>100</v>
      </c>
      <c r="G7">
        <v>9</v>
      </c>
      <c r="H7">
        <v>9</v>
      </c>
      <c r="I7" t="str">
        <f>VLOOKUP(A7,'Reporte final'!C$3:C$180,1,FALSE)</f>
        <v>GRO200201709653</v>
      </c>
    </row>
    <row r="8" spans="1:9" x14ac:dyDescent="0.25">
      <c r="A8" t="s">
        <v>163</v>
      </c>
      <c r="B8">
        <v>2020</v>
      </c>
      <c r="C8">
        <v>2</v>
      </c>
      <c r="D8" t="s">
        <v>356</v>
      </c>
      <c r="E8">
        <v>100</v>
      </c>
      <c r="F8">
        <v>100</v>
      </c>
      <c r="G8">
        <v>1</v>
      </c>
      <c r="H8">
        <v>1</v>
      </c>
      <c r="I8" t="str">
        <f>VLOOKUP(A8,'Reporte final'!C$3:C$180,1,FALSE)</f>
        <v>GRO200201710021</v>
      </c>
    </row>
    <row r="9" spans="1:9" x14ac:dyDescent="0.25">
      <c r="A9" t="s">
        <v>167</v>
      </c>
      <c r="B9">
        <v>2020</v>
      </c>
      <c r="C9">
        <v>2</v>
      </c>
      <c r="D9" t="s">
        <v>357</v>
      </c>
      <c r="E9">
        <v>100</v>
      </c>
      <c r="F9">
        <v>100</v>
      </c>
      <c r="G9">
        <v>15</v>
      </c>
      <c r="H9">
        <v>15</v>
      </c>
      <c r="I9" t="str">
        <f>VLOOKUP(A9,'Reporte final'!C$3:C$180,1,FALSE)</f>
        <v>GRO200201711121</v>
      </c>
    </row>
    <row r="10" spans="1:9" x14ac:dyDescent="0.25">
      <c r="A10" t="s">
        <v>172</v>
      </c>
      <c r="B10">
        <v>2020</v>
      </c>
      <c r="C10">
        <v>2</v>
      </c>
      <c r="D10" t="s">
        <v>356</v>
      </c>
      <c r="E10">
        <v>100</v>
      </c>
      <c r="F10">
        <v>100</v>
      </c>
      <c r="G10">
        <v>100</v>
      </c>
      <c r="H10">
        <v>100</v>
      </c>
      <c r="I10" t="str">
        <f>VLOOKUP(A10,'Reporte final'!C$3:C$180,1,FALSE)</f>
        <v>GRO200201712440</v>
      </c>
    </row>
    <row r="11" spans="1:9" x14ac:dyDescent="0.25">
      <c r="A11" t="s">
        <v>177</v>
      </c>
      <c r="B11">
        <v>2020</v>
      </c>
      <c r="C11">
        <v>2</v>
      </c>
      <c r="D11" t="s">
        <v>356</v>
      </c>
      <c r="E11">
        <v>100</v>
      </c>
      <c r="F11">
        <v>100</v>
      </c>
      <c r="G11">
        <v>100</v>
      </c>
      <c r="H11">
        <v>100</v>
      </c>
      <c r="I11" t="str">
        <f>VLOOKUP(A11,'Reporte final'!C$3:C$180,1,FALSE)</f>
        <v>GRO200101701389</v>
      </c>
    </row>
    <row r="12" spans="1:9" x14ac:dyDescent="0.25">
      <c r="A12" t="s">
        <v>182</v>
      </c>
      <c r="B12">
        <v>2020</v>
      </c>
      <c r="C12">
        <v>2</v>
      </c>
      <c r="D12" t="s">
        <v>356</v>
      </c>
      <c r="E12">
        <v>100</v>
      </c>
      <c r="F12">
        <v>100</v>
      </c>
      <c r="G12">
        <v>100</v>
      </c>
      <c r="H12">
        <v>100</v>
      </c>
      <c r="I12" t="str">
        <f>VLOOKUP(A12,'Reporte final'!C$3:C$180,1,FALSE)</f>
        <v>GRO200201709606</v>
      </c>
    </row>
    <row r="13" spans="1:9" x14ac:dyDescent="0.25">
      <c r="A13" t="s">
        <v>185</v>
      </c>
      <c r="B13">
        <v>2020</v>
      </c>
      <c r="C13">
        <v>2</v>
      </c>
      <c r="D13" t="s">
        <v>356</v>
      </c>
      <c r="E13">
        <v>100</v>
      </c>
      <c r="F13">
        <v>100</v>
      </c>
      <c r="G13">
        <v>6</v>
      </c>
      <c r="H13">
        <v>6</v>
      </c>
      <c r="I13" t="str">
        <f>VLOOKUP(A13,'Reporte final'!C$3:C$180,1,FALSE)</f>
        <v>GRO200201709663</v>
      </c>
    </row>
    <row r="14" spans="1:9" x14ac:dyDescent="0.25">
      <c r="A14" t="s">
        <v>190</v>
      </c>
      <c r="B14">
        <v>2020</v>
      </c>
      <c r="C14">
        <v>2</v>
      </c>
      <c r="D14" t="s">
        <v>356</v>
      </c>
      <c r="E14">
        <v>100</v>
      </c>
      <c r="F14">
        <v>100</v>
      </c>
      <c r="G14">
        <v>9</v>
      </c>
      <c r="H14">
        <v>9</v>
      </c>
      <c r="I14" t="str">
        <f>VLOOKUP(A14,'Reporte final'!C$3:C$180,1,FALSE)</f>
        <v>GRO200201710014</v>
      </c>
    </row>
    <row r="15" spans="1:9" x14ac:dyDescent="0.25">
      <c r="A15" t="s">
        <v>194</v>
      </c>
      <c r="B15">
        <v>2020</v>
      </c>
      <c r="C15">
        <v>2</v>
      </c>
      <c r="D15" t="s">
        <v>356</v>
      </c>
      <c r="E15">
        <v>100</v>
      </c>
      <c r="F15">
        <v>100</v>
      </c>
      <c r="G15">
        <v>2</v>
      </c>
      <c r="H15">
        <v>2</v>
      </c>
      <c r="I15" t="str">
        <f>VLOOKUP(A15,'Reporte final'!C$3:C$180,1,FALSE)</f>
        <v>GRO200201710017</v>
      </c>
    </row>
    <row r="16" spans="1:9" x14ac:dyDescent="0.25">
      <c r="A16" t="s">
        <v>200</v>
      </c>
      <c r="B16">
        <v>2020</v>
      </c>
      <c r="C16">
        <v>2</v>
      </c>
      <c r="D16" t="s">
        <v>357</v>
      </c>
      <c r="E16">
        <v>100</v>
      </c>
      <c r="F16">
        <v>100</v>
      </c>
      <c r="G16">
        <v>10</v>
      </c>
      <c r="H16">
        <v>10</v>
      </c>
      <c r="I16" t="str">
        <f>VLOOKUP(A16,'Reporte final'!C$3:C$180,1,FALSE)</f>
        <v>GRO200201711118</v>
      </c>
    </row>
    <row r="17" spans="1:9" x14ac:dyDescent="0.25">
      <c r="A17" t="s">
        <v>205</v>
      </c>
      <c r="B17">
        <v>2020</v>
      </c>
      <c r="C17">
        <v>2</v>
      </c>
      <c r="D17" t="s">
        <v>357</v>
      </c>
      <c r="E17">
        <v>100</v>
      </c>
      <c r="F17">
        <v>100</v>
      </c>
      <c r="G17">
        <v>15</v>
      </c>
      <c r="H17">
        <v>15</v>
      </c>
      <c r="I17" t="str">
        <f>VLOOKUP(A17,'Reporte final'!C$3:C$180,1,FALSE)</f>
        <v>GRO200201711123</v>
      </c>
    </row>
    <row r="18" spans="1:9" x14ac:dyDescent="0.25">
      <c r="A18" t="s">
        <v>208</v>
      </c>
      <c r="B18">
        <v>2020</v>
      </c>
      <c r="C18">
        <v>2</v>
      </c>
      <c r="D18" t="s">
        <v>356</v>
      </c>
      <c r="E18">
        <v>100</v>
      </c>
      <c r="F18">
        <v>100</v>
      </c>
      <c r="G18">
        <v>48</v>
      </c>
      <c r="H18">
        <v>48</v>
      </c>
      <c r="I18" t="str">
        <f>VLOOKUP(A18,'Reporte final'!C$3:C$180,1,FALSE)</f>
        <v>GRO200201712438</v>
      </c>
    </row>
    <row r="19" spans="1:9" x14ac:dyDescent="0.25">
      <c r="A19" t="s">
        <v>213</v>
      </c>
      <c r="B19">
        <v>2020</v>
      </c>
      <c r="C19">
        <v>2</v>
      </c>
      <c r="D19" t="s">
        <v>356</v>
      </c>
      <c r="E19">
        <v>100</v>
      </c>
      <c r="F19">
        <v>100</v>
      </c>
      <c r="G19">
        <v>100</v>
      </c>
      <c r="H19">
        <v>100</v>
      </c>
      <c r="I19" t="str">
        <f>VLOOKUP(A19,'Reporte final'!C$3:C$180,1,FALSE)</f>
        <v>GRO200101701395</v>
      </c>
    </row>
    <row r="20" spans="1:9" x14ac:dyDescent="0.25">
      <c r="A20" t="s">
        <v>218</v>
      </c>
      <c r="B20">
        <v>2020</v>
      </c>
      <c r="C20">
        <v>2</v>
      </c>
      <c r="D20" t="s">
        <v>356</v>
      </c>
      <c r="E20">
        <v>100</v>
      </c>
      <c r="F20">
        <v>100</v>
      </c>
      <c r="G20">
        <v>100</v>
      </c>
      <c r="H20">
        <v>100</v>
      </c>
      <c r="I20" t="str">
        <f>VLOOKUP(A20,'Reporte final'!C$3:C$180,1,FALSE)</f>
        <v>GRO200101701396</v>
      </c>
    </row>
    <row r="21" spans="1:9" x14ac:dyDescent="0.25">
      <c r="A21" t="s">
        <v>223</v>
      </c>
      <c r="B21">
        <v>2020</v>
      </c>
      <c r="C21">
        <v>2</v>
      </c>
      <c r="D21" t="s">
        <v>356</v>
      </c>
      <c r="E21">
        <v>100</v>
      </c>
      <c r="F21">
        <v>100</v>
      </c>
      <c r="G21">
        <v>5</v>
      </c>
      <c r="H21">
        <v>5</v>
      </c>
      <c r="I21" t="str">
        <f>VLOOKUP(A21,'Reporte final'!C$3:C$180,1,FALSE)</f>
        <v>GRO200201709628</v>
      </c>
    </row>
    <row r="22" spans="1:9" x14ac:dyDescent="0.25">
      <c r="A22" t="s">
        <v>228</v>
      </c>
      <c r="B22">
        <v>2020</v>
      </c>
      <c r="C22">
        <v>2</v>
      </c>
      <c r="D22" t="s">
        <v>356</v>
      </c>
      <c r="E22">
        <v>100</v>
      </c>
      <c r="F22">
        <v>100</v>
      </c>
      <c r="G22">
        <v>0</v>
      </c>
      <c r="H22">
        <v>0</v>
      </c>
      <c r="I22" t="str">
        <f>VLOOKUP(A22,'Reporte final'!C$3:C$180,1,FALSE)</f>
        <v>GRO200201709669</v>
      </c>
    </row>
    <row r="23" spans="1:9" x14ac:dyDescent="0.25">
      <c r="A23" t="s">
        <v>233</v>
      </c>
      <c r="B23">
        <v>2020</v>
      </c>
      <c r="C23">
        <v>2</v>
      </c>
      <c r="D23" t="s">
        <v>356</v>
      </c>
      <c r="E23">
        <v>100</v>
      </c>
      <c r="F23">
        <v>100</v>
      </c>
      <c r="G23">
        <v>5</v>
      </c>
      <c r="H23">
        <v>5</v>
      </c>
      <c r="I23" t="str">
        <f>VLOOKUP(A23,'Reporte final'!C$3:C$180,1,FALSE)</f>
        <v>GRO200201710015</v>
      </c>
    </row>
    <row r="24" spans="1:9" x14ac:dyDescent="0.25">
      <c r="A24" t="s">
        <v>237</v>
      </c>
      <c r="B24">
        <v>2020</v>
      </c>
      <c r="C24">
        <v>2</v>
      </c>
      <c r="D24" t="s">
        <v>357</v>
      </c>
      <c r="E24">
        <v>100</v>
      </c>
      <c r="F24">
        <v>100</v>
      </c>
      <c r="G24">
        <v>10</v>
      </c>
      <c r="H24">
        <v>10</v>
      </c>
      <c r="I24" t="str">
        <f>VLOOKUP(A24,'Reporte final'!C$3:C$180,1,FALSE)</f>
        <v>GRO200201711117</v>
      </c>
    </row>
    <row r="25" spans="1:9" x14ac:dyDescent="0.25">
      <c r="A25" t="s">
        <v>240</v>
      </c>
      <c r="B25">
        <v>2020</v>
      </c>
      <c r="C25">
        <v>2</v>
      </c>
      <c r="D25" t="s">
        <v>357</v>
      </c>
      <c r="E25">
        <v>100</v>
      </c>
      <c r="F25">
        <v>100</v>
      </c>
      <c r="G25">
        <v>15</v>
      </c>
      <c r="H25">
        <v>15</v>
      </c>
      <c r="I25" t="str">
        <f>VLOOKUP(A25,'Reporte final'!C$3:C$180,1,FALSE)</f>
        <v>GRO200201711122</v>
      </c>
    </row>
    <row r="26" spans="1:9" x14ac:dyDescent="0.25">
      <c r="A26" t="s">
        <v>243</v>
      </c>
      <c r="B26">
        <v>2020</v>
      </c>
      <c r="C26">
        <v>2</v>
      </c>
      <c r="D26" t="s">
        <v>356</v>
      </c>
      <c r="E26">
        <v>100</v>
      </c>
      <c r="F26">
        <v>100</v>
      </c>
      <c r="G26">
        <v>100</v>
      </c>
      <c r="H26">
        <v>100</v>
      </c>
      <c r="I26" t="str">
        <f>VLOOKUP(A26,'Reporte final'!C$3:C$180,1,FALSE)</f>
        <v>GRO200201712442</v>
      </c>
    </row>
    <row r="27" spans="1:9" x14ac:dyDescent="0.25">
      <c r="A27" t="s">
        <v>246</v>
      </c>
      <c r="B27">
        <v>2020</v>
      </c>
      <c r="C27">
        <v>2</v>
      </c>
      <c r="D27" t="s">
        <v>356</v>
      </c>
      <c r="E27">
        <v>100</v>
      </c>
      <c r="F27">
        <v>100</v>
      </c>
      <c r="G27">
        <v>100</v>
      </c>
      <c r="H27">
        <v>100</v>
      </c>
      <c r="I27" t="str">
        <f>VLOOKUP(A27,'Reporte final'!C$3:C$180,1,FALSE)</f>
        <v>GRO200101701386</v>
      </c>
    </row>
    <row r="28" spans="1:9" x14ac:dyDescent="0.25">
      <c r="A28" t="s">
        <v>250</v>
      </c>
      <c r="B28">
        <v>2020</v>
      </c>
      <c r="C28">
        <v>2</v>
      </c>
      <c r="D28" t="s">
        <v>356</v>
      </c>
      <c r="E28">
        <v>100</v>
      </c>
      <c r="F28">
        <v>100</v>
      </c>
      <c r="G28">
        <v>100</v>
      </c>
      <c r="H28">
        <v>100</v>
      </c>
      <c r="I28" t="str">
        <f>VLOOKUP(A28,'Reporte final'!C$3:C$180,1,FALSE)</f>
        <v>GRO200101701387</v>
      </c>
    </row>
    <row r="29" spans="1:9" x14ac:dyDescent="0.25">
      <c r="A29" t="s">
        <v>254</v>
      </c>
      <c r="B29">
        <v>2020</v>
      </c>
      <c r="C29">
        <v>2</v>
      </c>
      <c r="D29" t="s">
        <v>356</v>
      </c>
      <c r="E29">
        <v>100</v>
      </c>
      <c r="F29">
        <v>100</v>
      </c>
      <c r="G29">
        <v>100</v>
      </c>
      <c r="H29">
        <v>100</v>
      </c>
      <c r="I29" t="str">
        <f>VLOOKUP(A29,'Reporte final'!C$3:C$180,1,FALSE)</f>
        <v>GRO200101701391</v>
      </c>
    </row>
    <row r="30" spans="1:9" x14ac:dyDescent="0.25">
      <c r="A30" t="s">
        <v>258</v>
      </c>
      <c r="B30">
        <v>2020</v>
      </c>
      <c r="C30">
        <v>2</v>
      </c>
      <c r="D30" t="s">
        <v>356</v>
      </c>
      <c r="E30">
        <v>100</v>
      </c>
      <c r="F30">
        <v>100</v>
      </c>
      <c r="G30">
        <v>16</v>
      </c>
      <c r="H30">
        <v>16</v>
      </c>
      <c r="I30" t="str">
        <f>VLOOKUP(A30,'Reporte final'!C$3:C$180,1,FALSE)</f>
        <v>GRO200201709621</v>
      </c>
    </row>
    <row r="31" spans="1:9" x14ac:dyDescent="0.25">
      <c r="A31" t="s">
        <v>263</v>
      </c>
      <c r="B31">
        <v>2020</v>
      </c>
      <c r="C31">
        <v>2</v>
      </c>
      <c r="D31" t="s">
        <v>356</v>
      </c>
      <c r="E31">
        <v>100</v>
      </c>
      <c r="F31">
        <v>100</v>
      </c>
      <c r="G31">
        <v>10</v>
      </c>
      <c r="H31">
        <v>10</v>
      </c>
      <c r="I31" t="str">
        <f>VLOOKUP(A31,'Reporte final'!C$3:C$180,1,FALSE)</f>
        <v>GRO200201709638</v>
      </c>
    </row>
    <row r="32" spans="1:9" x14ac:dyDescent="0.25">
      <c r="A32" t="s">
        <v>268</v>
      </c>
      <c r="B32">
        <v>2020</v>
      </c>
      <c r="C32">
        <v>2</v>
      </c>
      <c r="D32" t="s">
        <v>358</v>
      </c>
      <c r="E32">
        <v>100</v>
      </c>
      <c r="F32">
        <v>100</v>
      </c>
      <c r="G32">
        <v>70</v>
      </c>
      <c r="H32">
        <v>70</v>
      </c>
      <c r="I32" t="str">
        <f>VLOOKUP(A32,'Reporte final'!C$3:C$180,1,FALSE)</f>
        <v>GRO200201709771</v>
      </c>
    </row>
    <row r="33" spans="1:9" x14ac:dyDescent="0.25">
      <c r="A33" t="s">
        <v>275</v>
      </c>
      <c r="B33">
        <v>2020</v>
      </c>
      <c r="C33">
        <v>2</v>
      </c>
      <c r="D33" t="s">
        <v>356</v>
      </c>
      <c r="E33">
        <v>100</v>
      </c>
      <c r="F33">
        <v>100</v>
      </c>
      <c r="G33">
        <v>3</v>
      </c>
      <c r="H33">
        <v>3</v>
      </c>
      <c r="I33" t="str">
        <f>VLOOKUP(A33,'Reporte final'!C$3:C$180,1,FALSE)</f>
        <v>GRO200201710016</v>
      </c>
    </row>
    <row r="34" spans="1:9" x14ac:dyDescent="0.25">
      <c r="A34" t="s">
        <v>280</v>
      </c>
      <c r="B34">
        <v>2020</v>
      </c>
      <c r="C34">
        <v>2</v>
      </c>
      <c r="D34" t="s">
        <v>356</v>
      </c>
      <c r="E34">
        <v>100</v>
      </c>
      <c r="F34">
        <v>100</v>
      </c>
      <c r="G34">
        <v>100</v>
      </c>
      <c r="H34">
        <v>100</v>
      </c>
      <c r="I34" t="str">
        <f>VLOOKUP(A34,'Reporte final'!C$3:C$180,1,FALSE)</f>
        <v>GRO200201712439</v>
      </c>
    </row>
    <row r="35" spans="1:9" x14ac:dyDescent="0.25">
      <c r="A35" t="s">
        <v>284</v>
      </c>
      <c r="B35">
        <v>2020</v>
      </c>
      <c r="C35">
        <v>2</v>
      </c>
      <c r="D35" t="s">
        <v>356</v>
      </c>
      <c r="E35">
        <v>100</v>
      </c>
      <c r="F35">
        <v>100</v>
      </c>
      <c r="G35">
        <v>100</v>
      </c>
      <c r="H35">
        <v>100</v>
      </c>
      <c r="I35" t="str">
        <f>VLOOKUP(A35,'Reporte final'!C$3:C$180,1,FALSE)</f>
        <v>GRO200201712441</v>
      </c>
    </row>
    <row r="36" spans="1:9" x14ac:dyDescent="0.25">
      <c r="A36" t="s">
        <v>287</v>
      </c>
      <c r="B36">
        <v>2020</v>
      </c>
      <c r="C36">
        <v>2</v>
      </c>
      <c r="D36" t="s">
        <v>356</v>
      </c>
      <c r="E36">
        <v>100</v>
      </c>
      <c r="F36">
        <v>100</v>
      </c>
      <c r="G36">
        <v>100</v>
      </c>
      <c r="H36">
        <v>100</v>
      </c>
      <c r="I36" t="str">
        <f>VLOOKUP(A36,'Reporte final'!C$3:C$180,1,FALSE)</f>
        <v>GRO200101701393</v>
      </c>
    </row>
    <row r="37" spans="1:9" x14ac:dyDescent="0.25">
      <c r="A37" t="s">
        <v>292</v>
      </c>
      <c r="B37">
        <v>2020</v>
      </c>
      <c r="C37">
        <v>2</v>
      </c>
      <c r="D37" t="s">
        <v>356</v>
      </c>
      <c r="E37">
        <v>100</v>
      </c>
      <c r="F37">
        <v>100</v>
      </c>
      <c r="G37">
        <v>100</v>
      </c>
      <c r="H37">
        <v>100</v>
      </c>
      <c r="I37" t="str">
        <f>VLOOKUP(A37,'Reporte final'!C$3:C$180,1,FALSE)</f>
        <v>GRO200201709608</v>
      </c>
    </row>
    <row r="38" spans="1:9" x14ac:dyDescent="0.25">
      <c r="A38" t="s">
        <v>296</v>
      </c>
      <c r="B38">
        <v>2020</v>
      </c>
      <c r="C38">
        <v>2</v>
      </c>
      <c r="D38" t="s">
        <v>356</v>
      </c>
      <c r="E38">
        <v>100</v>
      </c>
      <c r="F38">
        <v>100</v>
      </c>
      <c r="G38">
        <v>1</v>
      </c>
      <c r="H38">
        <v>1</v>
      </c>
      <c r="I38" t="str">
        <f>VLOOKUP(A38,'Reporte final'!C$3:C$180,1,FALSE)</f>
        <v>GRO200201710012</v>
      </c>
    </row>
    <row r="39" spans="1:9" x14ac:dyDescent="0.25">
      <c r="A39" t="s">
        <v>300</v>
      </c>
      <c r="B39">
        <v>2020</v>
      </c>
      <c r="C39">
        <v>2</v>
      </c>
      <c r="D39" t="s">
        <v>356</v>
      </c>
      <c r="E39">
        <v>100</v>
      </c>
      <c r="F39">
        <v>100</v>
      </c>
      <c r="G39">
        <v>12</v>
      </c>
      <c r="H39">
        <v>12</v>
      </c>
      <c r="I39" t="str">
        <f>VLOOKUP(A39,'Reporte final'!C$3:C$180,1,FALSE)</f>
        <v>GRO200201710013</v>
      </c>
    </row>
    <row r="40" spans="1:9" x14ac:dyDescent="0.25">
      <c r="A40" t="s">
        <v>305</v>
      </c>
      <c r="B40">
        <v>2020</v>
      </c>
      <c r="C40">
        <v>2</v>
      </c>
      <c r="D40" t="s">
        <v>356</v>
      </c>
      <c r="E40">
        <v>100</v>
      </c>
      <c r="F40">
        <v>100</v>
      </c>
      <c r="G40">
        <v>100</v>
      </c>
      <c r="H40">
        <v>100</v>
      </c>
      <c r="I40" t="str">
        <f>VLOOKUP(A40,'Reporte final'!C$3:C$180,1,FALSE)</f>
        <v>GRO200101701399</v>
      </c>
    </row>
    <row r="41" spans="1:9" x14ac:dyDescent="0.25">
      <c r="A41" t="s">
        <v>309</v>
      </c>
      <c r="B41">
        <v>2020</v>
      </c>
      <c r="C41">
        <v>2</v>
      </c>
      <c r="D41" t="s">
        <v>356</v>
      </c>
      <c r="E41">
        <v>100</v>
      </c>
      <c r="F41">
        <v>100</v>
      </c>
      <c r="G41">
        <v>5</v>
      </c>
      <c r="H41">
        <v>5</v>
      </c>
      <c r="I41" t="str">
        <f>VLOOKUP(A41,'Reporte final'!C$3:C$180,1,FALSE)</f>
        <v>GRO200201710018</v>
      </c>
    </row>
    <row r="42" spans="1:9" x14ac:dyDescent="0.25">
      <c r="A42" t="s">
        <v>313</v>
      </c>
      <c r="B42">
        <v>2020</v>
      </c>
      <c r="C42">
        <v>2</v>
      </c>
      <c r="D42" t="s">
        <v>356</v>
      </c>
      <c r="E42">
        <v>100</v>
      </c>
      <c r="F42">
        <v>100</v>
      </c>
      <c r="G42">
        <v>0</v>
      </c>
      <c r="H42">
        <v>0</v>
      </c>
      <c r="I42" t="str">
        <f>VLOOKUP(A42,'Reporte final'!C$3:C$180,1,FALSE)</f>
        <v>GRO200201710019</v>
      </c>
    </row>
    <row r="43" spans="1:9" x14ac:dyDescent="0.25">
      <c r="A43" t="s">
        <v>317</v>
      </c>
      <c r="B43">
        <v>2020</v>
      </c>
      <c r="C43">
        <v>2</v>
      </c>
      <c r="D43" t="s">
        <v>356</v>
      </c>
      <c r="E43">
        <v>100</v>
      </c>
      <c r="F43">
        <v>100</v>
      </c>
      <c r="G43">
        <v>2</v>
      </c>
      <c r="H43">
        <v>2</v>
      </c>
      <c r="I43" t="str">
        <f>VLOOKUP(A43,'Reporte final'!C$3:C$180,1,FALSE)</f>
        <v>GRO200201710020</v>
      </c>
    </row>
    <row r="44" spans="1:9" x14ac:dyDescent="0.25">
      <c r="A44" t="s">
        <v>321</v>
      </c>
      <c r="B44">
        <v>2020</v>
      </c>
      <c r="C44">
        <v>2</v>
      </c>
      <c r="D44" t="s">
        <v>357</v>
      </c>
      <c r="E44">
        <v>100</v>
      </c>
      <c r="F44">
        <v>100</v>
      </c>
      <c r="G44">
        <v>15</v>
      </c>
      <c r="H44">
        <v>15</v>
      </c>
      <c r="I44" t="str">
        <f>VLOOKUP(A44,'Reporte final'!C$3:C$180,1,FALSE)</f>
        <v>GRO200201711119</v>
      </c>
    </row>
    <row r="45" spans="1:9" x14ac:dyDescent="0.25">
      <c r="A45" t="s">
        <v>324</v>
      </c>
      <c r="B45">
        <v>2020</v>
      </c>
      <c r="C45">
        <v>2</v>
      </c>
      <c r="D45" t="s">
        <v>357</v>
      </c>
      <c r="E45">
        <v>100</v>
      </c>
      <c r="F45">
        <v>100</v>
      </c>
      <c r="G45">
        <v>15</v>
      </c>
      <c r="H45">
        <v>15</v>
      </c>
      <c r="I45" t="str">
        <f>VLOOKUP(A45,'Reporte final'!C$3:C$180,1,FALSE)</f>
        <v>GRO200201711120</v>
      </c>
    </row>
    <row r="46" spans="1:9" x14ac:dyDescent="0.25">
      <c r="A46" t="s">
        <v>328</v>
      </c>
      <c r="B46">
        <v>2020</v>
      </c>
      <c r="C46">
        <v>2</v>
      </c>
      <c r="D46" t="s">
        <v>356</v>
      </c>
      <c r="E46">
        <v>100</v>
      </c>
      <c r="F46">
        <v>100</v>
      </c>
      <c r="G46">
        <v>100</v>
      </c>
      <c r="H46">
        <v>100</v>
      </c>
      <c r="I46" t="str">
        <f>VLOOKUP(A46,'Reporte final'!C$3:C$180,1,FALSE)</f>
        <v>GRO200101701390</v>
      </c>
    </row>
    <row r="47" spans="1:9" x14ac:dyDescent="0.25">
      <c r="A47" t="s">
        <v>333</v>
      </c>
      <c r="B47">
        <v>2020</v>
      </c>
      <c r="C47">
        <v>2</v>
      </c>
      <c r="D47" t="s">
        <v>356</v>
      </c>
      <c r="E47">
        <v>100</v>
      </c>
      <c r="F47">
        <v>100</v>
      </c>
      <c r="G47">
        <v>100</v>
      </c>
      <c r="H47">
        <v>100</v>
      </c>
      <c r="I47" t="str">
        <f>VLOOKUP(A47,'Reporte final'!C$3:C$180,1,FALSE)</f>
        <v>GRO200101701397</v>
      </c>
    </row>
    <row r="48" spans="1:9" x14ac:dyDescent="0.25">
      <c r="A48" t="s">
        <v>338</v>
      </c>
      <c r="B48">
        <v>2020</v>
      </c>
      <c r="C48">
        <v>2</v>
      </c>
      <c r="D48" t="s">
        <v>356</v>
      </c>
      <c r="E48">
        <v>100</v>
      </c>
      <c r="F48">
        <v>100</v>
      </c>
      <c r="G48">
        <v>100</v>
      </c>
      <c r="H48">
        <v>100</v>
      </c>
      <c r="I48" t="str">
        <f>VLOOKUP(A48,'Reporte final'!C$3:C$180,1,FALSE)</f>
        <v>GRO200101701388</v>
      </c>
    </row>
    <row r="49" spans="1:9" x14ac:dyDescent="0.25">
      <c r="A49" t="s">
        <v>343</v>
      </c>
      <c r="B49">
        <v>2020</v>
      </c>
      <c r="C49">
        <v>2</v>
      </c>
      <c r="D49" t="s">
        <v>356</v>
      </c>
      <c r="E49">
        <v>100</v>
      </c>
      <c r="F49">
        <v>100</v>
      </c>
      <c r="G49">
        <v>100</v>
      </c>
      <c r="H49">
        <v>100</v>
      </c>
      <c r="I49" t="str">
        <f>VLOOKUP(A49,'Reporte final'!C$3:C$180,1,FALSE)</f>
        <v>GRO200101701394</v>
      </c>
    </row>
  </sheetData>
  <autoFilter ref="A1:I49"/>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CAPASEG</cp:lastModifiedBy>
  <cp:lastPrinted>2020-07-31T03:34:54Z</cp:lastPrinted>
  <dcterms:created xsi:type="dcterms:W3CDTF">2017-09-15T17:33:48Z</dcterms:created>
  <dcterms:modified xsi:type="dcterms:W3CDTF">2020-07-31T03:55:51Z</dcterms:modified>
</cp:coreProperties>
</file>