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901"/>
  <workbookPr/>
  <bookViews>
    <workbookView xWindow="65416" yWindow="65416" windowWidth="20730" windowHeight="11160" firstSheet="11" activeTab="16"/>
  </bookViews>
  <sheets>
    <sheet name="Formato 1" sheetId="5" r:id="rId1"/>
    <sheet name="Formato 2" sheetId="6" r:id="rId2"/>
    <sheet name="Formato 3" sheetId="7" r:id="rId3"/>
    <sheet name="Formato 4" sheetId="8" r:id="rId4"/>
    <sheet name="IND. 1" sheetId="19" r:id="rId5"/>
    <sheet name="IND. 2" sheetId="9" r:id="rId6"/>
    <sheet name="IND. 3" sheetId="10" r:id="rId7"/>
    <sheet name="IND. 4" sheetId="21" r:id="rId8"/>
    <sheet name="IND. 5" sheetId="16" r:id="rId9"/>
    <sheet name="IND. 6" sheetId="12" r:id="rId10"/>
    <sheet name="IND. 7" sheetId="13" r:id="rId11"/>
    <sheet name="IND. 8" sheetId="22" r:id="rId12"/>
    <sheet name="IND.9" sheetId="17" r:id="rId13"/>
    <sheet name="IND.10" sheetId="15" r:id="rId14"/>
    <sheet name="IND.11" sheetId="14" r:id="rId15"/>
    <sheet name="INDICADOR 12" sheetId="18" r:id="rId16"/>
    <sheet name="CALENDARIO 2021" sheetId="3" r:id="rId17"/>
  </sheets>
  <externalReferences>
    <externalReference r:id="rId20"/>
  </externalReferences>
  <definedNames>
    <definedName name="__xlnm.Print_Area_1" localSheetId="16">#REF!</definedName>
    <definedName name="__xlnm.Print_Area_1" localSheetId="4">#REF!</definedName>
    <definedName name="__xlnm.Print_Area_1" localSheetId="7">#REF!</definedName>
    <definedName name="__xlnm.Print_Area_1" localSheetId="8">#REF!</definedName>
    <definedName name="__xlnm.Print_Area_1" localSheetId="10">#REF!</definedName>
    <definedName name="__xlnm.Print_Area_1" localSheetId="11">#REF!</definedName>
    <definedName name="__xlnm.Print_Area_1" localSheetId="13">#REF!</definedName>
    <definedName name="__xlnm.Print_Area_1" localSheetId="12">#REF!</definedName>
    <definedName name="__xlnm.Print_Area_1" localSheetId="15">#REF!</definedName>
    <definedName name="__xlnm.Print_Area_1">#REF!</definedName>
    <definedName name="__xlnm.Print_Area_2" localSheetId="16">#REF!</definedName>
    <definedName name="__xlnm.Print_Area_2" localSheetId="4">#REF!</definedName>
    <definedName name="__xlnm.Print_Area_2" localSheetId="7">#REF!</definedName>
    <definedName name="__xlnm.Print_Area_2" localSheetId="8">#REF!</definedName>
    <definedName name="__xlnm.Print_Area_2" localSheetId="10">#REF!</definedName>
    <definedName name="__xlnm.Print_Area_2" localSheetId="11">#REF!</definedName>
    <definedName name="__xlnm.Print_Area_2" localSheetId="13">#REF!</definedName>
    <definedName name="__xlnm.Print_Area_2" localSheetId="12">#REF!</definedName>
    <definedName name="__xlnm.Print_Area_2" localSheetId="15">#REF!</definedName>
    <definedName name="__xlnm.Print_Area_2">#REF!</definedName>
    <definedName name="__xlnm.Print_Area_3" localSheetId="16">#REF!</definedName>
    <definedName name="__xlnm.Print_Area_3" localSheetId="4">#REF!</definedName>
    <definedName name="__xlnm.Print_Area_3" localSheetId="7">#REF!</definedName>
    <definedName name="__xlnm.Print_Area_3" localSheetId="8">#REF!</definedName>
    <definedName name="__xlnm.Print_Area_3" localSheetId="10">#REF!</definedName>
    <definedName name="__xlnm.Print_Area_3" localSheetId="11">#REF!</definedName>
    <definedName name="__xlnm.Print_Area_3" localSheetId="13">#REF!</definedName>
    <definedName name="__xlnm.Print_Area_3" localSheetId="12">#REF!</definedName>
    <definedName name="__xlnm.Print_Area_3" localSheetId="15">#REF!</definedName>
    <definedName name="__xlnm.Print_Area_3">#REF!</definedName>
    <definedName name="_ftn1_1" localSheetId="16">#REF!</definedName>
    <definedName name="_ftn1_1" localSheetId="4">#REF!</definedName>
    <definedName name="_ftn1_1" localSheetId="7">#REF!</definedName>
    <definedName name="_ftn1_1" localSheetId="8">#REF!</definedName>
    <definedName name="_ftn1_1" localSheetId="10">#REF!</definedName>
    <definedName name="_ftn1_1" localSheetId="11">#REF!</definedName>
    <definedName name="_ftn1_1" localSheetId="13">#REF!</definedName>
    <definedName name="_ftn1_1" localSheetId="12">#REF!</definedName>
    <definedName name="_ftn1_1" localSheetId="15">#REF!</definedName>
    <definedName name="_ftn1_1">#REF!</definedName>
    <definedName name="_ftnref1_1" localSheetId="16">#REF!</definedName>
    <definedName name="_ftnref1_1" localSheetId="4">#REF!</definedName>
    <definedName name="_ftnref1_1" localSheetId="7">#REF!</definedName>
    <definedName name="_ftnref1_1" localSheetId="8">#REF!</definedName>
    <definedName name="_ftnref1_1" localSheetId="10">#REF!</definedName>
    <definedName name="_ftnref1_1" localSheetId="11">#REF!</definedName>
    <definedName name="_ftnref1_1" localSheetId="13">#REF!</definedName>
    <definedName name="_ftnref1_1" localSheetId="12">#REF!</definedName>
    <definedName name="_ftnref1_1" localSheetId="15">#REF!</definedName>
    <definedName name="_ftnref1_1">#REF!</definedName>
    <definedName name="aa" localSheetId="16">#REF!</definedName>
    <definedName name="aa" localSheetId="4">#REF!</definedName>
    <definedName name="aa" localSheetId="7">#REF!</definedName>
    <definedName name="aa" localSheetId="11">#REF!</definedName>
    <definedName name="aa" localSheetId="12">#REF!</definedName>
    <definedName name="aa" localSheetId="15">#REF!</definedName>
    <definedName name="aa">#REF!</definedName>
    <definedName name="AAAA" localSheetId="16">#REF!</definedName>
    <definedName name="AAAA" localSheetId="4">#REF!</definedName>
    <definedName name="AAAA" localSheetId="7">#REF!</definedName>
    <definedName name="AAAA" localSheetId="11">#REF!</definedName>
    <definedName name="AAAA" localSheetId="12">#REF!</definedName>
    <definedName name="AAAA" localSheetId="15">#REF!</definedName>
    <definedName name="AAAA">#REF!</definedName>
    <definedName name="agos" localSheetId="16">#REF!</definedName>
    <definedName name="agos" localSheetId="4">#REF!</definedName>
    <definedName name="agos" localSheetId="7">#REF!</definedName>
    <definedName name="agos" localSheetId="8">#REF!</definedName>
    <definedName name="agos" localSheetId="10">#REF!</definedName>
    <definedName name="agos" localSheetId="11">#REF!</definedName>
    <definedName name="agos" localSheetId="13">#REF!</definedName>
    <definedName name="agos" localSheetId="12">#REF!</definedName>
    <definedName name="agos" localSheetId="15">#REF!</definedName>
    <definedName name="agos">#REF!</definedName>
    <definedName name="_xlnm.Print_Area" localSheetId="2">'Formato 3'!$A$1:$E$52</definedName>
    <definedName name="_xlnm.Print_Area" localSheetId="4">'IND. 1'!$B$1:$AA$170</definedName>
    <definedName name="_xlnm.Print_Area" localSheetId="5">'IND. 2'!$B$1:$AA$170</definedName>
    <definedName name="_xlnm.Print_Area" localSheetId="6">'IND. 3'!$B$1:$AA$170</definedName>
    <definedName name="_xlnm.Print_Area" localSheetId="7">'IND. 4'!$B$1:$AA$170</definedName>
    <definedName name="_xlnm.Print_Area" localSheetId="8">'IND. 5'!$B$1:$AA$42</definedName>
    <definedName name="_xlnm.Print_Area" localSheetId="9">'IND. 6'!$B$1:$AA$125</definedName>
    <definedName name="_xlnm.Print_Area" localSheetId="10">'IND. 7'!$B$1:$AA$41</definedName>
    <definedName name="_xlnm.Print_Area" localSheetId="11">'IND. 8'!$B$1:$AA$41</definedName>
    <definedName name="_xlnm.Print_Area" localSheetId="13">'IND.10'!$B$1:$AA$41</definedName>
    <definedName name="_xlnm.Print_Area" localSheetId="14">'IND.11'!$B$1:$AA$42</definedName>
    <definedName name="_xlnm.Print_Area" localSheetId="12">'IND.9'!$B$1:$AA$44</definedName>
    <definedName name="_xlnm.Print_Area" localSheetId="15">'INDICADOR 12'!$B$1:$AA$42</definedName>
    <definedName name="contab" localSheetId="16">#REF!</definedName>
    <definedName name="contab" localSheetId="4">#REF!</definedName>
    <definedName name="contab" localSheetId="7">#REF!</definedName>
    <definedName name="contab" localSheetId="8">#REF!</definedName>
    <definedName name="contab" localSheetId="10">#REF!</definedName>
    <definedName name="contab" localSheetId="11">#REF!</definedName>
    <definedName name="contab" localSheetId="13">#REF!</definedName>
    <definedName name="contab" localSheetId="12">#REF!</definedName>
    <definedName name="contab" localSheetId="15">#REF!</definedName>
    <definedName name="contab">#REF!</definedName>
    <definedName name="ESTATL" localSheetId="16">#REF!</definedName>
    <definedName name="ESTATL" localSheetId="4">#REF!</definedName>
    <definedName name="ESTATL" localSheetId="7">#REF!</definedName>
    <definedName name="ESTATL" localSheetId="11">#REF!</definedName>
    <definedName name="ESTATL" localSheetId="12">#REF!</definedName>
    <definedName name="ESTATL" localSheetId="15">#REF!</definedName>
    <definedName name="ESTATL">#REF!</definedName>
    <definedName name="Excel_BuiltIn_Print_Area_1" localSheetId="16">#REF!</definedName>
    <definedName name="Excel_BuiltIn_Print_Area_1" localSheetId="4">#REF!</definedName>
    <definedName name="Excel_BuiltIn_Print_Area_1" localSheetId="7">#REF!</definedName>
    <definedName name="Excel_BuiltIn_Print_Area_1" localSheetId="8">#REF!</definedName>
    <definedName name="Excel_BuiltIn_Print_Area_1" localSheetId="10">#REF!</definedName>
    <definedName name="Excel_BuiltIn_Print_Area_1" localSheetId="11">#REF!</definedName>
    <definedName name="Excel_BuiltIn_Print_Area_1" localSheetId="13">#REF!</definedName>
    <definedName name="Excel_BuiltIn_Print_Area_1" localSheetId="12">#REF!</definedName>
    <definedName name="Excel_BuiltIn_Print_Area_1" localSheetId="15">#REF!</definedName>
    <definedName name="Excel_BuiltIn_Print_Area_1">#REF!</definedName>
    <definedName name="Excel_BuiltIn_Print_Area_2" localSheetId="16">#REF!</definedName>
    <definedName name="Excel_BuiltIn_Print_Area_2" localSheetId="4">#REF!</definedName>
    <definedName name="Excel_BuiltIn_Print_Area_2" localSheetId="7">#REF!</definedName>
    <definedName name="Excel_BuiltIn_Print_Area_2" localSheetId="8">#REF!</definedName>
    <definedName name="Excel_BuiltIn_Print_Area_2" localSheetId="10">#REF!</definedName>
    <definedName name="Excel_BuiltIn_Print_Area_2" localSheetId="11">#REF!</definedName>
    <definedName name="Excel_BuiltIn_Print_Area_2" localSheetId="13">#REF!</definedName>
    <definedName name="Excel_BuiltIn_Print_Area_2" localSheetId="12">#REF!</definedName>
    <definedName name="Excel_BuiltIn_Print_Area_2" localSheetId="15">#REF!</definedName>
    <definedName name="Excel_BuiltIn_Print_Area_2">#REF!</definedName>
    <definedName name="Excel_BuiltIn_Print_Area_4" localSheetId="16">#REF!</definedName>
    <definedName name="Excel_BuiltIn_Print_Area_4" localSheetId="4">#REF!</definedName>
    <definedName name="Excel_BuiltIn_Print_Area_4" localSheetId="7">#REF!</definedName>
    <definedName name="Excel_BuiltIn_Print_Area_4" localSheetId="8">#REF!</definedName>
    <definedName name="Excel_BuiltIn_Print_Area_4" localSheetId="10">#REF!</definedName>
    <definedName name="Excel_BuiltIn_Print_Area_4" localSheetId="11">#REF!</definedName>
    <definedName name="Excel_BuiltIn_Print_Area_4" localSheetId="13">#REF!</definedName>
    <definedName name="Excel_BuiltIn_Print_Area_4" localSheetId="12">#REF!</definedName>
    <definedName name="Excel_BuiltIn_Print_Area_4" localSheetId="15">#REF!</definedName>
    <definedName name="Excel_BuiltIn_Print_Area_4">#REF!</definedName>
    <definedName name="FEDDTUEG" localSheetId="16">#REF!</definedName>
    <definedName name="FEDDTUEG" localSheetId="4">#REF!</definedName>
    <definedName name="FEDDTUEG" localSheetId="7">#REF!</definedName>
    <definedName name="FEDDTUEG" localSheetId="11">#REF!</definedName>
    <definedName name="FEDDTUEG" localSheetId="12">#REF!</definedName>
    <definedName name="FEDDTUEG" localSheetId="15">#REF!</definedName>
    <definedName name="FEDDTUEG">#REF!</definedName>
    <definedName name="FEDEL" localSheetId="16">#REF!</definedName>
    <definedName name="FEDEL" localSheetId="4">#REF!</definedName>
    <definedName name="FEDEL" localSheetId="7">#REF!</definedName>
    <definedName name="FEDEL" localSheetId="11">#REF!</definedName>
    <definedName name="FEDEL" localSheetId="12">#REF!</definedName>
    <definedName name="FEDEL" localSheetId="15">#REF!</definedName>
    <definedName name="FEDEL">#REF!</definedName>
    <definedName name="ied" localSheetId="16">#REF!</definedName>
    <definedName name="ied" localSheetId="4">#REF!</definedName>
    <definedName name="ied" localSheetId="7">#REF!</definedName>
    <definedName name="ied" localSheetId="8">#REF!</definedName>
    <definedName name="ied" localSheetId="10">#REF!</definedName>
    <definedName name="ied" localSheetId="11">#REF!</definedName>
    <definedName name="ied" localSheetId="13">#REF!</definedName>
    <definedName name="ied" localSheetId="12">#REF!</definedName>
    <definedName name="ied" localSheetId="15">#REF!</definedName>
    <definedName name="ied">#REF!</definedName>
    <definedName name="INDICADOR">'[1]IND. 6'!$AX$15:$AX$18</definedName>
    <definedName name="INGRESO" localSheetId="16">#REF!</definedName>
    <definedName name="INGRESO" localSheetId="4">#REF!</definedName>
    <definedName name="INGRESO" localSheetId="7">#REF!</definedName>
    <definedName name="INGRESO" localSheetId="11">#REF!</definedName>
    <definedName name="INGRESO" localSheetId="12">#REF!</definedName>
    <definedName name="INGRESO" localSheetId="15">#REF!</definedName>
    <definedName name="INGRESO">#REF!</definedName>
    <definedName name="INGRESOS" localSheetId="16">#REF!</definedName>
    <definedName name="INGRESOS" localSheetId="4">#REF!</definedName>
    <definedName name="INGRESOS" localSheetId="7">#REF!</definedName>
    <definedName name="INGRESOS" localSheetId="11">#REF!</definedName>
    <definedName name="INGRESOS" localSheetId="12">#REF!</definedName>
    <definedName name="INGRESOS" localSheetId="15">#REF!</definedName>
    <definedName name="INGRESOS">#REF!</definedName>
    <definedName name="LLL" localSheetId="16">#REF!</definedName>
    <definedName name="LLL" localSheetId="4">#REF!</definedName>
    <definedName name="LLL" localSheetId="7">#REF!</definedName>
    <definedName name="LLL" localSheetId="11">#REF!</definedName>
    <definedName name="LLL" localSheetId="12">#REF!</definedName>
    <definedName name="LLL" localSheetId="15">#REF!</definedName>
    <definedName name="LLL">#REF!</definedName>
    <definedName name="MAY" localSheetId="16">#REF!</definedName>
    <definedName name="MAY" localSheetId="4">#REF!</definedName>
    <definedName name="MAY" localSheetId="7">#REF!</definedName>
    <definedName name="MAY" localSheetId="8">#REF!</definedName>
    <definedName name="MAY" localSheetId="10">#REF!</definedName>
    <definedName name="MAY" localSheetId="11">#REF!</definedName>
    <definedName name="MAY" localSheetId="13">#REF!</definedName>
    <definedName name="MAY" localSheetId="12">#REF!</definedName>
    <definedName name="MAY" localSheetId="15">#REF!</definedName>
    <definedName name="MAY">#REF!</definedName>
    <definedName name="mayo" localSheetId="16">#REF!</definedName>
    <definedName name="mayo" localSheetId="4">#REF!</definedName>
    <definedName name="mayo" localSheetId="7">#REF!</definedName>
    <definedName name="mayo" localSheetId="8">#REF!</definedName>
    <definedName name="mayo" localSheetId="10">#REF!</definedName>
    <definedName name="mayo" localSheetId="11">#REF!</definedName>
    <definedName name="mayo" localSheetId="13">#REF!</definedName>
    <definedName name="mayo" localSheetId="12">#REF!</definedName>
    <definedName name="mayo" localSheetId="15">#REF!</definedName>
    <definedName name="mayo">#REF!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<sst xmlns="http://schemas.openxmlformats.org/spreadsheetml/2006/main" count="3180" uniqueCount="595">
  <si>
    <t>Estratégico</t>
  </si>
  <si>
    <t>Eficacia</t>
  </si>
  <si>
    <t>Garantizar el buen funcionamiento de los tres edificios con los que se cuenta y Contar con servicios generales básicos suficientes en agua, electricidad, internet, saneamiento y otros con el objetivo de eficientizar los recursos y cuidar nuestro medio ambiente.</t>
  </si>
  <si>
    <t>C.12.2.Garantizar el buen funcionamiento del inmueble para la mejora del servicio, que afecten el funcionamiento de los mismos.</t>
  </si>
  <si>
    <t>Procesos</t>
  </si>
  <si>
    <t>     I.        Garantizar que los planes y programas de estudios sean pertinentes ante el sector productivo de la región y contribuyan al futuro de nuestros egresados en el campo laboral de la región.</t>
  </si>
  <si>
    <t>año 2021</t>
  </si>
  <si>
    <t>ENE</t>
  </si>
  <si>
    <t>FEB</t>
  </si>
  <si>
    <t>MAR</t>
  </si>
  <si>
    <t>ABR</t>
  </si>
  <si>
    <t>MAY</t>
  </si>
  <si>
    <t>JUN</t>
  </si>
  <si>
    <t>JUL</t>
  </si>
  <si>
    <t>AGO</t>
  </si>
  <si>
    <t>SEP</t>
  </si>
  <si>
    <t>OCT</t>
  </si>
  <si>
    <t>NOV</t>
  </si>
  <si>
    <t>DIC</t>
  </si>
  <si>
    <t>Elaboración del Análisis Situacional del Trabajo (AST) con ayuda del comité de pertinencia</t>
  </si>
  <si>
    <t>Aprobación de los programas educativos por parte del comité de pertinencia</t>
  </si>
  <si>
    <t>    II.        Disminuir el abandono escolar en el ciclo escolar 2020- 2021 y 2021 - 2022, mejorando la eficiencia terminal a nivel TSU y aumentar la tasa de transición en la continuidad de estudios a nivel Ingeniería.</t>
  </si>
  <si>
    <t>  III.        Formar Profesionistas altamente capacitados para el desarrollo de sus actividades y posicionar a los egresados en el sector productivo.</t>
  </si>
  <si>
    <t>Impartir cursos de continuidad de estudios de manera gratuita para nuestros alumnos de manera virtual</t>
  </si>
  <si>
    <t>Impartir cursos de continuidad de estudios de manera gratuita para nuestros alumnos de manera presencial</t>
  </si>
  <si>
    <t xml:space="preserve"> IV.        Colaborar con el sector productivo de la región para asegurar oportunidades para nuestros egresados en sus prácticas profesionales, capacitaciones, y la oportunidad de ser empleadores.</t>
  </si>
  <si>
    <t>Cursos colaborativos para nuestros alumnos y personal docente con las empresas colaborativas</t>
  </si>
  <si>
    <t>   V.        Difundir y promocionar la oferta educativa de la Universidad Tecnológica de la Tierra Caliente y asegurar una mayor cobertura de alumnos de nuevo ingreso con respecto al ciclo escolar anterior.</t>
  </si>
  <si>
    <t>Realizar campañas publicitarias, a través de medios como la radio, televisión, internet, perifoneo, visitas domiciliarias, bancos, tiendas de autoservicio, plazas.</t>
  </si>
  <si>
    <t>Realizar una expo feria profesional sobre la oferta educativa que ofrece la UTTC de manera virtual.</t>
  </si>
  <si>
    <t xml:space="preserve"> VI.        Garantizar la igualdad sustantiva entre mujeres y hombres respetando sus derechos e inculcar la convivencia entre ellos.</t>
  </si>
  <si>
    <t>Otorgar becas de colegiatura alumnos destacados en su aprovechamiento escolar</t>
  </si>
  <si>
    <t>Atender a mujeres y hombres por igual, respetando sus derechos.</t>
  </si>
  <si>
    <t>VII.        Implementar capacitaciones al personal docente de acuerdo a su perfil profesional y sobre nuevas habilidades en los procesos de enseñanza – aprendizaje que ayuden a la mejora educativa de nuestros alumnos y la investigación docente.</t>
  </si>
  <si>
    <t>Capacitaciones del personal docente en competencias educativas</t>
  </si>
  <si>
    <t>Capacitaciones al personal docente de acuerdo al perfil profesional</t>
  </si>
  <si>
    <t>VIII.        Implementar capacitaciones para el personal administrativo y de apoyo de acuerdo a las necesidades educativas con el objetivo de solucionar los problemas normativos, operativos que demuestren una mejora en la calidad de nuestros servicios administrativos.</t>
  </si>
  <si>
    <t>AÑO 2021</t>
  </si>
  <si>
    <t xml:space="preserve"> IX.        Cumplir con las actividades administrativas que demuestren los avances obtenidos en los recursos humanos, materiales, tecnológicos y financieros de acuerdo al rendimiento de cuentas.</t>
  </si>
  <si>
    <t>   X.        Contar con licencias de software para el funcionamiento de los sistemas informáticos que apoyan el desarrollo de las actividades sustantivas, financieras y administrativas.</t>
  </si>
  <si>
    <t xml:space="preserve"> XI.        Contar con equipo tecnológico que cumpla con las necesidades educativas de la Universidad las cuales serán utilizadas en las prácticas educativas de nuestros alumnos, así cumpliendo con el plan de estudios a nivel TSU e ingeniería.</t>
  </si>
  <si>
    <t>XII.        Garantizar el buen funcionamiento de los tres edificios con los que se cuenta y Contar con servicios generales básicos suficientes en agua, electricidad, internet, saneamiento y otros con el objetivo de eficientizar los recursos y cuidar nuestro medio ambiente.</t>
  </si>
  <si>
    <t xml:space="preserve">Contar con servicios generales básicos suficientes para mantener a los tres edificios en agua, electricidad, internet, saneamiento y otros. </t>
  </si>
  <si>
    <t>C.1.2. Elaboración del Análisis Situacional del Trabajo (AST) con ayuda del comité de pertinencia</t>
  </si>
  <si>
    <t>C.1.3. Aprobación de los programas educativos por parte del comité de pertinencia</t>
  </si>
  <si>
    <t>C.3.3. Impartir cursos de continuidad de estudios de manera gratuita para nuestros alumnos de manera virtual</t>
  </si>
  <si>
    <t>C.3.4. Impartir cursos de continuidad de estudios de manera gratuita para nuestros alumnos de manera presencial</t>
  </si>
  <si>
    <t>C.4.3. Cursos colaborativos para nuestros alumnos y personal docente con las empresas colaborativas</t>
  </si>
  <si>
    <t>C.5.2. Realizar campañas publicitarias, a través de medios como la radio, televisión, internet, perifoneo, visitas domiciliarias, bancos, tiendas de autoservicio, plazas.</t>
  </si>
  <si>
    <t>c.5.3. Realizar una expo feria profesional sobre la oferta educativa que ofrece la UTTC de manera virtual.</t>
  </si>
  <si>
    <t>C.6.1. Otorgar becas de colegiatura alumnos destacados en su aprovechamiento escolar</t>
  </si>
  <si>
    <t>C.6.2. Atender a mujeres y hombres por igual, respetando sus derechos.</t>
  </si>
  <si>
    <t>c.7.1. Capacitaciones del personal docente en competencias educativas</t>
  </si>
  <si>
    <t>C.7.2. Capacitaciones al personal docente de acuerdo al perfil profesional</t>
  </si>
  <si>
    <t xml:space="preserve">C.12.1. Contar con servicios generales básicos suficientes para mantener a los tres edificios en agua, electricidad, internet, saneamiento y otros. </t>
  </si>
  <si>
    <t>C.1.1. Elaborar estudios de factibilidad de los programas educativos en Gastronomía, Mecánica y Tecnologías de la Información, Administración y Energías Renovables</t>
  </si>
  <si>
    <t>C.2.1.Impartir tutorías y asesorías por cuatrimestre a nivel Tsu e ingeniería.</t>
  </si>
  <si>
    <t>C.3.1. Cumplir con el plan de estudios a nivel Técnico Superior Universitario de 70% Practico y 30% teoría</t>
  </si>
  <si>
    <t>C.3.2. Cumplir con el plan de estudios a nivel ingeniería.</t>
  </si>
  <si>
    <t>C. 4.1. Firma de convenios de colaboración con el sector productivo de la región y sus alrededores.</t>
  </si>
  <si>
    <t xml:space="preserve">C.4.2. Colocar alumnos en sus estadías profesionales de acuerdo a los convenios de colaboración </t>
  </si>
  <si>
    <t>C.4.4. Seguimiento a los egresados a nivel TSU para conocer la demanda laboral</t>
  </si>
  <si>
    <t>C.4.5. Seguimiento a los egresados a nivel ingeniería para conocer la demanda laboral</t>
  </si>
  <si>
    <t>C.5.1. Difundir la oferta educativa de manera digital mediante las redes sociales institucionales</t>
  </si>
  <si>
    <t>C.5.4. Atender visitas guiadas a jóvenes interesados en ser parte de la Universidad Tecnológica.</t>
  </si>
  <si>
    <t>C.6.3. ofrecer cursos de equidad de género al personal docente, administrativo y alumnado.</t>
  </si>
  <si>
    <t>C. 8.1.Capacitaciones para el personal administrativo relacionadas al trabajo en equipo, toma de decisiones, entre otros.</t>
  </si>
  <si>
    <t>C.8.2. Capacitaciones para el personal administrativo para mejorar su eficiencia en las áreas administrativas que le sirvan para solucionar los problemas operativos y normativos.</t>
  </si>
  <si>
    <t>C.9.1. resultados obtenidos de acuerdo a las actividades realizadas por áreas administrativas de manera mensual.</t>
  </si>
  <si>
    <t>C.9.2. Resultados obtenidos de acuerdo a los avances normativos de acuerdo a cada área administrativa.</t>
  </si>
  <si>
    <t>C.10.1. Garantizar al alumnado los servicios de facturación a tiempo pagando las licencias de los sistemas de facturación y titulación, entre otros.</t>
  </si>
  <si>
    <t>C.10.2. Reportes mensuales sobre la utilización del sistema de facturación, titulación y otros</t>
  </si>
  <si>
    <t>C.11.1. Equipar el laboratorio de informática con 33 kits de teclados y ratón alámbricos</t>
  </si>
  <si>
    <t>C.11.2. La compra de dos impresoras 3D para el laboratorio de informática para realizar las prácticas educativas.</t>
  </si>
  <si>
    <t>C.11.3. Equipar con tres proyectores los programas educativos de administración, energías renovables y gastronomía.</t>
  </si>
  <si>
    <t>Estudios</t>
  </si>
  <si>
    <t>Convenios</t>
  </si>
  <si>
    <t>informe</t>
  </si>
  <si>
    <t>informes</t>
  </si>
  <si>
    <t>cursos</t>
  </si>
  <si>
    <t>Cursos</t>
  </si>
  <si>
    <t>INFORMES</t>
  </si>
  <si>
    <t>33 kits</t>
  </si>
  <si>
    <t>3 proyectores</t>
  </si>
  <si>
    <t>C. 12.3. Aportar y garantizar los pagos bancarios, multas, impuestos eficientizando los recursos financieros</t>
  </si>
  <si>
    <t>C.9.3. Servicios de asesorías contable, legales de la institución para tratar asuntos relacionados con los procesos administrativos</t>
  </si>
  <si>
    <t>C.9.4. Suministrar a las áreas administrativas material de oficina para el buen funcionamiento de las áreas, así como el mantenimiento de limpieza.</t>
  </si>
  <si>
    <t>C.9.5. gratificaciones de fin de año de todo el personal docente y otras prestaciones sociales como despensa y material didáctico</t>
  </si>
  <si>
    <t>c.9.7. Eficientizar los recursos financieros en viáticos</t>
  </si>
  <si>
    <t>Formato 1. Árbol de Problemas</t>
  </si>
  <si>
    <t>pocas oportunidades de empleo para nuestros egresados y mal remunerados</t>
  </si>
  <si>
    <t>Bajo nivel academico al no contar con el equipo tecnologico necesario.</t>
  </si>
  <si>
    <t>Poca aceptaion de nuestros egresados con el sector productivo.</t>
  </si>
  <si>
    <t>Bajo rendimiento operativo dentro de la UTTC</t>
  </si>
  <si>
    <t>programas educativos no pertinentes ante el Consejo de Vinculación</t>
  </si>
  <si>
    <t>Falta de procesos administrativos: manuel de procedimientos, reglamentos, normativa.</t>
  </si>
  <si>
    <t>Formato 1. Árbol de Objetivos</t>
  </si>
  <si>
    <t>Mayor aceptacion de nuestros egresados con el sector productivo.</t>
  </si>
  <si>
    <t>Mejor rendimiento operativo dentro de la UTTC</t>
  </si>
  <si>
    <t>programas educativos pertinentes ante el Consejo de Vinculación</t>
  </si>
  <si>
    <t>Contar con los  procesos administrativos: manuel de procedimientos, reglamentos y normtiva.</t>
  </si>
  <si>
    <t>capacitaciones al personal docente y administrativo</t>
  </si>
  <si>
    <t>Suficientes herramientas y equipo tecnologico en los laboratorios y talleres</t>
  </si>
  <si>
    <t>Eficacia del personal administrativo en sus funciones administrativas</t>
  </si>
  <si>
    <t>Formato 3. Para Elaboración del resumen narrativo</t>
  </si>
  <si>
    <t>Nivel</t>
  </si>
  <si>
    <t>Resumen Narrativo</t>
  </si>
  <si>
    <t>Fin</t>
  </si>
  <si>
    <t>¿Qué?</t>
  </si>
  <si>
    <t>Mediante</t>
  </si>
  <si>
    <t>¿Cómo?</t>
  </si>
  <si>
    <t xml:space="preserve">QUE A SU VEZ, </t>
  </si>
  <si>
    <t>Propósito</t>
  </si>
  <si>
    <t>3. Guerrero Socialmente Comprometido</t>
  </si>
  <si>
    <t>Verbo</t>
  </si>
  <si>
    <t>Complemento</t>
  </si>
  <si>
    <t>Componentes</t>
  </si>
  <si>
    <t>Verbo participio</t>
  </si>
  <si>
    <t>C.1</t>
  </si>
  <si>
    <t>Garantizar</t>
  </si>
  <si>
    <t>C.2</t>
  </si>
  <si>
    <t>C.3</t>
  </si>
  <si>
    <t>C.4</t>
  </si>
  <si>
    <t>C.5</t>
  </si>
  <si>
    <t>C.6</t>
  </si>
  <si>
    <t>C.7</t>
  </si>
  <si>
    <t>C.8</t>
  </si>
  <si>
    <t>C.9</t>
  </si>
  <si>
    <t>C.10</t>
  </si>
  <si>
    <t>C.11</t>
  </si>
  <si>
    <t>C.12</t>
  </si>
  <si>
    <t>Actividades</t>
  </si>
  <si>
    <t>Formato 4. MIR</t>
  </si>
  <si>
    <t>Eje:</t>
  </si>
  <si>
    <t>3. GUERRERO SOCIALMENTE COMPROMETIDO</t>
  </si>
  <si>
    <t>Objetivo:</t>
  </si>
  <si>
    <t>3.8. IMPULSAR LA EDUCACIÓN DE CALIDAD PARA TODOS</t>
  </si>
  <si>
    <t>Estrategia:</t>
  </si>
  <si>
    <t>Línea de Acción:</t>
  </si>
  <si>
    <t>Matriz de indicadores para Resultados</t>
  </si>
  <si>
    <t>Indicadores de desempeño</t>
  </si>
  <si>
    <t>Medios de Verificación</t>
  </si>
  <si>
    <t>Supuestos</t>
  </si>
  <si>
    <t>Informe de Consejo y http://guerrero.gob.mx/transparencia/informacion-publica-de-oficio-uttc-2017/</t>
  </si>
  <si>
    <t>Propósito (resultados)</t>
  </si>
  <si>
    <t>Componentes (Servicios y Productos)</t>
  </si>
  <si>
    <t>Informe de consejo</t>
  </si>
  <si>
    <t>Atender al alumnado y garantizar la equidad de genero</t>
  </si>
  <si>
    <t>Garantizar el buen funcionamiento de los tres edificios</t>
  </si>
  <si>
    <t xml:space="preserve">Servicio de calidad </t>
  </si>
  <si>
    <t>Actividades (Procesos)</t>
  </si>
  <si>
    <t>Contar con los estudios que acrediten la pertinencia de nuestros programas educativos.</t>
  </si>
  <si>
    <t>AST realizados por carrera</t>
  </si>
  <si>
    <t>Aprobación de la pertinencia educativa.</t>
  </si>
  <si>
    <t>informe de consejo</t>
  </si>
  <si>
    <t>Contar con tres proyectores</t>
  </si>
  <si>
    <t>Contar con el material necesario</t>
  </si>
  <si>
    <t>mantener en buen funcionamiento</t>
  </si>
  <si>
    <t xml:space="preserve">malas decisiones administrativas y por consecuencia malos resultados </t>
  </si>
  <si>
    <t xml:space="preserve">No existe seguimiento a la educacion continua de nuestros alumnos, egresados, falta de cursos </t>
  </si>
  <si>
    <t>Falta de equipo tecnologico para el alumnado</t>
  </si>
  <si>
    <t xml:space="preserve">problemas administrativos </t>
  </si>
  <si>
    <t>Personal docente y administrativo no acorde a las necesidades educativas, causando problemas en nuestros servicios.</t>
  </si>
  <si>
    <t>personal docente y administrativo no capacitado de acuerdo a sus funciones.</t>
  </si>
  <si>
    <t>La Universidad Tecnológica de la Tierra Caliente no cuenta con los procesos normativos y operativos causando un mal funcionamiento administrativo y educativo, afectando al alumnado.</t>
  </si>
  <si>
    <t>La Universidad Tecnológica de la Tierra Caliente cuenta con los procesos normativos y operativos logrando asi ofrecer servicios educativos y administrativos de calidad. Garantizando al alumnado mayor tiempo de respuesta.</t>
  </si>
  <si>
    <t>eguimiento a nuestros alumnos, egresados en la continuidad de estudios, ofreciendo cursos a fines a su prerfil profesional</t>
  </si>
  <si>
    <t>Egresados mejor preparados y calificados para ocupar un empleo mejor remunedados para nuestros egresados</t>
  </si>
  <si>
    <t>Mayor conocimientos adquiridos en sus practicas docentes, para enfrentar de mejor forma los retos laborales.</t>
  </si>
  <si>
    <t>Personal docente y administrativo altamente calificado en sus funciones y con lleva a mejores resultados.</t>
  </si>
  <si>
    <t>mejores  decisiones administrativas y por consecuencia mayores logros</t>
  </si>
  <si>
    <t>mejore el desarrollo de la región generando jóvenes preparando para el mundo laboral.</t>
  </si>
  <si>
    <t>Ofrecer una educación de calidad para nuestros alumnos y contribuir a aumentar el índice de egresados de la universidad tecnológica de la tierra caliente, que, a su vez, mejore el desarrollo de la región generando jóvenes preparando para el mundo laboral.</t>
  </si>
  <si>
    <t>C.9.6. Participar en eventos sociales y culturales oficiales, como congresos, ceremonia, juntas de consejo y otros eventos en beneficio institucional.</t>
  </si>
  <si>
    <t>Altamente</t>
  </si>
  <si>
    <t>Mejorar</t>
  </si>
  <si>
    <t>Formar</t>
  </si>
  <si>
    <t>Colaborar</t>
  </si>
  <si>
    <t>Difundir y promocionar</t>
  </si>
  <si>
    <t>Implementar</t>
  </si>
  <si>
    <t>Cumplir y eficacia</t>
  </si>
  <si>
    <t>Contar</t>
  </si>
  <si>
    <t>     Disminuir el abandono escolar en el ciclo escolar 2020- 2021 y 2021 - 2022, mejorando la eficiencia terminal a nivel TSU y aumentar la tasa de transición en la continuidad de estudios a nivel Ingeniería.</t>
  </si>
  <si>
    <t xml:space="preserve"> Garantizar que los planes y programas de estudios sean pertinentes ante el sector productivo de la región y contribuyan al futuro de nuestros egresados en el campo laboral de la región.</t>
  </si>
  <si>
    <t>Contar con equipo tecnológico que cumpla con las necesidades educativas de la Universidad las cuales serán utilizadas en las prácticas educativas de nuestros alumnos, así cumpliendo con el plan de estudios a nivel TSU e ingeniería.</t>
  </si>
  <si>
    <t>Cumplir con las actividades administrativas que demuestren los avances obtenidos en los recursos humanos, materiales, tecnológicos y financieros de acuerdo al rendimiento de cuentas.</t>
  </si>
  <si>
    <t>Garantizar que los planes y programas de estudios sean pertinentes ante el sector productivo de la región y contribuyan al futuro de nuestros egresados en el campo laboral de la región.</t>
  </si>
  <si>
    <t>Disminuir el abandono escolar en el ciclo escolar 2020- 2021 y 2021 - 2022, mejorando la eficiencia terminal a nivel TSU y aumentar la tasa de transición en la continuidad de estudios a nivel Ingeniería.</t>
  </si>
  <si>
    <t>Colaborar con el sector productivo de la región para asegurar oportunidades para nuestros egresados en sus prácticas profesionales, capacitaciones, y la oportunidad de ser empleadores.</t>
  </si>
  <si>
    <t>Garantizar la igualdad sustantiva entre mujeres y hombres respetando sus derechos e inculcar la convivencia entre ellos.</t>
  </si>
  <si>
    <t xml:space="preserve"> Formar Profesionistas altamente capacitados para el desarrollo de sus actividades y posicionar a los egresados en el sector productivo.</t>
  </si>
  <si>
    <t>  Contar con licencias de software para el funcionamiento de los sistemas informáticos que apoyan el desarrollo de las actividades sustantivas, financieras y administrativas.</t>
  </si>
  <si>
    <t>Implementar capacitaciones para el personal administrativo y de apoyo de acuerdo a las necesidades educativas con el objetivo de solucionar los problemas normativos, operativos que demuestren una mejora en la calidad de nuestros servicios administrativos.</t>
  </si>
  <si>
    <t xml:space="preserve"> Implementar capacitaciones al personal docente de acuerdo a su perfil profesional y sobre nuevas habilidades en los procesos de enseñanza – aprendizaje que ayuden a la mejora educativa de nuestros alumnos y la investigación docente.</t>
  </si>
  <si>
    <t xml:space="preserve"> Difundir y promocionar la oferta educativa de la Universidad Tecnológica de la Tierra Caliente y asegurar una mayor cobertura de alumnos de nuevo ingreso con respecto al ciclo escolar anterior.</t>
  </si>
  <si>
    <t>C.1.1. Elaborar estudios de factibilidad de los programas educativos en Gastronomía, Mecánica y Tecnologías de la Información, Administración y Energías Renovables
C.1.2. Elaboración del Análisis Situacional del Trabajo (AST) con ayuda del comité de pertinencia
C.1.3. Aprobación de los programas educativos por parte del comité de pertinencia</t>
  </si>
  <si>
    <t>C.3.1. Cumplir con el plan de estudios a nivel Técnico Superior Universitario de 70% Practico y 30% teoría
C.3.2. Cumplir con el plan de estudios a nivel ingeniería.
C.3.3. Impartir cursos de continuidad de estudios de manera gratuita para nuestros alumnos de manera virtual
C.3.4. Impartir cursos de continuidad de estudios de manera gratuita para nuestros alumnos de manera presencial</t>
  </si>
  <si>
    <t>C. 4.1. Firma de convenios de colaboración con el sector productivo de la región y sus alrededores.
C.4.2. Colocar alumnos en sus estadías profesionales de acuerdo a los convenios de colaboración 
C.4.3. Cursos colaborativos para nuestros alumnos y personal docente con las empresas colaborativas
C.4.4. Seguimiento a los egresados a nivel TSU para conocer la demanda laboral
C.4.5. Seguimiento a los egresados a nivel ingeniería para conocer la demanda laboral</t>
  </si>
  <si>
    <t>C.5.1. Difundir la oferta educativa de manera digital mediante las redes sociales institucionales
C.5.2. Realizar campañas publicitarias, a través de medios como la radio, televisión, internet, perifoneo, visitas domiciliarias, bancos, tiendas de autoservicio, plazas.
c.5.3. Realizar una expo feria profesional sobre la oferta educativa que ofrece la UTTC de manera virtual.
C.5.4. Atender visitas guiadas a jóvenes interesados en ser parte de la Universidad Tecnológica.</t>
  </si>
  <si>
    <t>C.6.1. Otorgar becas de colegiatura alumnos destacados en su aprovechamiento escolar
C.6.2. Atender a mujeres y hombres por igual, respetando sus derechos.
C.6.3. ofrecer cursos de equidad de género al personal docente, administrativo y alumnado.</t>
  </si>
  <si>
    <t>c.7.1. Capacitaciones del personal docente en competencias educativas
C.7.2. Capacitaciones al personal docente de acuerdo al perfil profesional</t>
  </si>
  <si>
    <t>C. 8.1.Capacitaciones para el personal administrativo relacionadas al trabajo en equipo, toma de decisiones, entre otros.
C.8.2. Capacitaciones para el personal administrativo para mejorar su eficiencia en las áreas administrativas que le sirvan para solucionar los problemas operativos y normativos.</t>
  </si>
  <si>
    <t xml:space="preserve">C.9.1. resultados obtenidos de acuerdo a las actividades realizadas por áreas administrativas de manera mensual.
C.9.2. Resultados obtenidos de acuerdo a los avances normativos de acuerdo a cada área administrativa.
C.9.3. Servicios de asesorías contable, legales de la institución para tratar asuntos relacionados con los procesos administrativos
C.9.4. Suministrar a las áreas administrativas material de oficina para el buen funcionamiento de las áreas, así como el mantenimiento de limpieza.
C.9.5. gratificaciones de fin de año de todo el personal docente y otras prestaciones sociales como despensa y material didáctico
C.9.6. Participar en eventos sociales y culturales oficiales, como congresos, ceremonia, juntas de consejo y otros eventos en beneficio institucional.
</t>
  </si>
  <si>
    <t>C.10.1. Garantizar al alumnado los servicios de facturación a tiempo pagando las licencias de los sistemas de facturación y titulación, entre otros.
C.10.2. Reportes mensuales sobre la utilización del sistema de facturación, titulación y otros</t>
  </si>
  <si>
    <t>C.11.1. Equipar el laboratorio de informática con 33 kits de teclados y ratón alámbricos
C.11.2. La compra de dos impresoras 3D para el laboratorio de informática para realizar las prácticas educativas.
C.11.3. Equipar con tres proyectores los programas educativos de administración, energías renovables y gastronomía.</t>
  </si>
  <si>
    <t>C.12.1. Contar con servicios generales básicos suficientes para mantener a los tres edificios en agua, electricidad, internet, saneamiento y otros. 
C.12.2.Garantizar el buen funcionamiento del inmueble para la mejora del servicio, que afecten el funcionamiento de los mismos.
C. 12.3. Aportar y garantizar los pagos bancarios, multas, impuestos eficientizando los recursos financieros</t>
  </si>
  <si>
    <t>      Implementar capacitaciones para el personal administrativo y de apoyo de acuerdo a las necesidades educativas con el objetivo de solucionar los problemas normativos, operativos que demuestren una mejora en la calidad de nuestros servicios administrativos.</t>
  </si>
  <si>
    <r>
      <t xml:space="preserve"> </t>
    </r>
    <r>
      <rPr>
        <sz val="14"/>
        <color theme="1"/>
        <rFont val="Arial"/>
        <family val="2"/>
      </rPr>
      <t xml:space="preserve">Difundir y promocionar la oferta educativa de la Universidad Tecnológica de la Tierra Caliente y </t>
    </r>
    <r>
      <rPr>
        <sz val="14"/>
        <color rgb="FF101010"/>
        <rFont val="Arial"/>
        <family val="2"/>
      </rPr>
      <t xml:space="preserve">asegurar una mayor cobertura de alumnos de nuevo ingreso </t>
    </r>
    <r>
      <rPr>
        <sz val="14"/>
        <color rgb="FF000000"/>
        <rFont val="Arial"/>
        <family val="2"/>
      </rPr>
      <t>con respecto al ciclo escolar anterior.</t>
    </r>
  </si>
  <si>
    <t xml:space="preserve"> 3.8.1. Fortalecer el sistema de profesionalización que promueva la formación la selección y la actualización del Personal Docente y de apoyo técnico – pedagógico 3.8.2. Modernizar la infraestructura y el equipamiento de los centros educativos, 3.8.3. Garantizar que los planes y programas de estudio sean pertinentes y contribuyan a que los estudiantes avancen exitosamente en su trayectoria educativa, al tiempo que desarrollen aprendizajes significativos y competencias que le sirvan al árbol de la vida; 3.8.5. Disminuir la deserción escolar y fomentar la conclusión de los estudios en sus diferentes niveles.</t>
  </si>
  <si>
    <t xml:space="preserve">Fomentar desde la educación básica los conocimientos, las habilidades y las aptitudes que estimulen la investigación y la innovación científicas y tecnológicas.
Ampliar y fortalecer la operaciones de los sistemas de apoyo tutorial, con el fin de reducir los niveles de deserción de los estudiantes y favorecer la conclusión oportuna de sus estudios.
Asegurar que a cultura se integre al proceso educativo de la población en sus tiempos libres y de recreación como una forma de acrecentar los valores, las costumbres, el deporte, los derechos, la equidad de género, y la ciudadanía.
</t>
  </si>
  <si>
    <t>3.8.1. Fortalecer el sistema de profesionalización que promueva la formación la selección y la actualización del Personal Docente y de apoyo técnico – pedagógico 
3.8.2. Modernizar la infraestructura y el equipamiento de los centros educativos, 
3.8.3. Garantizar que los planes y programas de estudio sean pertinentes y contribuyan a que los estudiantes avancen exitosamente en su trayectoria educativa, al tiempo que desarrollen aprendizajes significativos y competencias que le sirvan al árbol de la vida; 
3.8.5. Disminuir la deserción escolar y fomentar la conclusión de los estudios en sus diferentes niveles.
Y también el eje Transversal 3 Garantizar la Igualdad entre mujeres y hombres objetivo 6.3. Garantizar la igualdad sustantiva entre mujeres y hombres, con el fin de garantizar el ejercicio pleno de todos sus derechos: en un ambiente libre de violencia y discriminación, así como incidir en el combate a la desigualdad, al rezago social y pobreza, estrategia 6.3.1. Garantizar la igualdad entre mujeres y hombres sobre la base del ejercicio pleno de los Derechos Humanos.</t>
  </si>
  <si>
    <t>Ofrecer una educación de calidad para nuestros alumnos y contribuir a aumentar el índice de egresados de la universidad tecnológica de la tierra caliente</t>
  </si>
  <si>
    <t>Ofrecer una educación de calidad con personal docente y administrativo altamente capacitado en competencias educativas, administrativas y profesionales, ofreciendo egresados profesionistas altamente capacitados para el ámbito laboral y profesional</t>
  </si>
  <si>
    <t xml:space="preserve"> capacitado en competencias educativas, administrativas y profesionales, ofreciendo egresados profesionistas altamente capacitados para el ambito laboral y profesional</t>
  </si>
  <si>
    <t xml:space="preserve">Ofrecer una educacion de calidad con personal docente y administrativo altamente </t>
  </si>
  <si>
    <t>Calidad en nuestros servicios educativos, administrativos, eficientizando los recursos financieros</t>
  </si>
  <si>
    <t>Más oportunidades de desarrollo profesional para nuestros egresados y mejor calidad educativa para nuestro alumnos</t>
  </si>
  <si>
    <t>Contar con el personal administrativo y docente capacitado, garantizando un mejor servicio.</t>
  </si>
  <si>
    <t xml:space="preserve">Contar con el reconocimiento del sector productivo </t>
  </si>
  <si>
    <t>Garantizar mayores oportunidades de trabajo para nuestros egresados con el sector productivo.</t>
  </si>
  <si>
    <t>Garantizar que nuestros alumnos tengan mayores oportunidades de empleo al egresar.</t>
  </si>
  <si>
    <t>Garantizar la equidad de genero</t>
  </si>
  <si>
    <t>Capacitar al personal docente en competencias profesionales y educativas</t>
  </si>
  <si>
    <t>Garantizar un mejor servicio educativo al alumnado .</t>
  </si>
  <si>
    <t xml:space="preserve">Capacitar el personal administrativo y de apoyo </t>
  </si>
  <si>
    <t>mayores resultados administrativos</t>
  </si>
  <si>
    <t>Garantizar el cumplimiento de las actividades administrativas, operativas y financieras.</t>
  </si>
  <si>
    <t xml:space="preserve">Cumplir en su totalidad con el plan de estudios a nivel Técnico Superior Universitario en este caso practicas </t>
  </si>
  <si>
    <t>Cumplir con el plan de estudios</t>
  </si>
  <si>
    <t>Garantizar mayores conocimientos para nuestros alumnos</t>
  </si>
  <si>
    <t>ofrecer cursos de continuidad de estudios</t>
  </si>
  <si>
    <t>Colocar el 100% de nuestros alumnos en empresas colaborativas</t>
  </si>
  <si>
    <t>Cursos colaborativos por las empresas</t>
  </si>
  <si>
    <t>conocer el estatus laboral de nuestros egresados</t>
  </si>
  <si>
    <t>Otorgar al 45% de nuestra matricula becas de colegiatura</t>
  </si>
  <si>
    <t>Garantizar un servicio de calidad, sin menospreciar si es hombre o mujer, atendiendo a todos por igual.</t>
  </si>
  <si>
    <t>Implementar cursos de equidad de genero</t>
  </si>
  <si>
    <t>Capacitar a la totalidad de los docentes</t>
  </si>
  <si>
    <t>Capacitar al personal administrativo en su totalidad</t>
  </si>
  <si>
    <t>Mejorar las relaciones laborales, el trabajo en equipo y sobre todo mejores tomas de decisiones que beneficien a la UTTC.</t>
  </si>
  <si>
    <t>Personal administrativo capacitado de acuerdo a sus funciones administrativas, para poder solucionar los problemas normativos y operativos de la UTTC</t>
  </si>
  <si>
    <t>otorgar las prestaciones de ley en el trascurso y fin de año</t>
  </si>
  <si>
    <t>Garantizar a todo el personal institucional las prestaciones de ley.</t>
  </si>
  <si>
    <t>Participar en todo evento institucional</t>
  </si>
  <si>
    <t>Contar con los 33 kits</t>
  </si>
  <si>
    <t>impresora 3D</t>
  </si>
  <si>
    <t>Contar con el equipo para garantizar nuevas herramientas para el personal docente.</t>
  </si>
  <si>
    <t>Aportar los pagos de impuestos, multas bancarias y otros.</t>
  </si>
  <si>
    <t>Educación de calidad y egresados profesionistas altamente capacitados y reconocidos por el sector productivo.</t>
  </si>
  <si>
    <t>informe de consejo, página de Facebook  portal del gobierno del estado http://guerrero.gob.mx/transparencia/informacion-publica-de-oficio-uttc-2017/</t>
  </si>
  <si>
    <t>Disminuir la deserción escolar a nivel TSU</t>
  </si>
  <si>
    <t>Mayor tasa de egresados a nivel TSU y aumento en la continuidad de estudios a nivel ingeniería.</t>
  </si>
  <si>
    <t xml:space="preserve">alumnado mejores conocimientos </t>
  </si>
  <si>
    <t>mayores oportunidades de prácticas profesionales y oportunidades de empleo y capacitaciones</t>
  </si>
  <si>
    <t>informe de consejo y página de Facebook</t>
  </si>
  <si>
    <t>Asegurar una matrícula de nuevo ingreso de 210 alumnos</t>
  </si>
  <si>
    <t>Aumentar nuestra matricula de nuevo ingreso y atender más alumnos a diferencia del ciclo escolar anterior.</t>
  </si>
  <si>
    <t>Mejorar el tiempo de respuesta de cada área administrativa, así como garantizar el trabajo de la normativa.</t>
  </si>
  <si>
    <t>Atención de calidad en los servicios de facturación y titulación (expedición de cedula profesional)</t>
  </si>
  <si>
    <t>Asegurar una mayor atención en trámites de facturación y titulación, mejorando los tiempos de respuesta</t>
  </si>
  <si>
    <t>Contar con equipo tecnológico necesario</t>
  </si>
  <si>
    <t>Garantizar aceptación del sector productivo de la región</t>
  </si>
  <si>
    <t>Baja deserción escolar, y mejores resultados académicos.</t>
  </si>
  <si>
    <t>informe de consejo, y página de Facebook</t>
  </si>
  <si>
    <t>Los alumnos adquieran más conocimientos con cursos educativos, garantizando mayor oportunidades de trabajo al egresar</t>
  </si>
  <si>
    <t>Firmar 15 convenios de colaboración</t>
  </si>
  <si>
    <t>Mejores oportunidades a nuestros alumnos en sus estadías profesionales.</t>
  </si>
  <si>
    <t>Oportunidades de empleo al concluir sus estudios, quedándose a laborar en la empresa colaborativa que eligieron.</t>
  </si>
  <si>
    <t>Mayor colaboración con las empresas, así mejores oportunidades para nuestros alumnos y egresados.</t>
  </si>
  <si>
    <t>Conocer el estatus laboral de nuestros egresados, así también saber si nuestro egresados ejercen de acuerdo a su profesión.</t>
  </si>
  <si>
    <t>Alcanzar una matrícula de nuevo ingreso de 210</t>
  </si>
  <si>
    <t>Apoyar alumnos destacados académicamente, en descuentos de colegiatura</t>
  </si>
  <si>
    <t>Concientizar al personal docente, alumnado y administrativo sobre la importancia de la equidad de genero</t>
  </si>
  <si>
    <t>Garantizar nuevas técnicas de aprendizaje para implementar nuevas metodologías de enseñanza a nuestros alumnos.</t>
  </si>
  <si>
    <t>El docente se actualice y logre mejores resultados académicos e implemente la investigación.</t>
  </si>
  <si>
    <t>Resultados obtenidos por área administrativa</t>
  </si>
  <si>
    <t>Lograr avanzar en los procesos normativos y administrativos, así como mejores resultados administrativos.</t>
  </si>
  <si>
    <t>Contar con asesoría en los procesos administrativos, contables y financieros de la UTTC</t>
  </si>
  <si>
    <t>Garantizar la validación y asesoría de los tramites administrativos, operativo, y financieros.</t>
  </si>
  <si>
    <t>Garantizar el material necesario para las funciones administrativas, logrando así concluir toda actividad .</t>
  </si>
  <si>
    <t xml:space="preserve">informe de consejo, página de Facebook  </t>
  </si>
  <si>
    <t>Participar como institución eventos institucionales, que enaltezca y reconozca la Universidad Tecnológica.</t>
  </si>
  <si>
    <t>Eficientizar los recursos en viáticos</t>
  </si>
  <si>
    <t>informe de áreas</t>
  </si>
  <si>
    <t xml:space="preserve">Garantizar un ahorro de viáticos </t>
  </si>
  <si>
    <t>Garantizar un buen funcionamiento del laboratorio de informática del primer edificio, y cumplir con las prácticas educativas en la carrera de TIC</t>
  </si>
  <si>
    <t>informe de área</t>
  </si>
  <si>
    <t>Contar con los servicios básicos</t>
  </si>
  <si>
    <t>Garantizar el pago de impuestos y multas para que a final de año, no se cuente con algún adeudo.</t>
  </si>
  <si>
    <t>Elaborar estudios de factibilidad de los programas educativos en Gastronomía, Mecánica y Tecnologías de la Información, Administración y Energías Renovables</t>
  </si>
  <si>
    <t>Impartir tutorías y asesorías por cuatrimestre a nivel Tsu e ingeniería.</t>
  </si>
  <si>
    <t>Cumplir con el plan de estudios a nivel Técnico Superior Universitario de 70% Practico y 30% teoría</t>
  </si>
  <si>
    <t>Cumplir con el plan de estudios a nivel ingeniería.</t>
  </si>
  <si>
    <t>Firma de convenios de colaboración con el sector productivo de la región y sus alrededores.</t>
  </si>
  <si>
    <t xml:space="preserve">Colocar alumnos en sus estadías profesionales de acuerdo a los convenios de colaboración </t>
  </si>
  <si>
    <t>Seguimiento a los egresados a nivel TSU para conocer la demanda laboral</t>
  </si>
  <si>
    <t>Seguimiento a los egresados a nivel ingeniería para conocer la demanda laboral</t>
  </si>
  <si>
    <t>Difundir la oferta educativa de manera digital mediante las redes sociales institucionales</t>
  </si>
  <si>
    <t>Atender visitas guiadas a jóvenes interesados en ser parte de la Universidad Tecnológica.</t>
  </si>
  <si>
    <t>ofrecer cursos de equidad de género al personal docente, administrativo y alumnado.</t>
  </si>
  <si>
    <t>Capacitaciones para el personal administrativo relacionadas al trabajo en equipo, toma de decisiones, entre otros.</t>
  </si>
  <si>
    <t>Capacitaciones para el personal administrativo para mejorar su eficiencia en las áreas administrativas que le sirvan para solucionar los problemas operativos y normativos.</t>
  </si>
  <si>
    <t>resultados obtenidos de acuerdo a las actividades realizadas por áreas administrativas de manera mensual.</t>
  </si>
  <si>
    <t>Resultados obtenidos de acuerdo a los avances normativos de acuerdo a cada área administrativa.</t>
  </si>
  <si>
    <t>Servicios de asesorías contable, legales de la institución para tratar asuntos relacionados con los procesos administrativos</t>
  </si>
  <si>
    <t>Suministrar a las áreas administrativas material de oficina para el buen funcionamiento de las áreas, así como el mantenimiento de limpieza.</t>
  </si>
  <si>
    <t>gratificaciones de fin de año de todo el personal docente y otras prestaciones sociales como despensa y material didáctico</t>
  </si>
  <si>
    <t>Participar en eventos sociales y culturales oficiales, como congresos, ceremonia, juntas de consejo y otros eventos en beneficio institucional.</t>
  </si>
  <si>
    <t>Eficientizar los recursos financieros en viáticos</t>
  </si>
  <si>
    <t>Garantizar al alumnado los servicios de facturación a tiempo pagando las licencias de los sistemas de facturación y titulación, entre otros.</t>
  </si>
  <si>
    <t>Reportes mensuales sobre la utilización del sistema de facturación, titulación y otros</t>
  </si>
  <si>
    <t>Equipar el laboratorio de informática con 33 kits de teclados y ratón alámbricos</t>
  </si>
  <si>
    <t>La compra de dos impresoras 3D para el laboratorio de informática para realizar las prácticas educativas.</t>
  </si>
  <si>
    <t>Equipar con tres proyectores los programas educativos de administración, energías renovables y gastronomía.</t>
  </si>
  <si>
    <t>Garantizar el buen funcionamiento del inmueble para la mejora del servicio, que afecten el funcionamiento de los mismos.</t>
  </si>
  <si>
    <t>Aportar y garantizar los pagos bancarios, multas, impuestos eficientizando los recursos financieros</t>
  </si>
  <si>
    <t xml:space="preserve">PROGRAMA OPERATIVO ANUAL  AÑO </t>
  </si>
  <si>
    <t>FORMATO 01 "DESARROLLO DE PROCESOS"</t>
  </si>
  <si>
    <t>UNIVERSIDAD: _____________________________________</t>
  </si>
  <si>
    <r>
      <t xml:space="preserve">DENOMINACIÓN DEL PROCESO:
</t>
    </r>
    <r>
      <rPr>
        <b/>
        <i/>
        <u val="single"/>
        <sz val="10"/>
        <color indexed="10"/>
        <rFont val="Arial"/>
        <family val="2"/>
      </rPr>
      <t xml:space="preserve">ACADÉMICO    </t>
    </r>
    <r>
      <rPr>
        <b/>
        <i/>
        <u val="single"/>
        <sz val="16"/>
        <rFont val="Arial"/>
        <family val="2"/>
      </rPr>
      <t>(1)</t>
    </r>
  </si>
  <si>
    <t>NUM. DE PROCESO</t>
  </si>
  <si>
    <t xml:space="preserve">TIPO DE PROCESO  (3)              </t>
  </si>
  <si>
    <t>ASEGURAMIENTO DE LA CALIDAD DE LOS PROGRAMAS EDUCATIVOS</t>
  </si>
  <si>
    <t>INDICADOR</t>
  </si>
  <si>
    <t>FÓRMULA</t>
  </si>
  <si>
    <t>Unidad de Medida</t>
  </si>
  <si>
    <t>Media Nacional</t>
  </si>
  <si>
    <r>
      <t xml:space="preserve">1      </t>
    </r>
    <r>
      <rPr>
        <b/>
        <i/>
        <u val="single"/>
        <sz val="14"/>
        <rFont val="Arial"/>
        <family val="2"/>
      </rPr>
      <t>(2)</t>
    </r>
  </si>
  <si>
    <t>Eficiencia</t>
  </si>
  <si>
    <t>Porcentaje de programas evaluables de TSU certificados en el nivel 1 de CIEES y/o acreditados por algún organismo reconocido por el COPAES</t>
  </si>
  <si>
    <t xml:space="preserve">(Número de programas evaluables de TSU certificados en el nivel 1 de CIEES y/o acreditados por organismos reconocidos por el COPAES/ Total de programas de TSU evaluables)*100 
</t>
  </si>
  <si>
    <t>PE</t>
  </si>
  <si>
    <t>Porcentaje de programas evaluables de licenciatura certificados en el nivel 1 de CIEES y/o acreditados por algún organismo reconocido por el COPAES</t>
  </si>
  <si>
    <t xml:space="preserve">(Número de programas evaluables de licenciatura certificados en el nivel 1 de CIEES y/o acreditados por organismos reconocidos por el COPAES/ Total de programas de Licenciatura evaluables)*100 
</t>
  </si>
  <si>
    <t>ÁREA RESPONSABLE ( 4 )</t>
  </si>
  <si>
    <t>Porcentaje de estudiantes que realiza estudios en programas de TSU certificados  en el nivel 1 de CIEES y/o acreditados por el COPAES</t>
  </si>
  <si>
    <t xml:space="preserve">(Número de estudiantes que realizan sus estudios en programas de TSU certificados en el nivel 1 de CIEES y/o acreditados por el COPAES/ Número de estudiantes que realizan sus estudios de TSU en programas evaluables)*100
</t>
  </si>
  <si>
    <t>Estudiantes</t>
  </si>
  <si>
    <t>Porcentaje de estudiantes que realiza estudios en programas de Licenciatura certificados en el nivel 1 de CIEES y/o acreditados por el COPAES</t>
  </si>
  <si>
    <t xml:space="preserve">(Número de estudiantes que realizan sus estudios en programas de licenciatura certificados en el nivel 1 de CIEES y/o acreditados por el COPAES/ Número de estudiantes que realizan sus estudios de Licenciatura en programas evaluables)*100
</t>
  </si>
  <si>
    <t>Porcentaje de Avance en la Obtención de la Certificación en los tres procesos básicos en la norma ISO 9001-2008</t>
  </si>
  <si>
    <t>(Número de certificaciones obtenidas en el año t/número de certificaciones programadas en el año t)*100</t>
  </si>
  <si>
    <t>Certificaciones</t>
  </si>
  <si>
    <t>INDICADORES  ( 5 )</t>
  </si>
  <si>
    <t>Número de estudios de trayectoria y de egresados llevados a cabo en el Año</t>
  </si>
  <si>
    <t xml:space="preserve">Número de estudios de trayectoria y de egresados llevados a cabo en el año
</t>
  </si>
  <si>
    <t>NOMBRE DEL INDICADOR (5.1)</t>
  </si>
  <si>
    <t>UNIDAD DE MEDIDA</t>
  </si>
  <si>
    <t>CONTEXTO ACTUAL Y A FUTURO DEL INDICADOR (5.2)</t>
  </si>
  <si>
    <t>Total alcanzado (Se reporta en el tercer cuatrimestre) (5.3)</t>
  </si>
  <si>
    <t>Porcentaje de programas educativos con Análisis Situacional del Trabajo (AST)</t>
  </si>
  <si>
    <t>(Programas educativos en la institución con AST vigentes/ total de programas educativos en la institución)*100</t>
  </si>
  <si>
    <t>Análisis</t>
  </si>
  <si>
    <t>Número de estudios de factibilidad elaborados</t>
  </si>
  <si>
    <t>Número actual</t>
  </si>
  <si>
    <t>Porcentaje actual</t>
  </si>
  <si>
    <t>Número a lograr</t>
  </si>
  <si>
    <t>Porcentaje a lograr</t>
  </si>
  <si>
    <t xml:space="preserve">Número alcanzado </t>
  </si>
  <si>
    <t>Porcentaje alcanzado</t>
  </si>
  <si>
    <t>AUMENTO CON EFICACIA DE LA COBERTURA</t>
  </si>
  <si>
    <t>Número de estudiantes inscritos en Licenciatura</t>
  </si>
  <si>
    <t>Tasa de egreso por cohorte generacional de TSU</t>
  </si>
  <si>
    <t>(Número de estudiantes de TSU por cohorte que egresan/ Total de estudiantes de TSU de la cohorte)*100</t>
  </si>
  <si>
    <t>Tasa de egreso por cohorte generacional de Licenciatura</t>
  </si>
  <si>
    <t>(Número de estudiantes de Licenciatura por cohorte que egresan/ Total de estudiantes de Licenciatura de la cohorte)*100</t>
  </si>
  <si>
    <t>Retención escolar</t>
  </si>
  <si>
    <t>(Número de estudiantes que finalizaron el ciclo de formación/Número de estudiantes que iniciaron el ciclo de formación)*100</t>
  </si>
  <si>
    <t>Porcentaje de profesores de tiempo completo que imparten tutorías</t>
  </si>
  <si>
    <t>(Número de profesores de tiempo completo que imparten tutorías/ número de profesores de tiempo completo)*100</t>
  </si>
  <si>
    <t>Profesores</t>
  </si>
  <si>
    <t>OBJETIVO QUE ATIENDE EL PIDE INSTITUCIONAL  (6)</t>
  </si>
  <si>
    <t>Porcentaje de estudiantes de nuevo ingreso que reciben programas de inducción</t>
  </si>
  <si>
    <t>(Número de estudiantes de nuevo ingreso participantes en programas de inducción/número total de estudiantes de nuevo igreso)*100</t>
  </si>
  <si>
    <t>Programas de Tutorías</t>
  </si>
  <si>
    <t>Número de programas de tutorías que tiene la institución</t>
  </si>
  <si>
    <r>
      <t xml:space="preserve">CALENDARIZACIÓN Y SEGUIMIENTO DE LAS PRINCIPALES ACTIVIDADES  </t>
    </r>
    <r>
      <rPr>
        <b/>
        <sz val="12"/>
        <rFont val="Arial"/>
        <family val="2"/>
      </rPr>
      <t>(7)</t>
    </r>
  </si>
  <si>
    <t>Atención Psicopedagógica</t>
  </si>
  <si>
    <t>Número de programas de atención psicopedagógica que tiene la institución</t>
  </si>
  <si>
    <t>Programas de Atención Psicopedagógica</t>
  </si>
  <si>
    <t>ACTIVIDADES</t>
  </si>
  <si>
    <t>META  ANUAL</t>
  </si>
  <si>
    <t>CALENDARIO 2020                                  CUATRIMESTRAL</t>
  </si>
  <si>
    <t>JUSTIFICACIÓN DE LAS DESVIACIONES POSITIVAS O NEGATIVAS (8)</t>
  </si>
  <si>
    <t>ÁREA
EJECUTORA (9)</t>
  </si>
  <si>
    <t>Porcentaje de alumnos que participan en programa de tutorÍas</t>
  </si>
  <si>
    <t>(Número de alumnos en programas de tutorías/ 
Total de alumnos)*100</t>
  </si>
  <si>
    <t>PROG</t>
  </si>
  <si>
    <t>ALC</t>
  </si>
  <si>
    <t>TIPO DE  PROCESO</t>
  </si>
  <si>
    <t>#</t>
  </si>
  <si>
    <t>%</t>
  </si>
  <si>
    <t>Pertinencia</t>
  </si>
  <si>
    <t>Vinculación</t>
  </si>
  <si>
    <t>Equidad de Género</t>
  </si>
  <si>
    <r>
      <t xml:space="preserve">DESCRIPCIÓN DEL ALCANCE DEL INDICADOR Y EFECTO SOCIOECONOMICO    </t>
    </r>
    <r>
      <rPr>
        <b/>
        <sz val="12"/>
        <rFont val="Arial"/>
        <family val="2"/>
      </rPr>
      <t>(10)</t>
    </r>
  </si>
  <si>
    <t>NOBRE Y FIRMA DEL/LA RECTOR(A)</t>
  </si>
  <si>
    <t>NOMBRE Y FIRMA DE LA PERSONA RESPONSABLE  DEL PROCESO</t>
  </si>
  <si>
    <r>
      <t xml:space="preserve">DENOMINACIÓN DEL PROCESO:
</t>
    </r>
    <r>
      <rPr>
        <b/>
        <i/>
        <u val="single"/>
        <sz val="10"/>
        <color indexed="10"/>
        <rFont val="Arial"/>
        <family val="2"/>
      </rPr>
      <t>Garantizar que los planes y programas de estudios sean pertinentes y contribuyan a que los estudiantes puedan avanzar exitosamente en su trayectoria educativa, al tiempo que desarrollen aprendizajes significativos y competencias que les sirvan a lo largo de la vida.</t>
    </r>
  </si>
  <si>
    <t xml:space="preserve">TIPO DE PROCESO (3)                </t>
  </si>
  <si>
    <t>ÁREA RESPONSABLE( 4 )</t>
  </si>
  <si>
    <r>
      <t>CALENDARIZACIÓN Y SEGUIMIENTO DE LAS PRINCIPALES ACTIVIDADES  (7</t>
    </r>
    <r>
      <rPr>
        <b/>
        <sz val="12"/>
        <rFont val="Arial"/>
        <family val="2"/>
      </rPr>
      <t>)</t>
    </r>
  </si>
  <si>
    <t>CALENDARIO 2020                                      CUATRIMESTRAL</t>
  </si>
  <si>
    <t>Dra. Soraya Eriza Pineda</t>
  </si>
  <si>
    <t>Ing. Alondra Maria Negrete Nuñez</t>
  </si>
  <si>
    <t>Rectora</t>
  </si>
  <si>
    <t>Jefe de departamento de Vinvulación</t>
  </si>
  <si>
    <r>
      <t xml:space="preserve">DENOMINACIÓN DEL PROCESO:
</t>
    </r>
    <r>
      <rPr>
        <b/>
        <i/>
        <u val="single"/>
        <sz val="10"/>
        <color indexed="10"/>
        <rFont val="Arial"/>
        <family val="2"/>
      </rPr>
      <t>Formar Profesionistas capacitados para el desarrollo de sus actividades y posicionar a los egresados en el sector productivo.</t>
    </r>
  </si>
  <si>
    <t>NUM. DE PRCESO</t>
  </si>
  <si>
    <t xml:space="preserve">TIPO DE PROCESO (3)               </t>
  </si>
  <si>
    <t>CALENDARIO 2020                                    CUATRIMESTRAL</t>
  </si>
  <si>
    <t>Alcanzar una matricula de nuevo ingreso de 225 alumnos para el ciclo escolar 2020 - 2021</t>
  </si>
  <si>
    <t>Lic. Sergio Molina Sanchez</t>
  </si>
  <si>
    <t>Jefe de Difusión y Promoción.</t>
  </si>
  <si>
    <t>UNIVERSIDAD: TECNOLOÓGICA DE LA TIERRA CALIENTE</t>
  </si>
  <si>
    <t xml:space="preserve">TIPO DE PROCESO (3)              </t>
  </si>
  <si>
    <t>Asegurar una mayor cobertura con respecto al egreso del nivel medio superior en la región.</t>
  </si>
  <si>
    <t>CALENDARIO 2020                                     CUATRIMESTRAL</t>
  </si>
  <si>
    <t>Informe</t>
  </si>
  <si>
    <r>
      <t xml:space="preserve">UNIVERSIDAD: </t>
    </r>
    <r>
      <rPr>
        <b/>
        <u val="single"/>
        <sz val="10"/>
        <rFont val="Arial"/>
        <family val="2"/>
      </rPr>
      <t>TECNOLÓGICA DE LA TIERRA CALIENTE</t>
    </r>
  </si>
  <si>
    <t xml:space="preserve">1  </t>
  </si>
  <si>
    <t>Garantizar la Pertinencia de nuestros programas educativos ante el sector productivo de la región.</t>
  </si>
  <si>
    <t>Documentos</t>
  </si>
  <si>
    <t>Garantizar la pertinencia de nuestros programas educativos, asi mismo posicionar a nuestros egresados en el mercado laboral.</t>
  </si>
  <si>
    <t>UNIVERSIDAD: TECNOLÓGICA DE LA TIERRA CALIENTE</t>
  </si>
  <si>
    <t>Potencializar en el mercado laboral a nuestros egresados</t>
  </si>
  <si>
    <t>Viajes</t>
  </si>
  <si>
    <t>Nuestros egresados tengan oportunidades de empleo en la región a seis meses de su egreso.</t>
  </si>
  <si>
    <r>
      <t xml:space="preserve">DENOMINACIÓN DEL PROCESO:
</t>
    </r>
    <r>
      <rPr>
        <b/>
        <i/>
        <u val="single"/>
        <sz val="10"/>
        <color indexed="10"/>
        <rFont val="Arial"/>
        <family val="2"/>
      </rPr>
      <t>Disminuir el abandono escolar, mejorando la eficiencia terminal y aumentar la tasa de transición en la continuidad de estudios a nivel Ingeniería.</t>
    </r>
  </si>
  <si>
    <t>Secretaria Académica</t>
  </si>
  <si>
    <t>Disminuir el abandono escolar</t>
  </si>
  <si>
    <t>Llevar a cabo los programas de tutorías y asesorías</t>
  </si>
  <si>
    <t>Solo en el primer cuatrimestre se implementaron las tutorias y asesorias, en el cuatrimestre mayo - agosto no se implementaron por falta de presupuesto</t>
  </si>
  <si>
    <t>Atención alumnos vulnerables (académico, socioeconómico y psicológico)</t>
  </si>
  <si>
    <t xml:space="preserve"> Alumnos</t>
  </si>
  <si>
    <t>Solo se atienden alumnos con problemas academicos, no se realizan los etudios de vulnerables adecuados</t>
  </si>
  <si>
    <t>Otorgar becas alimenticias por cuatrimestre alumnos en situación económica.</t>
  </si>
  <si>
    <t>Alumnos</t>
  </si>
  <si>
    <t>Solo en el primer cuatrimestre se otorgaron 5 becas alimenticias</t>
  </si>
  <si>
    <t>Otorgar becas de colegiatura alumnos destacados académicamente.</t>
  </si>
  <si>
    <t>Se otorgaron 135 becas institucionales en el primer cuatrimestre y en el segundo 124 y en el tercer cuatrimestre 85 becados, esto quiere decir que en el primer cuatrimestre se otorgo  43% y en el segundo 47% y en el tercero 26.5%, de acuerdo a la matricula atendida por cuatrimestre</t>
  </si>
  <si>
    <t>Atender alumnos vulnerables y disminuir la desercion escolar a un 7% por ciclo escolar</t>
  </si>
  <si>
    <t>Ing. Adalberto Miranda Capistran</t>
  </si>
  <si>
    <t>Secretario Académico</t>
  </si>
  <si>
    <t>ACCESO Y PERMANENCIA DE LA EDUCACIÓN DE GRUPOS VULNERABLES</t>
  </si>
  <si>
    <t>unidad de medida</t>
  </si>
  <si>
    <t>meta nacional</t>
  </si>
  <si>
    <t>Número de alumnos de origen indígena atendidos en la institución</t>
  </si>
  <si>
    <t>(Número de alumnos de origen indígena en el año t/número total de alumnos en el año t)*100</t>
  </si>
  <si>
    <t>Porcentaje de alumnos de origen indígena becados</t>
  </si>
  <si>
    <t>(Número de alumnos de origen indígena becados/ número de alumnos)*100</t>
  </si>
  <si>
    <t>ATENCIÓN EDUCATIVA DE LAS PERSONAS CON DISCAPACIDAD</t>
  </si>
  <si>
    <t>Área ejecutora ( 4 )</t>
  </si>
  <si>
    <t>Número de alumnos atendidos  con algun tipo de dicapacidad</t>
  </si>
  <si>
    <t>(Número de alumnos con algun tipo de  discapacidad en el año t/número total de estudiantes en el año t)*100</t>
  </si>
  <si>
    <t>Acondicionamiento de espacios para personas con discapacidad</t>
  </si>
  <si>
    <t>(Número de Espacios para personas con discapacidad acondicionados/número de espacios para personas con discapacidad programados para acondicionar)*100</t>
  </si>
  <si>
    <t>Espacios</t>
  </si>
  <si>
    <t>La Institución forma parte de la Red Nacional Incluyente para personas con discapacidad</t>
  </si>
  <si>
    <r>
      <rPr>
        <b/>
        <sz val="11"/>
        <rFont val="Calibri"/>
        <family val="2"/>
      </rPr>
      <t>NOTA: Poner sí o no únicamente</t>
    </r>
    <r>
      <rPr>
        <sz val="11"/>
        <rFont val="Calibri"/>
        <family val="2"/>
      </rPr>
      <t xml:space="preserve">
</t>
    </r>
  </si>
  <si>
    <t>certificación</t>
  </si>
  <si>
    <t>FORMULA</t>
  </si>
  <si>
    <t>Cursos impartidos sobre equidad de género</t>
  </si>
  <si>
    <t>Cursos de género impartidos en el año/Total de cursos impartidos por la institución*100</t>
  </si>
  <si>
    <t>Certificación en el  Modelo de Equidad de Género (MEG)</t>
  </si>
  <si>
    <t>Indicador: Porcentaje de estudiantes mujeres atendidas en la institución</t>
  </si>
  <si>
    <t>(Número de estudiantes mujeres atendidas en la institución/ número total de estudiantes en la institución)*100</t>
  </si>
  <si>
    <t>Mujeres atendidas</t>
  </si>
  <si>
    <t>Indicador: Porcentaje de estudiantes mujeres becadas</t>
  </si>
  <si>
    <t>(Número de estudiantes mujeres becadas/ número total de estudiantes mujeres en la institución)*100</t>
  </si>
  <si>
    <t>Mujeres becadas</t>
  </si>
  <si>
    <t>Certificación en el  Modelo de Equidad de Género (MEG) (NOTA: Poner sí o no únicamente)</t>
  </si>
  <si>
    <r>
      <t xml:space="preserve">OBJETIVO QUE ATIENDE EL PIDE INSTITUCIONAL  </t>
    </r>
    <r>
      <rPr>
        <b/>
        <sz val="14"/>
        <rFont val="Arial"/>
        <family val="2"/>
      </rPr>
      <t>(6)</t>
    </r>
  </si>
  <si>
    <t>Adoptar la transversalidad de la perspectiva de género en las instituciones del subsistema de Universidades Tecnológicas, fijando parámetros e indicadores que permitan su medición</t>
  </si>
  <si>
    <t>CALENDARIO 2020                                 CUATRIMESTRAL</t>
  </si>
  <si>
    <t>AREA
EJECUTORA (9)</t>
  </si>
  <si>
    <t>todas las áreas</t>
  </si>
  <si>
    <t>Mejorar la atención en los servicios educativos y garanzitar la equidad de genero en nuestra institución.</t>
  </si>
  <si>
    <r>
      <t>DENOMINACIÓN DEL PROCESO:
EQUIDAD + GRUPOS VULNERABLES</t>
    </r>
    <r>
      <rPr>
        <b/>
        <i/>
        <u val="single"/>
        <sz val="10"/>
        <color indexed="10"/>
        <rFont val="Arial"/>
        <family val="2"/>
      </rPr>
      <t xml:space="preserve">  </t>
    </r>
    <r>
      <rPr>
        <b/>
        <i/>
        <u val="single"/>
        <sz val="16"/>
        <rFont val="Arial"/>
        <family val="2"/>
      </rPr>
      <t>(1)</t>
    </r>
  </si>
  <si>
    <t>ÁREA EJECUTORA( 4 )</t>
  </si>
  <si>
    <t>NOBRE Y FIRMA DEL RECTOR</t>
  </si>
  <si>
    <t>NOMBRE Y FIRMA DEL RESPONSABLE O COORDINADOR DEL PROCESO</t>
  </si>
  <si>
    <r>
      <t>DENOMINACIÓN DEL PROCESO:
EQUIDAD + GRUPOS VULNERABLES</t>
    </r>
    <r>
      <rPr>
        <b/>
        <i/>
        <u val="single"/>
        <sz val="10"/>
        <color indexed="10"/>
        <rFont val="Arial"/>
        <family val="2"/>
      </rPr>
      <t xml:space="preserve">   </t>
    </r>
    <r>
      <rPr>
        <b/>
        <i/>
        <u val="single"/>
        <sz val="16"/>
        <rFont val="Arial"/>
        <family val="2"/>
      </rPr>
      <t>(1)</t>
    </r>
  </si>
  <si>
    <t>GESTIÓN: APROVECHAMIENTO DE LAS TIC´S</t>
  </si>
  <si>
    <t>Cobertura en red inalámbrica y conexión a internet</t>
  </si>
  <si>
    <t>Porcentaje de cobertura en red inalámbrica y conexión a internet en la institución</t>
  </si>
  <si>
    <t>Cobertura de red inalámbrica e internet</t>
  </si>
  <si>
    <t>Equipos de cómputo</t>
  </si>
  <si>
    <t>Número de equipos de cómputo anuales necesarios para mantener actualizados los programas educativos (reportar los adquiridos durante el periodo)</t>
  </si>
  <si>
    <t>equipos de cómputo</t>
  </si>
  <si>
    <t>Software</t>
  </si>
  <si>
    <t>Número de softwares anuales necesarios para mantener actualizados los programas educativos (reportar los adquiridos durante el periodo)</t>
  </si>
  <si>
    <t>Bibliotecas virtuales</t>
  </si>
  <si>
    <r>
      <t xml:space="preserve">Suscripción a bibliotecas virtuales. 
</t>
    </r>
    <r>
      <rPr>
        <b/>
        <sz val="11"/>
        <rFont val="Calibri"/>
        <family val="2"/>
      </rPr>
      <t>NOTA: Poner sí o no únicamente</t>
    </r>
  </si>
  <si>
    <t>Suscripción</t>
  </si>
  <si>
    <t>Aulas inteligentes</t>
  </si>
  <si>
    <t>Número de  aulas inteligentes anuales establecida en la institución (reportar los adquiridos durante el periodo)</t>
  </si>
  <si>
    <t xml:space="preserve">GESTIÓN: AMPLIACIÓN Y MEJORAMIENTO DE LA INFRAESTRUCTURA DE LA EDUCACIÓN SUPERIOR </t>
  </si>
  <si>
    <t>Edificios de docencia de dos niveles</t>
  </si>
  <si>
    <r>
      <t xml:space="preserve">Número de edificios de docencia de dos niveles, sin tomar en cuenta los ya existentes, necesarios para alojar el aumento de la matrícula
</t>
    </r>
    <r>
      <rPr>
        <b/>
        <sz val="11"/>
        <rFont val="Calibri"/>
        <family val="2"/>
      </rPr>
      <t>Nota: el número de edificios de docencia de dos niveles tendrá que ser consistente con la proyección de crecimiento de matrícula de la universidad (reportar los construidos durante el periodo de análisis)</t>
    </r>
  </si>
  <si>
    <t>Edificios</t>
  </si>
  <si>
    <t>Edificios de docencia de un nivel</t>
  </si>
  <si>
    <r>
      <t xml:space="preserve">Número de edificios de docencia de un nivel, sin tomar en cuenta los ya existentes, necesarios para alojar el aumento de la matrícula
</t>
    </r>
    <r>
      <rPr>
        <b/>
        <sz val="11"/>
        <rFont val="Calibri"/>
        <family val="2"/>
      </rPr>
      <t>Nota: el número de edificios de docencia de un nivel tendrá que ser consistente con la proyección de crecimiento de matrícula de la universidad (reportar los construidos durante el periodo de análisis)</t>
    </r>
  </si>
  <si>
    <t>Personal docente capacitado</t>
  </si>
  <si>
    <t>(Total de personal capacitado/ Total de docentes)*100</t>
  </si>
  <si>
    <t>Docente</t>
  </si>
  <si>
    <t>Edificios de laboratorios y talleres</t>
  </si>
  <si>
    <r>
      <t xml:space="preserve">Número de edificios de laboratorios y talleres, sin tomar en cuenta los ya existentes, necesarios para alojar el aumento de la matrícula
</t>
    </r>
    <r>
      <rPr>
        <b/>
        <sz val="11"/>
        <rFont val="Calibri"/>
        <family val="2"/>
      </rPr>
      <t>Nota: el número de edificios de laboratorios y talleres tendrá que ser consistente con la proyección de crecimiento de matrícula de la universidad (reportar los construidos durante el periodo de análisis)</t>
    </r>
  </si>
  <si>
    <t>Bibliotecas</t>
  </si>
  <si>
    <r>
      <t xml:space="preserve">Número de edificios de biblioteca, sin tomar en cuenta los ya existentes, necesarios debido al aumento de matrícula para ofertar un servicio educativo de calidad.
</t>
    </r>
    <r>
      <rPr>
        <b/>
        <sz val="11"/>
        <rFont val="Calibri"/>
        <family val="2"/>
      </rPr>
      <t>Nota: el número de edificios de biblioteca tendrá que ser consistente con la proyección de crecimiento de matrícula de la universidad (reportar los construidos durante el periodo de análisis)</t>
    </r>
  </si>
  <si>
    <t>Número de cafeterías</t>
  </si>
  <si>
    <r>
      <t xml:space="preserve">Número de edificios de cafetería, sin tomar en cuenta los ya existentes, necesarios debido al aumento de matrícula para ofertar un servicio educativo de calidad.
</t>
    </r>
    <r>
      <rPr>
        <b/>
        <sz val="11"/>
        <rFont val="Calibri"/>
        <family val="2"/>
      </rPr>
      <t>Nota: el número de edificios de cafetería tendrá que ser consistente con la proyección de crecimiento de matrícula de la universidad (reportar los construidos durante el periodo de análisis)</t>
    </r>
  </si>
  <si>
    <t>Cafeterías</t>
  </si>
  <si>
    <t>Gimnasios/auditorios</t>
  </si>
  <si>
    <r>
      <t xml:space="preserve">Número de edificios de gimnasio/auditorio, sin tomar en cuenta los ya existentes, necesarios debido al aumento de matrícula para ofertar un servicio educativo de calidad.
</t>
    </r>
    <r>
      <rPr>
        <b/>
        <sz val="11"/>
        <rFont val="Calibri"/>
        <family val="2"/>
      </rPr>
      <t>Nota: el número de edificios de gimnasio/auditorio tendrá que ser consistente con la proyección de crecimiento de matrícula de la universidad (reportar los construidos durante el periodo de análisis)</t>
    </r>
  </si>
  <si>
    <t>Edificios de rectoría</t>
  </si>
  <si>
    <r>
      <t xml:space="preserve">Número de edificios de rectoría, sin tomar en cuenta los existentes, necesarios por el aumento de la matrícula para dar servicio de calidad a los alumnos. </t>
    </r>
    <r>
      <rPr>
        <b/>
        <sz val="11"/>
        <rFont val="Calibri"/>
        <family val="2"/>
      </rPr>
      <t>Nota: el número de edificios de rectoría tendrá que ser consistente con la proyección de crecimiento de matrícula de la universidad</t>
    </r>
  </si>
  <si>
    <t>Personal administrativo capacitado</t>
  </si>
  <si>
    <t>Edificios de vinculación</t>
  </si>
  <si>
    <r>
      <t xml:space="preserve">Número de edificios de vinculación, sin tomar en cuenta los existentes, necesarios para ofertar un servicio de calidad.                                                                                            </t>
    </r>
    <r>
      <rPr>
        <b/>
        <sz val="11"/>
        <rFont val="Calibri"/>
        <family val="2"/>
      </rPr>
      <t>Nota: el número de edificios de vinculación tendrá que ser consistente con la proyección de crecimiento de matrícula de la universidad (reportar los construidos durante el periodo de análisis)</t>
    </r>
  </si>
  <si>
    <t>Edificios de almacén</t>
  </si>
  <si>
    <r>
      <t xml:space="preserve">Número de edificios de almacén, sin tomar en cuenta los ya existentes, necesarios debido al crecimiento de la infraestructura física de la Universidad.   </t>
    </r>
    <r>
      <rPr>
        <b/>
        <sz val="11"/>
        <rFont val="Calibri"/>
        <family val="2"/>
      </rPr>
      <t>Nota: el número de edificios de almacén tendrá que ser consistente con la proyección de crecimiento de infraestructura física de la universidad (reportar los construidos durante el periodo de análisis)</t>
    </r>
  </si>
  <si>
    <t>Personal altamente eficiente</t>
  </si>
  <si>
    <t>Canchas deportivas</t>
  </si>
  <si>
    <r>
      <t xml:space="preserve">Número de canchas deportivas sin tomar en cuenta las ya existentes, necesarias debido al aumento de matrícula para ofertar un servicio educativo de calidad.
</t>
    </r>
    <r>
      <rPr>
        <b/>
        <sz val="11"/>
        <rFont val="Calibri"/>
        <family val="2"/>
      </rPr>
      <t>Nota: el número de canchas deportivas tendrá que ser consistente con la proyección de crecimiento de matrícula de la universidad (reportar los construidos durante el periodo de análisis)</t>
    </r>
  </si>
  <si>
    <t>Canchas</t>
  </si>
  <si>
    <t>Suministrar al laboratorio de informática con equipo y herramienta de bajo costo para cumplir con el plan de trabajo, además adquirir tres proyectores para las carreras de administración, energías.</t>
  </si>
  <si>
    <t>Servicios Escolares y Administracion y Finanzas</t>
  </si>
  <si>
    <t xml:space="preserve">Titulos electonicos </t>
  </si>
  <si>
    <t>(Total de Titulos realizados/ Total de titulos por realizar)*100</t>
  </si>
  <si>
    <t>Titulos</t>
  </si>
  <si>
    <t>C.P. Elodia Hernandez Casimiro</t>
  </si>
  <si>
    <t>Jefe de departamento de Servicios Escolares</t>
  </si>
  <si>
    <t>DIFUSIÓN Y PROMOCIÓN</t>
  </si>
  <si>
    <t>Administracion y finanzas</t>
  </si>
  <si>
    <t>informe de material</t>
  </si>
  <si>
    <t>Lic. Dante Nulp Bernabe Acuña</t>
  </si>
  <si>
    <t>Director de Administracion y Finanzas</t>
  </si>
  <si>
    <t>Contar con los servicios generales básicos suficiente</t>
  </si>
  <si>
    <t>informe de servicios</t>
  </si>
  <si>
    <r>
      <t xml:space="preserve">DENOMINACIÓN DEL PROCESO:
</t>
    </r>
    <r>
      <rPr>
        <b/>
        <i/>
        <u val="single"/>
        <sz val="10"/>
        <color indexed="10"/>
        <rFont val="Arial"/>
        <family val="2"/>
      </rPr>
      <t>Garantizar que los planes y programas de estudios sean pertinentes ante el sector productivo de la región y contribuyan al futuro de nuestros egresados en el campo laboral de la región.</t>
    </r>
  </si>
  <si>
    <t>DENOMINACIÓN DEL PROCESO:
    II.        Disminuir el abandono escolar en el ciclo escolar 2020- 2021 y 2021 - 2022, mejorando la eficiencia terminal a nivel TSU y aumentar la tasa de transición en la continuidad de estudios a nivel Ingeniería.</t>
  </si>
  <si>
    <t>SECRETARIA ACADEMICA Y  DIRECCION DE CARRERAS</t>
  </si>
  <si>
    <t>DISMINUIR LA DESERCION ESCOLAR A UN 7% Y AUMENTAR LA CONTINUIDAD DE ESTUDIOS</t>
  </si>
  <si>
    <r>
      <t xml:space="preserve">DENOMINACIÓN DEL PROCESO:
</t>
    </r>
    <r>
      <rPr>
        <b/>
        <i/>
        <u val="single"/>
        <sz val="10"/>
        <color indexed="10"/>
        <rFont val="Arial"/>
        <family val="2"/>
      </rPr>
      <t>  III.        Formar Profesionistas altamente capacitados para el desarrollo de sus actividades y posicionar a los egresados en el sector productivo.</t>
    </r>
  </si>
  <si>
    <r>
      <t xml:space="preserve">DENOMINACIÓN DEL PROCESO:
</t>
    </r>
    <r>
      <rPr>
        <b/>
        <i/>
        <u val="single"/>
        <sz val="10"/>
        <color indexed="10"/>
        <rFont val="Arial"/>
        <family val="2"/>
      </rPr>
      <t xml:space="preserve"> IV.        Colaborar con el sector productivo de la región para asegurar oportunidades para nuestros egresados en sus prácticas profesionales, capacitaciones, y la oportunidad de ser empleadores.</t>
    </r>
  </si>
  <si>
    <t>CALENDARIO 2021                                   CUATRIMESTRAL</t>
  </si>
  <si>
    <t>CALENDARIO 2021                                     CUATRIMESTRAL</t>
  </si>
  <si>
    <t>CURSOS</t>
  </si>
  <si>
    <t>convenios</t>
  </si>
  <si>
    <t>vinculacion</t>
  </si>
  <si>
    <t>VINCULACIÓN</t>
  </si>
  <si>
    <t>DENOMINACIÓN DEL PROCESO:
Difundir y promocionar la oferta educativa de la Universidad Tecnológica de la Tierra Caliente y asegurar una mayor cobertura de alumnos de nuevo ingreso con respecto al ciclo escolar anterior.</t>
  </si>
  <si>
    <t>Matricula de nuevo ingreso</t>
  </si>
  <si>
    <t>(Matricula de nuevo ingreso lograda/matricula de nuevo ingreso planeada)*100</t>
  </si>
  <si>
    <t>informes de cada actividad</t>
  </si>
  <si>
    <t>Alcanzar una matricula de nuevo ingreso de 210 alumnos para el ciclo escolar 2021  -2022</t>
  </si>
  <si>
    <t>DENOMINACIÓN DEL PROCESO:
Garantizar la igualdad sustantiva entre mujeres y hombres respetando sus derechos e inculcar la convivencia entre ellos.</t>
  </si>
  <si>
    <t>TODAS LAS AREAS ADMINISTRATIVAS</t>
  </si>
  <si>
    <t>INFORME DE BENEFICIARIOS</t>
  </si>
  <si>
    <t>TODAS LAS AREAS ADMINISTRATIVAS Y DE APOYO.</t>
  </si>
  <si>
    <t>CALENDARIO 2021                                 CUATRIMESTRAL</t>
  </si>
  <si>
    <t xml:space="preserve">Secretaria Académica </t>
  </si>
  <si>
    <t>CURSO</t>
  </si>
  <si>
    <t>(Total de personal capacitado/ Total de administrativos)*100</t>
  </si>
  <si>
    <t>Eficientizar el trabajo  el personal docente cuente con mas herramientas y estrategias de aprendizaje para un mejor sercivicio educativo</t>
  </si>
  <si>
    <t>Eficientizar el trabajo administrativo para solucionar los problemas normativos y operativos</t>
  </si>
  <si>
    <t>Recursos Humanos</t>
  </si>
  <si>
    <t>Jefe de recursos humanos</t>
  </si>
  <si>
    <t>CALENDARIO 2021                                    CUATRIMESTRAL</t>
  </si>
  <si>
    <t>DENOMINACIÓN DEL PROCESO:
Cumplir con las actividades administrativas que demuestren los avances obtenidos en los recursos humanos, materiales, tecnológicos y financieros de acuerdo al rendimiento de cuentas.</t>
  </si>
  <si>
    <t xml:space="preserve">TODAS LAS AREAS ADMINISTRATIVAS </t>
  </si>
  <si>
    <t>informe de actividades mensuales</t>
  </si>
  <si>
    <t>informe por asesoria</t>
  </si>
  <si>
    <t>informe por evento</t>
  </si>
  <si>
    <t>informe mensual</t>
  </si>
  <si>
    <t>Todas las areas</t>
  </si>
  <si>
    <t>DENOMINACIÓN DEL PROCESO:
Contar con licencias de software para el funcionamiento de los sistemas informáticos que apoyan el desarrollo de las actividades sustantivas, financieras y administrativas</t>
  </si>
  <si>
    <t>Ahorro del gasto</t>
  </si>
  <si>
    <t>Cubrir los gastos operativos y garantizar mejores resultados, tratando de solucionar lo normativo.</t>
  </si>
  <si>
    <t>informes de avances</t>
  </si>
  <si>
    <t>Garantizar el tramite de titulacion a nuestros egresados y un mejor servicio de facturacion para nuestros alumnos</t>
  </si>
  <si>
    <t>DENOMINACIÓN DEL PROCESO:
Contar con equipo tecnológico que cumpla con las necesidades educativas de la Universidad las cuales serán utilizadas en las prácticas educativas de nuestros alumnos, así cumpliendo con el plan de estudios a nivel TSU e ingeniería</t>
  </si>
  <si>
    <t>Secretaria academica</t>
  </si>
  <si>
    <t xml:space="preserve">equipo adquerido para servicio educativo </t>
  </si>
  <si>
    <t>CALENDARIO 2021                                  CUATRIMESTRAL</t>
  </si>
  <si>
    <t>2 impresoras 3D</t>
  </si>
  <si>
    <t>DENOMINACIÓN DEL PROCESO:
Garantizar el buen funcionamiento de los tres edificios con los que se cuenta y Contar con servicios generales básicos suficientes en agua, electricidad, internet, saneamiento y otros con el objetivo de eficientizar los recursos y cuidar nuestro medio ambiente.</t>
  </si>
  <si>
    <t>Administracion y finanzas y todas las areas administrativas</t>
  </si>
  <si>
    <t>Administracion y finanzas y todas las areas</t>
  </si>
  <si>
    <t>Contar con los servicios suficientes para dar servicios de calidad y mantenimiento a nuestros tres edificios con el objetico de garantizar nuestros servicios educativos y cuidar los recursos y el medio ambiente.</t>
  </si>
  <si>
    <t>Asegurar los servicios suficientes para dar servicios de calidad y mantenimiento a nuestros tres edificios</t>
  </si>
  <si>
    <t>DENOMINACIÓN DEL PROCESO:
VIII.        Implementar capacitaciones para el personal administrativo y de apoyo de acuerdo a las necesidades educativas con el objetivo de solucionar los problemas normativos, operativos que demuestren una mejora en la calidad de nuestros servicios administrativos.</t>
  </si>
  <si>
    <t>DENOMINACIÓN DEL PROCESO:
VII.        Implementar capacitaciones al personal docente de acuerdo a su perfil profesional y sobre nuevas habilidades en los procesos de enseñanza – aprendizaje que ayuden a la mejora educativa de nuestros alumnos y la investigación docente.</t>
  </si>
  <si>
    <t>Lic. Corethi Garcia Catalan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</si>
</sst>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font>
      <sz val="11"/>
      <color theme="1"/>
      <name val="Calibri"/>
      <family val="2"/>
      <scheme val="minor"/>
    </font>
    <font>
      <sz val="10"/>
      <name val="Arial"/>
      <family val="2"/>
    </font>
    <font>
      <u val="single"/>
      <sz val="11"/>
      <color theme="10"/>
      <name val="Calibri"/>
      <family val="2"/>
      <scheme val="minor"/>
    </font>
    <font>
      <sz val="11"/>
      <color rgb="FF000000"/>
      <name val="Arial"/>
      <family val="2"/>
    </font>
    <font>
      <sz val="11"/>
      <color rgb="FF101010"/>
      <name val="Arial"/>
      <family val="2"/>
    </font>
    <font>
      <b/>
      <sz val="14"/>
      <color theme="1"/>
      <name val="Calibri"/>
      <family val="2"/>
      <scheme val="minor"/>
    </font>
    <font>
      <b/>
      <sz val="12"/>
      <color theme="1"/>
      <name val="Calibri"/>
      <family val="2"/>
      <scheme val="minor"/>
    </font>
    <font>
      <b/>
      <sz val="14"/>
      <color theme="1"/>
      <name val="Arial"/>
      <family val="2"/>
    </font>
    <font>
      <sz val="14"/>
      <color rgb="FF101010"/>
      <name val="Arial"/>
      <family val="2"/>
    </font>
    <font>
      <sz val="14"/>
      <color rgb="FF000000"/>
      <name val="Arial"/>
      <family val="2"/>
    </font>
    <font>
      <sz val="14"/>
      <color theme="1"/>
      <name val="Arial"/>
      <family val="2"/>
    </font>
    <font>
      <sz val="14"/>
      <color rgb="FFFFFFFF"/>
      <name val="Arial"/>
      <family val="2"/>
    </font>
    <font>
      <sz val="14"/>
      <color theme="0"/>
      <name val="Arial"/>
      <family val="2"/>
    </font>
    <font>
      <u val="single"/>
      <sz val="14"/>
      <color theme="10"/>
      <name val="Arial"/>
      <family val="2"/>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Arial"/>
      <family val="2"/>
    </font>
    <font>
      <b/>
      <sz val="10"/>
      <name val="Arial"/>
      <family val="2"/>
    </font>
    <font>
      <b/>
      <i/>
      <u val="single"/>
      <sz val="10"/>
      <color indexed="10"/>
      <name val="Arial"/>
      <family val="2"/>
    </font>
    <font>
      <b/>
      <i/>
      <u val="single"/>
      <sz val="16"/>
      <name val="Arial"/>
      <family val="2"/>
    </font>
    <font>
      <b/>
      <sz val="9"/>
      <name val="Arial"/>
      <family val="2"/>
    </font>
    <font>
      <b/>
      <sz val="11"/>
      <color rgb="FF000000"/>
      <name val="Calibri"/>
      <family val="2"/>
    </font>
    <font>
      <b/>
      <i/>
      <u val="single"/>
      <sz val="12"/>
      <name val="Arial"/>
      <family val="2"/>
    </font>
    <font>
      <b/>
      <i/>
      <u val="single"/>
      <sz val="14"/>
      <name val="Arial"/>
      <family val="2"/>
    </font>
    <font>
      <b/>
      <i/>
      <u val="single"/>
      <sz val="8"/>
      <color rgb="FFFF0000"/>
      <name val="Arial"/>
      <family val="2"/>
    </font>
    <font>
      <b/>
      <sz val="12"/>
      <name val="Arial"/>
      <family val="2"/>
    </font>
    <font>
      <b/>
      <i/>
      <u val="single"/>
      <sz val="11"/>
      <color rgb="FFFF0000"/>
      <name val="Arial"/>
      <family val="2"/>
    </font>
    <font>
      <sz val="8"/>
      <name val="Arial"/>
      <family val="2"/>
    </font>
    <font>
      <sz val="9"/>
      <name val="Arial"/>
      <family val="2"/>
    </font>
    <font>
      <b/>
      <sz val="12"/>
      <color rgb="FF000000"/>
      <name val="Calibri"/>
      <family val="2"/>
    </font>
    <font>
      <sz val="11"/>
      <name val="Calibri"/>
      <family val="2"/>
      <scheme val="minor"/>
    </font>
    <font>
      <b/>
      <i/>
      <u val="single"/>
      <sz val="10"/>
      <color theme="9" tint="-0.24997000396251678"/>
      <name val="Arial"/>
      <family val="2"/>
    </font>
    <font>
      <sz val="11"/>
      <name val="Arial"/>
      <family val="2"/>
    </font>
    <font>
      <sz val="12"/>
      <name val="Arial"/>
      <family val="2"/>
    </font>
    <font>
      <b/>
      <i/>
      <sz val="11"/>
      <color rgb="FFFF0000"/>
      <name val="Arial"/>
      <family val="2"/>
    </font>
    <font>
      <b/>
      <i/>
      <u val="single"/>
      <sz val="10"/>
      <color theme="1"/>
      <name val="Arial"/>
      <family val="2"/>
    </font>
    <font>
      <b/>
      <i/>
      <sz val="10"/>
      <color theme="1"/>
      <name val="Arial"/>
      <family val="2"/>
    </font>
    <font>
      <sz val="9"/>
      <color rgb="FF101010"/>
      <name val="Arial"/>
      <family val="2"/>
    </font>
    <font>
      <b/>
      <i/>
      <u val="single"/>
      <sz val="10"/>
      <color theme="4" tint="-0.24997000396251678"/>
      <name val="Arial"/>
      <family val="2"/>
    </font>
    <font>
      <b/>
      <i/>
      <sz val="10"/>
      <color theme="4" tint="-0.24997000396251678"/>
      <name val="Arial"/>
      <family val="2"/>
    </font>
    <font>
      <b/>
      <sz val="9"/>
      <color rgb="FF000000"/>
      <name val="Arial"/>
      <family val="2"/>
    </font>
    <font>
      <b/>
      <u val="single"/>
      <sz val="10"/>
      <name val="Arial"/>
      <family val="2"/>
    </font>
    <font>
      <b/>
      <i/>
      <u val="single"/>
      <sz val="10"/>
      <color rgb="FF7030A0"/>
      <name val="Arial"/>
      <family val="2"/>
    </font>
    <font>
      <sz val="10"/>
      <name val="Calibri"/>
      <family val="2"/>
      <scheme val="minor"/>
    </font>
    <font>
      <b/>
      <sz val="8"/>
      <name val="Arial"/>
      <family val="2"/>
    </font>
    <font>
      <b/>
      <sz val="11"/>
      <name val="Calibri"/>
      <family val="2"/>
    </font>
    <font>
      <sz val="11"/>
      <name val="Calibri"/>
      <family val="2"/>
    </font>
    <font>
      <sz val="14"/>
      <color rgb="FFFF0000"/>
      <name val="Arial"/>
      <family val="2"/>
    </font>
    <font>
      <b/>
      <sz val="14"/>
      <name val="Arial"/>
      <family val="2"/>
    </font>
    <font>
      <u val="single"/>
      <sz val="11"/>
      <name val="Arial"/>
      <family val="2"/>
    </font>
    <font>
      <b/>
      <sz val="14"/>
      <color rgb="FFFF0000"/>
      <name val="Arial"/>
      <family val="2"/>
    </font>
    <font>
      <b/>
      <i/>
      <sz val="10"/>
      <color theme="9" tint="-0.24997000396251678"/>
      <name val="Arial"/>
      <family val="2"/>
    </font>
    <font>
      <b/>
      <i/>
      <u val="single"/>
      <sz val="12"/>
      <color theme="9" tint="-0.24997000396251678"/>
      <name val="Arial"/>
      <family val="2"/>
    </font>
    <font>
      <b/>
      <i/>
      <sz val="10"/>
      <color rgb="FFFF0000"/>
      <name val="Arial"/>
      <family val="2"/>
    </font>
    <font>
      <b/>
      <sz val="11"/>
      <name val="Calibri"/>
      <family val="2"/>
      <scheme val="minor"/>
    </font>
    <font>
      <sz val="10"/>
      <name val="Calibri"/>
      <family val="2"/>
    </font>
    <font>
      <sz val="12"/>
      <color theme="1"/>
      <name val="Arial"/>
      <family val="2"/>
    </font>
    <font>
      <b/>
      <sz val="12"/>
      <color theme="1"/>
      <name val="Arial"/>
      <family val="2"/>
    </font>
    <font>
      <sz val="11"/>
      <color theme="0"/>
      <name val="Calibri"/>
      <family val="2"/>
    </font>
    <font>
      <b/>
      <sz val="11"/>
      <color theme="4" tint="-0.5"/>
      <name val="Calibri"/>
      <family val="2"/>
    </font>
    <font>
      <b/>
      <sz val="14"/>
      <color theme="4" tint="-0.5"/>
      <name val="Calibri"/>
      <family val="2"/>
    </font>
    <font>
      <b/>
      <sz val="18"/>
      <color rgb="FF000000"/>
      <name val="Arial"/>
      <family val="2"/>
    </font>
  </fonts>
  <fills count="10">
    <fill>
      <patternFill/>
    </fill>
    <fill>
      <patternFill patternType="gray125"/>
    </fill>
    <fill>
      <patternFill patternType="solid">
        <fgColor theme="6" tint="0.39998000860214233"/>
        <bgColor indexed="64"/>
      </patternFill>
    </fill>
    <fill>
      <patternFill patternType="solid">
        <fgColor rgb="FF660033"/>
        <bgColor indexed="64"/>
      </patternFill>
    </fill>
    <fill>
      <patternFill patternType="solid">
        <fgColor theme="4" tint="-0.24997000396251678"/>
        <bgColor indexed="64"/>
      </patternFill>
    </fill>
    <fill>
      <patternFill patternType="solid">
        <fgColor rgb="FF5B9BD5"/>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0"/>
        <bgColor indexed="64"/>
      </patternFill>
    </fill>
  </fills>
  <borders count="90">
    <border>
      <left/>
      <right/>
      <top/>
      <bottom/>
      <diagonal/>
    </border>
    <border>
      <left style="medium"/>
      <right style="medium"/>
      <top/>
      <bottom style="medium"/>
    </border>
    <border>
      <left style="medium">
        <color theme="9" tint="-0.4999699890613556"/>
      </left>
      <right style="medium">
        <color theme="9" tint="-0.4999699890613556"/>
      </right>
      <top style="medium">
        <color theme="9" tint="-0.4999699890613556"/>
      </top>
      <bottom style="medium">
        <color theme="9" tint="-0.4999699890613556"/>
      </bottom>
    </border>
    <border>
      <left style="thin">
        <color rgb="FFC00000"/>
      </left>
      <right style="thin">
        <color rgb="FFC00000"/>
      </right>
      <top style="thin">
        <color rgb="FFC00000"/>
      </top>
      <bottom style="thin">
        <color rgb="FFC00000"/>
      </bottom>
    </border>
    <border>
      <left/>
      <right style="medium"/>
      <top/>
      <bottom style="medium"/>
    </border>
    <border>
      <left style="double"/>
      <right/>
      <top/>
      <bottom/>
    </border>
    <border>
      <left/>
      <right style="double"/>
      <top/>
      <bottom/>
    </border>
    <border>
      <left style="thin"/>
      <right style="thin"/>
      <top/>
      <bottom style="thin"/>
    </border>
    <border>
      <left style="thin"/>
      <right style="thin"/>
      <top style="thin"/>
      <bottom style="thin"/>
    </border>
    <border>
      <left style="double"/>
      <right style="double"/>
      <top style="double"/>
      <bottom/>
    </border>
    <border>
      <left/>
      <right/>
      <top style="double"/>
      <bottom/>
    </border>
    <border>
      <left style="double"/>
      <right style="double"/>
      <top style="double"/>
      <bottom style="double"/>
    </border>
    <border>
      <left style="thin"/>
      <right style="thin"/>
      <top style="thin"/>
      <bottom/>
    </border>
    <border>
      <left style="double"/>
      <right/>
      <top/>
      <bottom style="double"/>
    </border>
    <border>
      <left/>
      <right/>
      <top/>
      <bottom style="double"/>
    </border>
    <border>
      <left/>
      <right style="double"/>
      <top/>
      <bottom style="double"/>
    </border>
    <border>
      <left style="double"/>
      <right/>
      <top style="double"/>
      <bottom/>
    </border>
    <border>
      <left style="thin"/>
      <right style="thin"/>
      <top style="double"/>
      <bottom style="double"/>
    </border>
    <border>
      <left style="thin"/>
      <right style="thin"/>
      <top style="double"/>
      <bottom/>
    </border>
    <border>
      <left style="double"/>
      <right/>
      <top style="double"/>
      <bottom style="double"/>
    </border>
    <border>
      <left/>
      <right/>
      <top style="double"/>
      <bottom style="double"/>
    </border>
    <border>
      <left/>
      <right style="double"/>
      <top style="double"/>
      <bottom style="double"/>
    </border>
    <border>
      <left style="double"/>
      <right/>
      <top/>
      <bottom style="thin"/>
    </border>
    <border>
      <left style="double"/>
      <right/>
      <top style="thin"/>
      <bottom style="thin"/>
    </border>
    <border>
      <left/>
      <right style="thin"/>
      <top/>
      <bottom style="thin"/>
    </border>
    <border>
      <left style="thin"/>
      <right/>
      <top style="thin"/>
      <bottom style="thin"/>
    </border>
    <border>
      <left/>
      <right style="thin"/>
      <top style="thin"/>
      <bottom style="thin"/>
    </border>
    <border>
      <left/>
      <right style="double"/>
      <top style="medium"/>
      <bottom/>
    </border>
    <border>
      <left style="double"/>
      <right style="double"/>
      <top/>
      <bottom/>
    </border>
    <border>
      <left style="double"/>
      <right style="double"/>
      <top/>
      <bottom style="double"/>
    </border>
    <border>
      <left style="thin"/>
      <right/>
      <top/>
      <bottom style="thin"/>
    </border>
    <border>
      <left/>
      <right/>
      <top/>
      <bottom style="thin"/>
    </border>
    <border>
      <left/>
      <right style="double"/>
      <top style="thin"/>
      <bottom style="thin"/>
    </border>
    <border>
      <left style="medium">
        <color theme="9" tint="-0.4999699890613556"/>
      </left>
      <right/>
      <top style="medium">
        <color theme="9" tint="-0.4999699890613556"/>
      </top>
      <bottom style="medium">
        <color theme="9" tint="-0.4999699890613556"/>
      </bottom>
    </border>
    <border>
      <left/>
      <right/>
      <top style="medium">
        <color theme="9" tint="-0.4999699890613556"/>
      </top>
      <bottom style="medium">
        <color theme="9" tint="-0.4999699890613556"/>
      </bottom>
    </border>
    <border>
      <left/>
      <right style="medium">
        <color theme="9" tint="-0.4999699890613556"/>
      </right>
      <top style="medium">
        <color theme="9" tint="-0.4999699890613556"/>
      </top>
      <bottom style="medium">
        <color theme="9" tint="-0.4999699890613556"/>
      </bottom>
    </border>
    <border>
      <left style="double"/>
      <right/>
      <top style="medium"/>
      <bottom style="medium"/>
    </border>
    <border>
      <left/>
      <right/>
      <top style="medium"/>
      <bottom style="medium"/>
    </border>
    <border>
      <left/>
      <right style="double"/>
      <top style="medium"/>
      <bottom style="medium"/>
    </border>
    <border>
      <left style="thin"/>
      <right/>
      <top style="thin"/>
      <bottom/>
    </border>
    <border>
      <left/>
      <right/>
      <top style="thin"/>
      <bottom/>
    </border>
    <border>
      <left/>
      <right style="thin"/>
      <top style="thin"/>
      <bottom/>
    </border>
    <border>
      <left style="thin"/>
      <right/>
      <top/>
      <bottom style="medium"/>
    </border>
    <border>
      <left/>
      <right/>
      <top/>
      <bottom style="medium"/>
    </border>
    <border>
      <left/>
      <right style="thin"/>
      <top/>
      <bottom style="medium"/>
    </border>
    <border>
      <left style="double"/>
      <right style="thin"/>
      <top style="thin"/>
      <bottom/>
    </border>
    <border>
      <left style="thin"/>
      <right/>
      <top style="thin"/>
      <bottom style="medium"/>
    </border>
    <border>
      <left/>
      <right style="double"/>
      <top style="thin"/>
      <bottom style="medium"/>
    </border>
    <border>
      <left/>
      <right/>
      <top style="thin"/>
      <bottom style="thin"/>
    </border>
    <border>
      <left style="thin"/>
      <right/>
      <top style="thin"/>
      <bottom style="double"/>
    </border>
    <border>
      <left/>
      <right style="thin"/>
      <top style="thin"/>
      <bottom style="double"/>
    </border>
    <border>
      <left/>
      <right/>
      <top style="thin"/>
      <bottom style="double"/>
    </border>
    <border>
      <left style="thin"/>
      <right style="thin"/>
      <top style="thin"/>
      <bottom style="double"/>
    </border>
    <border>
      <left style="thin"/>
      <right style="double"/>
      <top style="thin"/>
      <bottom style="double"/>
    </border>
    <border>
      <left style="double"/>
      <right style="thin"/>
      <top style="double"/>
      <bottom style="double"/>
    </border>
    <border>
      <left style="thin"/>
      <right style="double"/>
      <top style="double"/>
      <bottom style="double"/>
    </border>
    <border>
      <left style="double"/>
      <right style="thin"/>
      <top style="thin"/>
      <bottom style="thin"/>
    </border>
    <border>
      <left style="thin"/>
      <right style="thin"/>
      <top/>
      <bottom/>
    </border>
    <border>
      <left style="thin"/>
      <right/>
      <top style="double"/>
      <bottom style="thin"/>
    </border>
    <border>
      <left/>
      <right/>
      <top style="double"/>
      <bottom style="thin"/>
    </border>
    <border>
      <left/>
      <right style="thin"/>
      <top style="double"/>
      <bottom style="thin"/>
    </border>
    <border>
      <left style="thin"/>
      <right/>
      <top style="double"/>
      <bottom/>
    </border>
    <border>
      <left/>
      <right style="double"/>
      <top style="double"/>
      <bottom/>
    </border>
    <border>
      <left style="thin"/>
      <right/>
      <top/>
      <bottom/>
    </border>
    <border>
      <left style="thin"/>
      <right/>
      <top/>
      <bottom style="double"/>
    </border>
    <border>
      <left/>
      <right style="double"/>
      <top/>
      <bottom style="thin"/>
    </border>
    <border>
      <left style="thin"/>
      <right/>
      <top style="double"/>
      <bottom style="double"/>
    </border>
    <border>
      <left style="double"/>
      <right/>
      <top style="thin"/>
      <bottom/>
    </border>
    <border>
      <left/>
      <right style="double"/>
      <top style="thin"/>
      <bottom/>
    </border>
    <border>
      <left style="thin"/>
      <right style="double"/>
      <top style="thin"/>
      <bottom style="thin"/>
    </border>
    <border>
      <left style="double"/>
      <right/>
      <top style="thin"/>
      <bottom style="double"/>
    </border>
    <border>
      <left/>
      <right style="double"/>
      <top style="thin"/>
      <bottom style="double"/>
    </border>
    <border>
      <left/>
      <right style="thin"/>
      <top style="double"/>
      <bottom/>
    </border>
    <border>
      <left/>
      <right style="thin"/>
      <top/>
      <bottom/>
    </border>
    <border>
      <left style="medium"/>
      <right/>
      <top style="medium"/>
      <bottom style="medium"/>
    </border>
    <border>
      <left/>
      <right style="medium"/>
      <top style="medium"/>
      <bottom style="medium"/>
    </border>
    <border>
      <left/>
      <right style="thin"/>
      <top style="thin"/>
      <bottom style="medium"/>
    </border>
    <border>
      <left style="medium"/>
      <right/>
      <top style="thin"/>
      <bottom style="medium"/>
    </border>
    <border>
      <left/>
      <right style="medium"/>
      <top style="thin"/>
      <bottom style="medium"/>
    </border>
    <border>
      <left style="thin"/>
      <right style="double"/>
      <top/>
      <bottom style="thin"/>
    </border>
    <border>
      <left/>
      <right/>
      <top style="thin"/>
      <bottom style="medium"/>
    </border>
    <border>
      <left style="double"/>
      <right style="double"/>
      <top/>
      <bottom style="thin"/>
    </border>
    <border>
      <left style="double"/>
      <right/>
      <top style="medium"/>
      <bottom/>
    </border>
    <border>
      <left/>
      <right/>
      <top style="medium"/>
      <bottom/>
    </border>
    <border>
      <left style="double"/>
      <right/>
      <top style="thin"/>
      <bottom style="medium"/>
    </border>
    <border>
      <left style="double"/>
      <right style="thin"/>
      <top/>
      <bottom/>
    </border>
    <border>
      <left style="double"/>
      <right style="thin"/>
      <top/>
      <bottom style="thin"/>
    </border>
    <border>
      <left style="thin"/>
      <right style="double"/>
      <top style="double"/>
      <bottom/>
    </border>
    <border>
      <left style="thin"/>
      <right style="double"/>
      <top/>
      <bottom/>
    </border>
    <border>
      <left style="thin"/>
      <right style="double"/>
      <top/>
      <bottom style="double"/>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2" fillId="0" borderId="0" applyNumberFormat="0" applyFill="0" applyBorder="0" applyAlignment="0" applyProtection="0"/>
    <xf numFmtId="9" fontId="0" fillId="0" borderId="0" applyFont="0" applyFill="0" applyBorder="0" applyAlignment="0" applyProtection="0"/>
  </cellStyleXfs>
  <cellXfs count="648">
    <xf numFmtId="0" fontId="0" fillId="0" borderId="0" xfId="0"/>
    <xf numFmtId="0" fontId="0" fillId="0" borderId="0" xfId="0" applyAlignment="1">
      <alignment wrapText="1"/>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5" fillId="0" borderId="0" xfId="0" applyFont="1"/>
    <xf numFmtId="0" fontId="6" fillId="0" borderId="0" xfId="0" applyFont="1"/>
    <xf numFmtId="0" fontId="0" fillId="0" borderId="2" xfId="0" applyBorder="1" applyAlignment="1">
      <alignment wrapText="1"/>
    </xf>
    <xf numFmtId="0" fontId="0" fillId="0" borderId="2" xfId="0" applyBorder="1"/>
    <xf numFmtId="0" fontId="0" fillId="0" borderId="2" xfId="0" applyBorder="1" applyAlignment="1">
      <alignment horizontal="center" vertical="center" wrapText="1"/>
    </xf>
    <xf numFmtId="0" fontId="7" fillId="0" borderId="0" xfId="0" applyFont="1"/>
    <xf numFmtId="0" fontId="10" fillId="0" borderId="0" xfId="0" applyFont="1"/>
    <xf numFmtId="0" fontId="8" fillId="0" borderId="0" xfId="0" applyFont="1" applyAlignment="1">
      <alignment horizontal="justify" vertical="center" wrapText="1"/>
    </xf>
    <xf numFmtId="0" fontId="10" fillId="0" borderId="0" xfId="0" applyFont="1" applyAlignment="1">
      <alignment wrapText="1"/>
    </xf>
    <xf numFmtId="0" fontId="8" fillId="0" borderId="3" xfId="0" applyFont="1" applyBorder="1" applyAlignment="1">
      <alignment horizontal="justify" vertical="center" wrapText="1"/>
    </xf>
    <xf numFmtId="0" fontId="9" fillId="0" borderId="3" xfId="0" applyFont="1" applyBorder="1" applyAlignment="1">
      <alignment horizontal="justify" vertical="center" wrapText="1"/>
    </xf>
    <xf numFmtId="0" fontId="10" fillId="0" borderId="3" xfId="0" applyFont="1" applyBorder="1" applyAlignment="1">
      <alignment horizontal="justify" vertical="center" wrapText="1"/>
    </xf>
    <xf numFmtId="0" fontId="10" fillId="2" borderId="2" xfId="0" applyFont="1" applyFill="1" applyBorder="1" applyAlignment="1">
      <alignment horizontal="center" wrapText="1"/>
    </xf>
    <xf numFmtId="0" fontId="10" fillId="0" borderId="0" xfId="0" applyFont="1" applyAlignment="1">
      <alignment horizontal="center" wrapText="1"/>
    </xf>
    <xf numFmtId="0" fontId="11" fillId="3" borderId="3" xfId="0" applyFont="1" applyFill="1" applyBorder="1" applyAlignment="1">
      <alignment horizontal="center" vertical="center" wrapText="1"/>
    </xf>
    <xf numFmtId="0" fontId="9" fillId="0" borderId="3" xfId="0" applyFont="1" applyBorder="1" applyAlignment="1">
      <alignment vertical="center" wrapText="1"/>
    </xf>
    <xf numFmtId="0" fontId="9" fillId="0" borderId="3" xfId="0" applyFont="1" applyBorder="1" applyAlignment="1">
      <alignment horizontal="center" vertical="center" wrapText="1"/>
    </xf>
    <xf numFmtId="0" fontId="10" fillId="0" borderId="0" xfId="0" applyFont="1" applyBorder="1" applyAlignment="1">
      <alignment wrapText="1"/>
    </xf>
    <xf numFmtId="0" fontId="12" fillId="3" borderId="3" xfId="0" applyFont="1" applyFill="1" applyBorder="1" applyAlignment="1">
      <alignment wrapText="1"/>
    </xf>
    <xf numFmtId="0" fontId="10" fillId="0" borderId="3" xfId="0" applyFont="1" applyBorder="1" applyAlignment="1">
      <alignment vertical="center" wrapText="1"/>
    </xf>
    <xf numFmtId="0" fontId="10" fillId="0" borderId="3" xfId="0" applyFont="1" applyBorder="1" applyAlignment="1">
      <alignment wrapText="1"/>
    </xf>
    <xf numFmtId="0" fontId="10" fillId="0" borderId="3" xfId="0" applyFont="1" applyBorder="1" applyAlignment="1">
      <alignment horizontal="center" vertical="center" textRotation="255" wrapText="1"/>
    </xf>
    <xf numFmtId="0" fontId="10" fillId="0" borderId="0" xfId="0" applyFont="1" applyAlignment="1">
      <alignment vertical="center" wrapText="1"/>
    </xf>
    <xf numFmtId="0" fontId="13" fillId="0" borderId="3" xfId="22" applyFont="1" applyBorder="1" applyAlignment="1">
      <alignment vertical="center" wrapText="1"/>
    </xf>
    <xf numFmtId="0" fontId="8" fillId="0" borderId="3" xfId="0" applyFont="1" applyBorder="1" applyAlignment="1">
      <alignment horizontal="left" vertical="center" wrapText="1"/>
    </xf>
    <xf numFmtId="0" fontId="9" fillId="0" borderId="3" xfId="0" applyFont="1" applyBorder="1" applyAlignment="1">
      <alignment horizontal="left" vertical="center" wrapText="1"/>
    </xf>
    <xf numFmtId="0" fontId="10" fillId="4" borderId="3" xfId="0" applyFont="1" applyFill="1" applyBorder="1" applyAlignment="1">
      <alignment wrapText="1"/>
    </xf>
    <xf numFmtId="0" fontId="3" fillId="5" borderId="1" xfId="0" applyFont="1" applyFill="1" applyBorder="1" applyAlignment="1">
      <alignment horizontal="left" vertical="center" wrapText="1"/>
    </xf>
    <xf numFmtId="0" fontId="3" fillId="0" borderId="4" xfId="0" applyFont="1" applyBorder="1" applyAlignment="1">
      <alignment horizontal="center" vertical="center" wrapText="1"/>
    </xf>
    <xf numFmtId="0" fontId="4" fillId="0" borderId="4" xfId="0" applyFont="1" applyBorder="1" applyAlignment="1">
      <alignment horizontal="left" vertical="center" wrapText="1"/>
    </xf>
    <xf numFmtId="0" fontId="3" fillId="0" borderId="4" xfId="0" applyFont="1" applyBorder="1" applyAlignment="1">
      <alignment horizontal="left" vertical="center" wrapText="1"/>
    </xf>
    <xf numFmtId="0" fontId="3" fillId="0" borderId="4" xfId="0" applyFont="1" applyBorder="1" applyAlignment="1">
      <alignment horizontal="right" vertical="center" wrapText="1"/>
    </xf>
    <xf numFmtId="0" fontId="18" fillId="0" borderId="5" xfId="0" applyFont="1" applyBorder="1" applyAlignment="1">
      <alignment horizontal="center"/>
    </xf>
    <xf numFmtId="0" fontId="18" fillId="0" borderId="0" xfId="0" applyFont="1" applyBorder="1" applyAlignment="1">
      <alignment horizontal="center"/>
    </xf>
    <xf numFmtId="0" fontId="18" fillId="0" borderId="6" xfId="0" applyFont="1" applyBorder="1" applyAlignment="1">
      <alignment horizontal="center"/>
    </xf>
    <xf numFmtId="0" fontId="0" fillId="0" borderId="5" xfId="0" applyBorder="1"/>
    <xf numFmtId="0" fontId="0" fillId="0" borderId="0" xfId="0" applyBorder="1"/>
    <xf numFmtId="0" fontId="0" fillId="0" borderId="6" xfId="0" applyBorder="1"/>
    <xf numFmtId="0" fontId="16" fillId="6" borderId="7" xfId="0" applyFont="1" applyFill="1" applyBorder="1"/>
    <xf numFmtId="0" fontId="14" fillId="6" borderId="8" xfId="0" applyFont="1" applyFill="1" applyBorder="1" applyAlignment="1">
      <alignment wrapText="1"/>
    </xf>
    <xf numFmtId="0" fontId="1" fillId="7" borderId="8" xfId="0" applyFont="1" applyFill="1" applyBorder="1" applyAlignment="1">
      <alignment horizontal="left" vertical="center" wrapText="1"/>
    </xf>
    <xf numFmtId="0" fontId="0" fillId="7" borderId="8" xfId="0" applyFont="1" applyFill="1" applyBorder="1" applyAlignment="1">
      <alignment horizontal="center" vertical="center"/>
    </xf>
    <xf numFmtId="0" fontId="0" fillId="0" borderId="0" xfId="0" applyAlignment="1">
      <alignment horizontal="center" vertical="center"/>
    </xf>
    <xf numFmtId="0" fontId="1" fillId="8" borderId="8" xfId="0" applyFont="1" applyFill="1" applyBorder="1" applyAlignment="1">
      <alignment horizontal="left" vertical="center" wrapText="1"/>
    </xf>
    <xf numFmtId="0" fontId="0" fillId="8" borderId="8" xfId="0" applyFont="1" applyFill="1" applyBorder="1" applyAlignment="1">
      <alignment horizontal="center" vertical="center"/>
    </xf>
    <xf numFmtId="0" fontId="0" fillId="7" borderId="8" xfId="0" applyFill="1" applyBorder="1" applyAlignment="1">
      <alignment horizontal="center" vertical="center"/>
    </xf>
    <xf numFmtId="0" fontId="0" fillId="0" borderId="0" xfId="0" applyFill="1" applyBorder="1" applyAlignment="1">
      <alignment horizontal="center" vertical="center"/>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0" fillId="8" borderId="8" xfId="0" applyFill="1" applyBorder="1" applyAlignment="1">
      <alignment horizontal="center" vertical="center"/>
    </xf>
    <xf numFmtId="0" fontId="0" fillId="7" borderId="8" xfId="0" applyFill="1" applyBorder="1" applyAlignment="1">
      <alignment horizontal="left" vertical="center" wrapText="1"/>
    </xf>
    <xf numFmtId="0" fontId="31" fillId="0" borderId="0" xfId="0" applyFont="1" applyAlignment="1">
      <alignment horizontal="left" vertical="center"/>
    </xf>
    <xf numFmtId="0" fontId="0" fillId="8" borderId="8" xfId="0" applyFill="1" applyBorder="1" applyAlignment="1">
      <alignment horizontal="left" vertical="center" wrapText="1"/>
    </xf>
    <xf numFmtId="0" fontId="32" fillId="8" borderId="7" xfId="0" applyFont="1" applyFill="1" applyBorder="1" applyAlignment="1">
      <alignment horizontal="left"/>
    </xf>
    <xf numFmtId="3" fontId="0" fillId="0" borderId="0" xfId="0" applyNumberFormat="1" applyFill="1" applyBorder="1" applyAlignment="1">
      <alignment horizontal="center" vertical="center"/>
    </xf>
    <xf numFmtId="0" fontId="1" fillId="7" borderId="8" xfId="0" applyFont="1" applyFill="1" applyBorder="1" applyAlignment="1">
      <alignment horizontal="left" wrapText="1"/>
    </xf>
    <xf numFmtId="0" fontId="1" fillId="8" borderId="8" xfId="0" applyFont="1" applyFill="1" applyBorder="1" applyAlignment="1">
      <alignment horizontal="left" wrapText="1"/>
    </xf>
    <xf numFmtId="0" fontId="0" fillId="7" borderId="8" xfId="0" applyFill="1" applyBorder="1" applyAlignment="1">
      <alignment horizontal="left"/>
    </xf>
    <xf numFmtId="0" fontId="1" fillId="9" borderId="8" xfId="0" applyFont="1" applyFill="1" applyBorder="1" applyAlignment="1">
      <alignment horizontal="left" vertical="center" wrapText="1"/>
    </xf>
    <xf numFmtId="0" fontId="0" fillId="8" borderId="8" xfId="0" applyFill="1" applyBorder="1" applyAlignment="1">
      <alignment horizontal="left"/>
    </xf>
    <xf numFmtId="0" fontId="0" fillId="9" borderId="8" xfId="0" applyFill="1" applyBorder="1" applyAlignment="1">
      <alignment horizontal="left" vertical="center" wrapText="1"/>
    </xf>
    <xf numFmtId="0" fontId="14" fillId="6" borderId="7" xfId="0" applyFont="1" applyFill="1" applyBorder="1" applyAlignment="1">
      <alignment horizontal="center" vertical="center"/>
    </xf>
    <xf numFmtId="0" fontId="0" fillId="0" borderId="0" xfId="0" applyFill="1" applyBorder="1" applyAlignment="1">
      <alignment horizontal="left"/>
    </xf>
    <xf numFmtId="0" fontId="19" fillId="1" borderId="7" xfId="0" applyFont="1" applyFill="1" applyBorder="1" applyAlignment="1">
      <alignment horizontal="center" vertical="center" wrapText="1"/>
    </xf>
    <xf numFmtId="0" fontId="19" fillId="0" borderId="7" xfId="0" applyFont="1" applyBorder="1" applyAlignment="1">
      <alignment horizontal="center" vertical="center"/>
    </xf>
    <xf numFmtId="0" fontId="0" fillId="7" borderId="8" xfId="0" applyFill="1" applyBorder="1" applyAlignment="1">
      <alignment horizontal="left" vertical="center"/>
    </xf>
    <xf numFmtId="0" fontId="0" fillId="0" borderId="8" xfId="0" applyBorder="1" applyAlignment="1">
      <alignment horizontal="center" wrapText="1"/>
    </xf>
    <xf numFmtId="0" fontId="0" fillId="0" borderId="8" xfId="0" applyBorder="1" applyAlignment="1">
      <alignment/>
    </xf>
    <xf numFmtId="0" fontId="0" fillId="8" borderId="8" xfId="0" applyFill="1" applyBorder="1" applyAlignment="1">
      <alignment horizontal="left" vertical="center"/>
    </xf>
    <xf numFmtId="0" fontId="0" fillId="0" borderId="12" xfId="0" applyBorder="1" applyAlignment="1">
      <alignment horizontal="center" wrapText="1"/>
    </xf>
    <xf numFmtId="0" fontId="0" fillId="0" borderId="12" xfId="0" applyBorder="1"/>
    <xf numFmtId="0" fontId="35" fillId="0" borderId="5" xfId="0" applyFont="1" applyBorder="1" applyAlignment="1">
      <alignment horizontal="center" vertical="center"/>
    </xf>
    <xf numFmtId="0" fontId="35" fillId="0" borderId="0" xfId="0" applyFont="1" applyBorder="1" applyAlignment="1">
      <alignment horizontal="center" vertical="center"/>
    </xf>
    <xf numFmtId="0" fontId="35" fillId="0" borderId="0" xfId="0" applyFont="1" applyBorder="1" applyAlignment="1">
      <alignment horizontal="center" vertical="center" wrapText="1"/>
    </xf>
    <xf numFmtId="0" fontId="35" fillId="0" borderId="6" xfId="0" applyFont="1" applyBorder="1" applyAlignment="1">
      <alignment horizontal="center" vertical="center" wrapText="1"/>
    </xf>
    <xf numFmtId="0" fontId="0" fillId="0" borderId="13" xfId="0" applyBorder="1"/>
    <xf numFmtId="0" fontId="0" fillId="0" borderId="14" xfId="0" applyBorder="1"/>
    <xf numFmtId="0" fontId="0" fillId="0" borderId="15" xfId="0" applyBorder="1"/>
    <xf numFmtId="0" fontId="0" fillId="0" borderId="10" xfId="0" applyBorder="1"/>
    <xf numFmtId="9" fontId="0" fillId="0" borderId="8" xfId="0" applyNumberFormat="1" applyBorder="1" applyAlignment="1">
      <alignment/>
    </xf>
    <xf numFmtId="0" fontId="32" fillId="0" borderId="8" xfId="0" applyFont="1" applyBorder="1" applyAlignment="1">
      <alignment/>
    </xf>
    <xf numFmtId="0" fontId="15" fillId="0" borderId="8" xfId="0" applyFont="1" applyBorder="1" applyAlignment="1">
      <alignment/>
    </xf>
    <xf numFmtId="9" fontId="32" fillId="0" borderId="8" xfId="0" applyNumberFormat="1" applyFont="1" applyBorder="1" applyAlignment="1">
      <alignment/>
    </xf>
    <xf numFmtId="0" fontId="32" fillId="0" borderId="12" xfId="0" applyFont="1" applyBorder="1"/>
    <xf numFmtId="0" fontId="0" fillId="0" borderId="8" xfId="0" applyFill="1" applyBorder="1" applyAlignment="1">
      <alignment horizontal="center" wrapText="1"/>
    </xf>
    <xf numFmtId="0" fontId="32" fillId="0" borderId="8" xfId="0" applyFont="1" applyFill="1" applyBorder="1" applyAlignment="1">
      <alignment/>
    </xf>
    <xf numFmtId="0" fontId="15" fillId="0" borderId="8" xfId="0" applyFont="1" applyFill="1" applyBorder="1" applyAlignment="1">
      <alignment/>
    </xf>
    <xf numFmtId="0" fontId="32" fillId="0" borderId="12" xfId="0" applyFont="1" applyFill="1" applyBorder="1"/>
    <xf numFmtId="0" fontId="32" fillId="0" borderId="8" xfId="0" applyNumberFormat="1" applyFont="1" applyFill="1" applyBorder="1" applyAlignment="1">
      <alignment/>
    </xf>
    <xf numFmtId="9" fontId="32" fillId="0" borderId="8" xfId="23" applyNumberFormat="1" applyFont="1" applyFill="1" applyBorder="1" applyAlignment="1">
      <alignment/>
    </xf>
    <xf numFmtId="0" fontId="15" fillId="0" borderId="8" xfId="0" applyNumberFormat="1" applyFont="1" applyFill="1" applyBorder="1" applyAlignment="1">
      <alignment/>
    </xf>
    <xf numFmtId="0" fontId="32" fillId="7" borderId="8" xfId="0" applyFont="1" applyFill="1" applyBorder="1" applyAlignment="1">
      <alignment horizontal="left" vertical="center" wrapText="1"/>
    </xf>
    <xf numFmtId="0" fontId="0" fillId="0" borderId="0" xfId="0" applyFill="1" applyBorder="1" applyAlignment="1">
      <alignment/>
    </xf>
    <xf numFmtId="0" fontId="46" fillId="0" borderId="11" xfId="0" applyFont="1" applyBorder="1" applyAlignment="1">
      <alignment horizontal="center" vertical="center" wrapText="1"/>
    </xf>
    <xf numFmtId="0" fontId="17" fillId="6" borderId="7" xfId="0" applyFont="1" applyFill="1" applyBorder="1"/>
    <xf numFmtId="0" fontId="32" fillId="7" borderId="8" xfId="0" applyFont="1" applyFill="1" applyBorder="1" applyAlignment="1">
      <alignment wrapText="1"/>
    </xf>
    <xf numFmtId="0" fontId="32" fillId="8" borderId="8" xfId="0" applyFont="1" applyFill="1" applyBorder="1" applyAlignment="1">
      <alignment wrapText="1"/>
    </xf>
    <xf numFmtId="0" fontId="32" fillId="8" borderId="8" xfId="0" applyFont="1" applyFill="1" applyBorder="1" applyAlignment="1">
      <alignment horizontal="left" vertical="center" wrapText="1"/>
    </xf>
    <xf numFmtId="0" fontId="23" fillId="0" borderId="0" xfId="0" applyFont="1" applyAlignment="1">
      <alignment horizontal="center" vertical="center"/>
    </xf>
    <xf numFmtId="0" fontId="35" fillId="0" borderId="0" xfId="0" applyFont="1" applyBorder="1" applyAlignment="1">
      <alignment horizontal="center" vertical="center"/>
    </xf>
    <xf numFmtId="0" fontId="35" fillId="0" borderId="0" xfId="0" applyFont="1" applyBorder="1" applyAlignment="1">
      <alignment horizontal="center" vertical="center" wrapText="1"/>
    </xf>
    <xf numFmtId="0" fontId="18" fillId="0" borderId="0" xfId="0" applyFont="1" applyBorder="1" applyAlignment="1">
      <alignment horizontal="left"/>
    </xf>
    <xf numFmtId="0" fontId="19" fillId="0" borderId="0" xfId="0" applyFont="1" applyBorder="1" applyAlignment="1">
      <alignment horizontal="left"/>
    </xf>
    <xf numFmtId="0" fontId="14" fillId="6" borderId="7" xfId="0" applyFont="1" applyFill="1" applyBorder="1" applyAlignment="1">
      <alignment horizontal="center" vertical="center" wrapText="1"/>
    </xf>
    <xf numFmtId="0" fontId="14" fillId="6" borderId="0" xfId="0" applyFont="1" applyFill="1" applyBorder="1" applyAlignment="1">
      <alignment horizontal="center"/>
    </xf>
    <xf numFmtId="0" fontId="22" fillId="0" borderId="0" xfId="0" applyFont="1" applyBorder="1" applyAlignment="1">
      <alignment horizontal="center" vertical="center" wrapText="1"/>
    </xf>
    <xf numFmtId="0" fontId="26" fillId="0" borderId="0" xfId="0" applyFont="1" applyBorder="1" applyAlignment="1">
      <alignment horizontal="center" vertical="center" wrapText="1"/>
    </xf>
    <xf numFmtId="0" fontId="14" fillId="6" borderId="7" xfId="0" applyFont="1" applyFill="1" applyBorder="1" applyAlignment="1">
      <alignment horizontal="center"/>
    </xf>
    <xf numFmtId="0" fontId="19" fillId="0" borderId="0" xfId="0" applyFont="1" applyBorder="1" applyAlignment="1">
      <alignment horizontal="center" vertical="center" wrapText="1"/>
    </xf>
    <xf numFmtId="0" fontId="1" fillId="7" borderId="8"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28" fillId="0" borderId="0" xfId="0" applyFont="1" applyBorder="1" applyAlignment="1">
      <alignment horizontal="center" vertical="center" wrapText="1"/>
    </xf>
    <xf numFmtId="0" fontId="32" fillId="7" borderId="8" xfId="0" applyFont="1" applyFill="1" applyBorder="1" applyAlignment="1">
      <alignment horizontal="center" vertical="center" wrapText="1"/>
    </xf>
    <xf numFmtId="0" fontId="48" fillId="7" borderId="8" xfId="0" applyFont="1" applyFill="1" applyBorder="1" applyAlignment="1">
      <alignment horizontal="center" vertical="center" wrapText="1"/>
    </xf>
    <xf numFmtId="0" fontId="27" fillId="0" borderId="0"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0" fillId="0" borderId="0" xfId="0" applyAlignment="1">
      <alignment horizontal="center" vertical="center" wrapText="1"/>
    </xf>
    <xf numFmtId="0" fontId="30" fillId="0" borderId="19"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0" xfId="0" applyFont="1" applyBorder="1" applyAlignment="1">
      <alignment vertical="center" wrapText="1"/>
    </xf>
    <xf numFmtId="0" fontId="30" fillId="0" borderId="0" xfId="0" applyFont="1" applyBorder="1" applyAlignment="1">
      <alignment vertical="center" wrapText="1"/>
    </xf>
    <xf numFmtId="0" fontId="29" fillId="0" borderId="0" xfId="0" applyFont="1" applyBorder="1" applyAlignment="1">
      <alignment vertical="center" wrapText="1"/>
    </xf>
    <xf numFmtId="0" fontId="29" fillId="0" borderId="21" xfId="0" applyFont="1" applyBorder="1" applyAlignment="1">
      <alignment vertical="center" wrapText="1"/>
    </xf>
    <xf numFmtId="1" fontId="0" fillId="0" borderId="0" xfId="0" applyNumberFormat="1" applyAlignment="1">
      <alignment horizontal="center" vertical="center" wrapText="1"/>
    </xf>
    <xf numFmtId="0" fontId="29" fillId="0" borderId="0" xfId="0" applyFont="1" applyBorder="1" applyAlignment="1">
      <alignment horizontal="center" vertical="center" wrapText="1"/>
    </xf>
    <xf numFmtId="0" fontId="49" fillId="0" borderId="0" xfId="0" applyFont="1" applyBorder="1" applyAlignment="1">
      <alignment horizontal="center" vertical="center" wrapText="1"/>
    </xf>
    <xf numFmtId="0" fontId="32" fillId="8" borderId="12" xfId="0" applyFont="1" applyFill="1" applyBorder="1" applyAlignment="1">
      <alignment horizontal="center" vertical="center" wrapText="1"/>
    </xf>
    <xf numFmtId="0" fontId="22" fillId="0" borderId="0" xfId="0" applyFont="1" applyBorder="1" applyAlignment="1">
      <alignment horizontal="center" vertical="top" wrapText="1"/>
    </xf>
    <xf numFmtId="0" fontId="30" fillId="0" borderId="8" xfId="0" applyFont="1" applyBorder="1" applyAlignment="1">
      <alignment horizontal="center" vertical="center" wrapText="1"/>
    </xf>
    <xf numFmtId="0" fontId="19" fillId="0" borderId="22" xfId="0" applyFont="1" applyBorder="1" applyAlignment="1">
      <alignment horizontal="center" vertical="center" wrapText="1"/>
    </xf>
    <xf numFmtId="0" fontId="33" fillId="0" borderId="0" xfId="0" applyFont="1" applyBorder="1" applyAlignment="1">
      <alignment horizontal="center" vertical="center" wrapText="1"/>
    </xf>
    <xf numFmtId="0" fontId="19" fillId="0" borderId="0" xfId="0" applyFont="1" applyBorder="1" applyAlignment="1">
      <alignment horizontal="center"/>
    </xf>
    <xf numFmtId="0" fontId="19" fillId="1" borderId="23" xfId="0" applyFont="1" applyFill="1" applyBorder="1" applyAlignment="1">
      <alignment horizontal="center" vertical="center"/>
    </xf>
    <xf numFmtId="0" fontId="19" fillId="1" borderId="24" xfId="0" applyFont="1" applyFill="1" applyBorder="1" applyAlignment="1">
      <alignment horizontal="center" vertical="center"/>
    </xf>
    <xf numFmtId="0" fontId="19" fillId="1" borderId="25" xfId="0" applyFont="1" applyFill="1" applyBorder="1" applyAlignment="1">
      <alignment horizontal="center" vertical="center"/>
    </xf>
    <xf numFmtId="0" fontId="19" fillId="1" borderId="0" xfId="0" applyFon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xf>
    <xf numFmtId="0" fontId="0" fillId="0" borderId="26" xfId="0" applyBorder="1" applyAlignment="1">
      <alignment horizontal="center" wrapText="1"/>
    </xf>
    <xf numFmtId="0" fontId="0" fillId="0" borderId="25" xfId="0" applyBorder="1" applyAlignment="1">
      <alignment horizontal="center" wrapText="1"/>
    </xf>
    <xf numFmtId="0" fontId="18" fillId="0" borderId="0" xfId="0" applyFont="1" applyBorder="1" applyAlignment="1">
      <alignment horizontal="center" wrapText="1"/>
    </xf>
    <xf numFmtId="0" fontId="19" fillId="0" borderId="0" xfId="0" applyFont="1" applyBorder="1" applyAlignment="1">
      <alignment horizontal="center" wrapText="1"/>
    </xf>
    <xf numFmtId="0" fontId="34" fillId="0" borderId="0" xfId="0" applyFont="1" applyBorder="1" applyAlignment="1">
      <alignment horizontal="center" vertical="center" wrapText="1"/>
    </xf>
    <xf numFmtId="0" fontId="36" fillId="0" borderId="0" xfId="0" applyFont="1" applyBorder="1" applyAlignment="1">
      <alignment horizontal="center" vertical="center" wrapText="1"/>
    </xf>
    <xf numFmtId="0" fontId="52" fillId="0" borderId="0" xfId="0" applyFont="1" applyBorder="1" applyAlignment="1">
      <alignment horizontal="center" vertical="top" wrapText="1"/>
    </xf>
    <xf numFmtId="0" fontId="37" fillId="9" borderId="0" xfId="0" applyFont="1" applyFill="1" applyBorder="1" applyAlignment="1">
      <alignment horizontal="center" vertical="top" wrapText="1"/>
    </xf>
    <xf numFmtId="0" fontId="0" fillId="0" borderId="8" xfId="0" applyBorder="1" applyAlignment="1">
      <alignment horizontal="center" vertical="center" wrapText="1"/>
    </xf>
    <xf numFmtId="0" fontId="16" fillId="0" borderId="8" xfId="0" applyFont="1" applyBorder="1" applyAlignment="1">
      <alignment horizontal="center" vertical="center"/>
    </xf>
    <xf numFmtId="0" fontId="18" fillId="0" borderId="0" xfId="0" applyFont="1" applyBorder="1" applyAlignment="1" quotePrefix="1">
      <alignment horizontal="center" vertical="top" wrapText="1"/>
    </xf>
    <xf numFmtId="0" fontId="0" fillId="0" borderId="27" xfId="0" applyBorder="1"/>
    <xf numFmtId="0" fontId="27" fillId="0" borderId="0" xfId="0" applyFont="1" applyBorder="1" applyAlignment="1" quotePrefix="1">
      <alignment horizontal="center" vertical="center" wrapText="1"/>
    </xf>
    <xf numFmtId="0" fontId="40" fillId="9" borderId="0" xfId="0" applyFont="1" applyFill="1" applyBorder="1" applyAlignment="1">
      <alignment horizontal="center" vertical="top" wrapText="1"/>
    </xf>
    <xf numFmtId="0" fontId="18" fillId="0" borderId="0" xfId="0" applyFont="1" applyBorder="1" applyAlignment="1">
      <alignment/>
    </xf>
    <xf numFmtId="0" fontId="0" fillId="0" borderId="0" xfId="0" applyAlignment="1">
      <alignment/>
    </xf>
    <xf numFmtId="0" fontId="0" fillId="8" borderId="8" xfId="0" applyFill="1" applyBorder="1"/>
    <xf numFmtId="0" fontId="32" fillId="8" borderId="8" xfId="0" applyFont="1" applyFill="1" applyBorder="1" applyAlignment="1">
      <alignment vertical="center" wrapText="1"/>
    </xf>
    <xf numFmtId="0" fontId="46" fillId="0" borderId="11" xfId="0" applyFont="1" applyFill="1" applyBorder="1" applyAlignment="1">
      <alignment horizontal="center" vertical="center" wrapText="1"/>
    </xf>
    <xf numFmtId="0" fontId="32" fillId="7" borderId="8" xfId="0" applyFont="1" applyFill="1" applyBorder="1" applyAlignment="1">
      <alignment vertical="center" wrapText="1"/>
    </xf>
    <xf numFmtId="0" fontId="30" fillId="0" borderId="0" xfId="0" applyFont="1" applyBorder="1" applyAlignment="1">
      <alignment horizontal="center" vertical="center" wrapText="1"/>
    </xf>
    <xf numFmtId="0" fontId="1" fillId="0" borderId="9" xfId="0" applyFont="1" applyFill="1" applyBorder="1" applyAlignment="1">
      <alignment vertical="center" wrapText="1"/>
    </xf>
    <xf numFmtId="0" fontId="32" fillId="8" borderId="12" xfId="0" applyFont="1" applyFill="1" applyBorder="1" applyAlignment="1">
      <alignment horizontal="left" vertical="center" wrapText="1"/>
    </xf>
    <xf numFmtId="0" fontId="1" fillId="0" borderId="28" xfId="0" applyFont="1" applyFill="1" applyBorder="1" applyAlignment="1">
      <alignment vertical="center" wrapText="1"/>
    </xf>
    <xf numFmtId="0" fontId="1" fillId="0" borderId="29" xfId="0" applyFont="1" applyFill="1" applyBorder="1" applyAlignment="1">
      <alignment vertical="center" wrapText="1"/>
    </xf>
    <xf numFmtId="0" fontId="53" fillId="0" borderId="0" xfId="0" applyFont="1" applyBorder="1" applyAlignment="1">
      <alignment horizontal="center" vertical="top" wrapText="1"/>
    </xf>
    <xf numFmtId="0" fontId="32" fillId="7" borderId="7" xfId="0" applyFont="1" applyFill="1" applyBorder="1" applyAlignment="1">
      <alignment horizontal="left" vertical="center" wrapText="1"/>
    </xf>
    <xf numFmtId="0" fontId="19" fillId="0" borderId="23"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7" xfId="0" applyFont="1" applyFill="1" applyBorder="1" applyAlignment="1">
      <alignment horizontal="center" vertical="center" wrapText="1"/>
    </xf>
    <xf numFmtId="0" fontId="19" fillId="0" borderId="25"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32" xfId="0" applyFont="1" applyFill="1" applyBorder="1" applyAlignment="1">
      <alignment horizontal="center" vertical="center"/>
    </xf>
    <xf numFmtId="0" fontId="42" fillId="0" borderId="8" xfId="0" applyFont="1" applyFill="1" applyBorder="1" applyAlignment="1">
      <alignment vertical="center" wrapText="1"/>
    </xf>
    <xf numFmtId="0" fontId="0" fillId="0" borderId="12" xfId="0" applyFill="1" applyBorder="1" applyAlignment="1">
      <alignment horizontal="center" wrapText="1"/>
    </xf>
    <xf numFmtId="0" fontId="0" fillId="0" borderId="12" xfId="0" applyFill="1" applyBorder="1"/>
    <xf numFmtId="0" fontId="19" fillId="0" borderId="0" xfId="0" applyFont="1" applyBorder="1" applyAlignment="1">
      <alignment/>
    </xf>
    <xf numFmtId="0" fontId="19" fillId="0" borderId="0" xfId="0" applyFont="1" applyBorder="1" applyAlignment="1">
      <alignment vertical="top" wrapText="1"/>
    </xf>
    <xf numFmtId="0" fontId="19" fillId="0" borderId="0" xfId="0" applyFont="1" applyBorder="1" applyAlignment="1">
      <alignment vertical="center" wrapText="1"/>
    </xf>
    <xf numFmtId="0" fontId="22" fillId="0" borderId="0" xfId="0" applyFont="1" applyBorder="1" applyAlignment="1">
      <alignment vertical="center" wrapText="1"/>
    </xf>
    <xf numFmtId="0" fontId="24" fillId="0" borderId="0" xfId="0" applyFont="1" applyBorder="1" applyAlignment="1" quotePrefix="1">
      <alignment vertical="center" wrapText="1"/>
    </xf>
    <xf numFmtId="0" fontId="26" fillId="0" borderId="0" xfId="0" applyFont="1" applyBorder="1" applyAlignment="1">
      <alignment vertical="center" wrapText="1"/>
    </xf>
    <xf numFmtId="0" fontId="27" fillId="0" borderId="0" xfId="0" applyFont="1" applyBorder="1" applyAlignment="1" quotePrefix="1">
      <alignment vertical="center" wrapText="1"/>
    </xf>
    <xf numFmtId="0" fontId="28" fillId="0" borderId="0" xfId="0" applyFont="1" applyBorder="1" applyAlignment="1">
      <alignment vertical="center" wrapText="1"/>
    </xf>
    <xf numFmtId="0" fontId="36" fillId="0" borderId="0" xfId="0" applyFont="1" applyBorder="1" applyAlignment="1">
      <alignment vertical="center" wrapText="1"/>
    </xf>
    <xf numFmtId="0" fontId="54" fillId="0" borderId="0" xfId="0" applyFont="1" applyBorder="1" applyAlignment="1">
      <alignment vertical="center" wrapText="1"/>
    </xf>
    <xf numFmtId="0" fontId="55" fillId="0" borderId="0" xfId="0" applyFont="1" applyBorder="1" applyAlignment="1">
      <alignment vertical="center" wrapText="1"/>
    </xf>
    <xf numFmtId="0" fontId="27" fillId="0" borderId="0" xfId="0" applyFont="1" applyBorder="1" applyAlignment="1">
      <alignment vertical="center" wrapText="1"/>
    </xf>
    <xf numFmtId="0" fontId="46" fillId="0" borderId="0" xfId="0" applyFont="1" applyBorder="1" applyAlignment="1">
      <alignment horizontal="center" vertical="center" wrapText="1"/>
    </xf>
    <xf numFmtId="0" fontId="19" fillId="9" borderId="0" xfId="0" applyFont="1" applyFill="1" applyBorder="1" applyAlignment="1">
      <alignment vertical="center" wrapText="1"/>
    </xf>
    <xf numFmtId="0" fontId="30" fillId="0" borderId="0" xfId="0" applyFont="1" applyBorder="1" applyAlignment="1">
      <alignment vertical="top" wrapText="1"/>
    </xf>
    <xf numFmtId="0" fontId="46" fillId="0" borderId="0" xfId="0" applyFont="1" applyBorder="1" applyAlignment="1">
      <alignment vertical="top" wrapText="1"/>
    </xf>
    <xf numFmtId="0" fontId="22" fillId="0" borderId="0" xfId="0" applyFont="1" applyBorder="1" applyAlignment="1">
      <alignment vertical="top" wrapText="1"/>
    </xf>
    <xf numFmtId="0" fontId="40" fillId="9" borderId="0" xfId="0" applyFont="1" applyFill="1" applyBorder="1" applyAlignment="1">
      <alignment vertical="top" wrapText="1"/>
    </xf>
    <xf numFmtId="0" fontId="41" fillId="9" borderId="0" xfId="0" applyFont="1" applyFill="1" applyBorder="1" applyAlignment="1">
      <alignment vertical="top" wrapText="1"/>
    </xf>
    <xf numFmtId="0" fontId="19" fillId="0" borderId="0" xfId="0" applyFont="1" applyBorder="1" applyAlignment="1">
      <alignment vertical="center"/>
    </xf>
    <xf numFmtId="0" fontId="19" fillId="1" borderId="0" xfId="0" applyFont="1" applyFill="1" applyBorder="1" applyAlignment="1">
      <alignment vertical="center"/>
    </xf>
    <xf numFmtId="0" fontId="19" fillId="1" borderId="0" xfId="0" applyFont="1" applyFill="1" applyBorder="1" applyAlignment="1">
      <alignment horizontal="center" vertical="center" wrapText="1"/>
    </xf>
    <xf numFmtId="0" fontId="19" fillId="0" borderId="0" xfId="0" applyFont="1" applyBorder="1" applyAlignment="1">
      <alignment horizontal="center" vertical="center"/>
    </xf>
    <xf numFmtId="0" fontId="0" fillId="0" borderId="0" xfId="0" applyBorder="1" applyAlignment="1">
      <alignment wrapText="1"/>
    </xf>
    <xf numFmtId="0" fontId="0" fillId="0" borderId="0" xfId="0" applyBorder="1" applyAlignment="1">
      <alignment horizontal="center" wrapText="1"/>
    </xf>
    <xf numFmtId="0" fontId="0" fillId="0" borderId="0" xfId="0" applyBorder="1" applyAlignment="1">
      <alignment/>
    </xf>
    <xf numFmtId="0" fontId="18" fillId="0" borderId="0" xfId="0" applyFont="1" applyBorder="1" applyAlignment="1" quotePrefix="1">
      <alignment vertical="top" wrapText="1"/>
    </xf>
    <xf numFmtId="0" fontId="18" fillId="0" borderId="0" xfId="0" applyFont="1" applyBorder="1" applyAlignment="1">
      <alignment vertical="top" wrapText="1"/>
    </xf>
    <xf numFmtId="0" fontId="19" fillId="0" borderId="0" xfId="0" applyFont="1" applyBorder="1" applyAlignment="1">
      <alignment wrapText="1"/>
    </xf>
    <xf numFmtId="0" fontId="35" fillId="0" borderId="0" xfId="0" applyFont="1" applyBorder="1" applyAlignment="1">
      <alignment vertical="center"/>
    </xf>
    <xf numFmtId="0" fontId="35" fillId="0" borderId="0" xfId="0" applyFont="1" applyBorder="1" applyAlignment="1">
      <alignment vertical="center" wrapText="1"/>
    </xf>
    <xf numFmtId="0" fontId="44" fillId="9" borderId="0" xfId="0" applyFont="1" applyFill="1" applyBorder="1" applyAlignment="1">
      <alignment vertical="top" wrapText="1"/>
    </xf>
    <xf numFmtId="0" fontId="19" fillId="1" borderId="26" xfId="0" applyFont="1" applyFill="1" applyBorder="1" applyAlignment="1">
      <alignment horizontal="center" vertical="center"/>
    </xf>
    <xf numFmtId="0" fontId="19" fillId="1" borderId="30" xfId="0" applyFont="1" applyFill="1" applyBorder="1" applyAlignment="1">
      <alignment horizontal="center" vertical="center"/>
    </xf>
    <xf numFmtId="0" fontId="19" fillId="1" borderId="31" xfId="0" applyFont="1" applyFill="1" applyBorder="1" applyAlignment="1">
      <alignment horizontal="center" vertical="center"/>
    </xf>
    <xf numFmtId="0" fontId="19" fillId="1" borderId="32" xfId="0" applyFont="1" applyFill="1" applyBorder="1" applyAlignment="1">
      <alignment horizontal="center" vertical="center"/>
    </xf>
    <xf numFmtId="0" fontId="0" fillId="0" borderId="12" xfId="0" applyFill="1" applyBorder="1" applyAlignment="1">
      <alignment wrapText="1"/>
    </xf>
    <xf numFmtId="0" fontId="0" fillId="0" borderId="12" xfId="0" applyBorder="1" applyAlignment="1">
      <alignment wrapText="1"/>
    </xf>
    <xf numFmtId="0" fontId="56" fillId="0" borderId="8" xfId="0" applyFont="1" applyBorder="1" applyAlignment="1">
      <alignment/>
    </xf>
    <xf numFmtId="0" fontId="9" fillId="0" borderId="3" xfId="0" applyFont="1" applyBorder="1" applyAlignment="1">
      <alignment horizontal="center" vertical="center" wrapText="1"/>
    </xf>
    <xf numFmtId="0" fontId="11" fillId="3" borderId="3" xfId="0" applyFont="1" applyFill="1" applyBorder="1" applyAlignment="1">
      <alignment horizontal="center" vertical="center" wrapText="1"/>
    </xf>
    <xf numFmtId="0" fontId="10" fillId="0" borderId="0" xfId="0" applyFont="1" applyAlignment="1">
      <alignment horizontal="center" wrapText="1"/>
    </xf>
    <xf numFmtId="0" fontId="10" fillId="0" borderId="3" xfId="0" applyFont="1" applyBorder="1" applyAlignment="1">
      <alignment horizontal="center" vertical="center" wrapText="1"/>
    </xf>
    <xf numFmtId="0" fontId="10" fillId="0" borderId="3" xfId="0" applyFont="1" applyBorder="1" applyAlignment="1">
      <alignment horizontal="center" wrapText="1"/>
    </xf>
    <xf numFmtId="0" fontId="12" fillId="3" borderId="3" xfId="0" applyFont="1" applyFill="1" applyBorder="1" applyAlignment="1">
      <alignment horizontal="center" wrapText="1"/>
    </xf>
    <xf numFmtId="0" fontId="10" fillId="0" borderId="3" xfId="0" applyFont="1" applyBorder="1" applyAlignment="1">
      <alignment horizontal="center" vertical="center" textRotation="255" wrapText="1"/>
    </xf>
    <xf numFmtId="0" fontId="10" fillId="0" borderId="3" xfId="0" applyFont="1" applyBorder="1" applyAlignment="1">
      <alignment horizontal="left" vertical="center" wrapText="1"/>
    </xf>
    <xf numFmtId="0" fontId="10" fillId="2" borderId="33" xfId="0" applyFont="1" applyFill="1" applyBorder="1" applyAlignment="1">
      <alignment horizontal="center" wrapText="1"/>
    </xf>
    <xf numFmtId="0" fontId="10" fillId="2" borderId="34" xfId="0" applyFont="1" applyFill="1" applyBorder="1" applyAlignment="1">
      <alignment horizontal="center" wrapText="1"/>
    </xf>
    <xf numFmtId="0" fontId="10" fillId="2" borderId="35" xfId="0" applyFont="1" applyFill="1" applyBorder="1" applyAlignment="1">
      <alignment horizontal="center" wrapText="1"/>
    </xf>
    <xf numFmtId="0" fontId="10" fillId="0" borderId="3" xfId="0" applyFont="1" applyBorder="1" applyAlignment="1">
      <alignment horizontal="center" vertical="top" wrapText="1"/>
    </xf>
    <xf numFmtId="0" fontId="12" fillId="4" borderId="3" xfId="0" applyFont="1" applyFill="1" applyBorder="1" applyAlignment="1">
      <alignment horizontal="center" vertical="center" wrapText="1"/>
    </xf>
    <xf numFmtId="0" fontId="7" fillId="0" borderId="0" xfId="0" applyFont="1" applyAlignment="1">
      <alignment horizontal="center"/>
    </xf>
    <xf numFmtId="0" fontId="7" fillId="0" borderId="0" xfId="0" applyFont="1" applyAlignment="1">
      <alignment horizontal="left" vertical="center" wrapText="1"/>
    </xf>
    <xf numFmtId="0" fontId="7" fillId="0" borderId="0" xfId="0" applyFont="1" applyAlignment="1">
      <alignment horizontal="left" vertical="top" wrapText="1"/>
    </xf>
    <xf numFmtId="0" fontId="18" fillId="0" borderId="36" xfId="0" applyFont="1" applyBorder="1" applyAlignment="1" quotePrefix="1">
      <alignment horizontal="center" vertical="center" wrapText="1"/>
    </xf>
    <xf numFmtId="0" fontId="18" fillId="0" borderId="37" xfId="0" applyFont="1" applyBorder="1" applyAlignment="1">
      <alignment horizontal="center" vertical="center" wrapText="1"/>
    </xf>
    <xf numFmtId="0" fontId="18" fillId="0" borderId="38" xfId="0" applyFont="1" applyBorder="1" applyAlignment="1">
      <alignment horizontal="center" vertical="center" wrapText="1"/>
    </xf>
    <xf numFmtId="0" fontId="19" fillId="0" borderId="36" xfId="0" applyFont="1" applyBorder="1" applyAlignment="1">
      <alignment horizontal="center" wrapText="1"/>
    </xf>
    <xf numFmtId="0" fontId="19" fillId="0" borderId="37" xfId="0" applyFont="1" applyBorder="1" applyAlignment="1">
      <alignment horizontal="center" wrapText="1"/>
    </xf>
    <xf numFmtId="0" fontId="19" fillId="0" borderId="38" xfId="0" applyFont="1" applyBorder="1" applyAlignment="1">
      <alignment horizontal="center" wrapText="1"/>
    </xf>
    <xf numFmtId="0" fontId="34" fillId="0" borderId="5" xfId="0" applyFont="1" applyBorder="1" applyAlignment="1">
      <alignment horizontal="center" vertical="center"/>
    </xf>
    <xf numFmtId="0" fontId="34" fillId="0" borderId="0" xfId="0" applyFont="1" applyBorder="1" applyAlignment="1">
      <alignment horizontal="center" vertical="center"/>
    </xf>
    <xf numFmtId="0" fontId="34" fillId="0" borderId="0" xfId="0" applyFont="1" applyBorder="1" applyAlignment="1">
      <alignment horizontal="center" vertical="center" wrapText="1"/>
    </xf>
    <xf numFmtId="0" fontId="34" fillId="0" borderId="6" xfId="0" applyFont="1" applyBorder="1" applyAlignment="1">
      <alignment horizontal="center" vertical="center" wrapText="1"/>
    </xf>
    <xf numFmtId="0" fontId="42" fillId="0" borderId="25" xfId="0" applyFont="1" applyFill="1" applyBorder="1" applyAlignment="1">
      <alignment horizontal="center" vertical="center" wrapText="1"/>
    </xf>
    <xf numFmtId="0" fontId="42" fillId="0" borderId="26" xfId="0" applyFont="1" applyFill="1" applyBorder="1" applyAlignment="1">
      <alignment horizontal="center" vertical="center" wrapText="1"/>
    </xf>
    <xf numFmtId="0" fontId="0" fillId="0" borderId="25" xfId="0" applyNumberFormat="1" applyFill="1" applyBorder="1" applyAlignment="1">
      <alignment horizontal="center" wrapText="1"/>
    </xf>
    <xf numFmtId="0" fontId="0" fillId="0" borderId="26" xfId="0" applyNumberFormat="1" applyFill="1" applyBorder="1" applyAlignment="1">
      <alignment horizontal="center" wrapText="1"/>
    </xf>
    <xf numFmtId="0" fontId="45" fillId="9" borderId="39" xfId="0" applyFont="1" applyFill="1" applyBorder="1" applyAlignment="1">
      <alignment horizontal="center" wrapText="1"/>
    </xf>
    <xf numFmtId="0" fontId="45" fillId="9" borderId="40" xfId="0" applyFont="1" applyFill="1" applyBorder="1" applyAlignment="1">
      <alignment horizontal="center" wrapText="1"/>
    </xf>
    <xf numFmtId="0" fontId="45" fillId="9" borderId="41" xfId="0" applyFont="1" applyFill="1" applyBorder="1" applyAlignment="1">
      <alignment horizontal="center" wrapText="1"/>
    </xf>
    <xf numFmtId="0" fontId="45" fillId="9" borderId="42" xfId="0" applyFont="1" applyFill="1" applyBorder="1" applyAlignment="1">
      <alignment horizontal="center" wrapText="1"/>
    </xf>
    <xf numFmtId="0" fontId="45" fillId="9" borderId="43" xfId="0" applyFont="1" applyFill="1" applyBorder="1" applyAlignment="1">
      <alignment horizontal="center" wrapText="1"/>
    </xf>
    <xf numFmtId="0" fontId="45" fillId="9" borderId="44" xfId="0" applyFont="1" applyFill="1" applyBorder="1" applyAlignment="1">
      <alignment horizontal="center" wrapText="1"/>
    </xf>
    <xf numFmtId="0" fontId="0" fillId="0" borderId="25" xfId="0" applyBorder="1" applyAlignment="1">
      <alignment horizontal="center" wrapText="1"/>
    </xf>
    <xf numFmtId="0" fontId="0" fillId="0" borderId="32" xfId="0" applyBorder="1" applyAlignment="1">
      <alignment horizontal="center" wrapText="1"/>
    </xf>
    <xf numFmtId="0" fontId="0" fillId="0" borderId="45" xfId="0" applyBorder="1" applyAlignment="1">
      <alignment horizontal="center" wrapText="1"/>
    </xf>
    <xf numFmtId="0" fontId="0" fillId="0" borderId="12" xfId="0" applyBorder="1" applyAlignment="1">
      <alignment horizontal="center" wrapText="1"/>
    </xf>
    <xf numFmtId="0" fontId="0" fillId="0" borderId="46" xfId="0" applyBorder="1" applyAlignment="1">
      <alignment horizontal="center"/>
    </xf>
    <xf numFmtId="0" fontId="0" fillId="0" borderId="47" xfId="0" applyBorder="1" applyAlignment="1">
      <alignment horizontal="center"/>
    </xf>
    <xf numFmtId="0" fontId="0" fillId="0" borderId="8" xfId="0" applyNumberFormat="1" applyFill="1" applyBorder="1" applyAlignment="1">
      <alignment horizontal="center" wrapText="1"/>
    </xf>
    <xf numFmtId="0" fontId="32" fillId="9" borderId="25" xfId="0" applyFont="1" applyFill="1" applyBorder="1" applyAlignment="1">
      <alignment horizontal="center" wrapText="1"/>
    </xf>
    <xf numFmtId="0" fontId="32" fillId="9" borderId="48" xfId="0" applyFont="1" applyFill="1" applyBorder="1" applyAlignment="1">
      <alignment horizontal="center" wrapText="1"/>
    </xf>
    <xf numFmtId="0" fontId="32" fillId="9" borderId="26" xfId="0" applyFont="1" applyFill="1" applyBorder="1" applyAlignment="1">
      <alignment horizontal="center" wrapText="1"/>
    </xf>
    <xf numFmtId="1" fontId="0" fillId="0" borderId="25" xfId="0" applyNumberFormat="1" applyFill="1" applyBorder="1" applyAlignment="1">
      <alignment horizontal="center" wrapText="1"/>
    </xf>
    <xf numFmtId="1" fontId="0" fillId="0" borderId="26" xfId="0" applyNumberFormat="1" applyFill="1" applyBorder="1" applyAlignment="1">
      <alignment horizontal="center" wrapText="1"/>
    </xf>
    <xf numFmtId="0" fontId="19" fillId="1" borderId="23" xfId="0" applyFont="1" applyFill="1" applyBorder="1" applyAlignment="1">
      <alignment horizontal="center" vertical="center"/>
    </xf>
    <xf numFmtId="0" fontId="19" fillId="1" borderId="26" xfId="0" applyFont="1" applyFill="1" applyBorder="1" applyAlignment="1">
      <alignment horizontal="center" vertical="center"/>
    </xf>
    <xf numFmtId="0" fontId="19" fillId="1" borderId="25" xfId="0" applyFont="1" applyFill="1" applyBorder="1" applyAlignment="1">
      <alignment horizontal="center" vertical="center"/>
    </xf>
    <xf numFmtId="0" fontId="19" fillId="1" borderId="30" xfId="0" applyFont="1" applyFill="1" applyBorder="1" applyAlignment="1">
      <alignment horizontal="center" vertical="center"/>
    </xf>
    <xf numFmtId="0" fontId="19" fillId="1" borderId="31" xfId="0" applyFont="1" applyFill="1" applyBorder="1" applyAlignment="1">
      <alignment horizontal="center" vertical="center"/>
    </xf>
    <xf numFmtId="0" fontId="19" fillId="1" borderId="24" xfId="0" applyFont="1" applyFill="1" applyBorder="1" applyAlignment="1">
      <alignment horizontal="center" vertical="center"/>
    </xf>
    <xf numFmtId="0" fontId="19" fillId="1" borderId="32" xfId="0" applyFont="1" applyFill="1" applyBorder="1" applyAlignment="1">
      <alignment horizontal="center" vertical="center"/>
    </xf>
    <xf numFmtId="0" fontId="32" fillId="0" borderId="25" xfId="0" applyFont="1" applyFill="1" applyBorder="1" applyAlignment="1">
      <alignment horizontal="center" wrapText="1"/>
    </xf>
    <xf numFmtId="0" fontId="32" fillId="0" borderId="48" xfId="0" applyFont="1" applyFill="1" applyBorder="1" applyAlignment="1">
      <alignment horizontal="center" wrapText="1"/>
    </xf>
    <xf numFmtId="0" fontId="32" fillId="0" borderId="26" xfId="0" applyFont="1" applyFill="1" applyBorder="1" applyAlignment="1">
      <alignment horizontal="center" wrapText="1"/>
    </xf>
    <xf numFmtId="0" fontId="19" fillId="0" borderId="25" xfId="0" applyFont="1" applyBorder="1" applyAlignment="1">
      <alignment horizontal="center"/>
    </xf>
    <xf numFmtId="0" fontId="19" fillId="0" borderId="48" xfId="0" applyFont="1" applyBorder="1" applyAlignment="1">
      <alignment horizontal="center"/>
    </xf>
    <xf numFmtId="0" fontId="19" fillId="0" borderId="26" xfId="0" applyFont="1" applyBorder="1" applyAlignment="1">
      <alignment horizontal="center"/>
    </xf>
    <xf numFmtId="0" fontId="19" fillId="0" borderId="49" xfId="0" applyFont="1" applyBorder="1" applyAlignment="1">
      <alignment horizontal="center"/>
    </xf>
    <xf numFmtId="0" fontId="19" fillId="0" borderId="50" xfId="0" applyFont="1" applyBorder="1" applyAlignment="1">
      <alignment horizontal="center"/>
    </xf>
    <xf numFmtId="0" fontId="19" fillId="0" borderId="51" xfId="0" applyFont="1" applyBorder="1" applyAlignment="1">
      <alignment horizontal="center"/>
    </xf>
    <xf numFmtId="0" fontId="19" fillId="0" borderId="23" xfId="0" applyFont="1" applyBorder="1" applyAlignment="1">
      <alignment horizontal="center" vertical="top" wrapText="1"/>
    </xf>
    <xf numFmtId="0" fontId="19" fillId="0" borderId="48" xfId="0" applyFont="1" applyBorder="1" applyAlignment="1">
      <alignment horizontal="center" vertical="top" wrapText="1"/>
    </xf>
    <xf numFmtId="0" fontId="44" fillId="9" borderId="52" xfId="0" applyFont="1" applyFill="1" applyBorder="1" applyAlignment="1">
      <alignment horizontal="center" vertical="top" wrapText="1"/>
    </xf>
    <xf numFmtId="0" fontId="41" fillId="9" borderId="52" xfId="0" applyFont="1" applyFill="1" applyBorder="1" applyAlignment="1">
      <alignment horizontal="center" vertical="top" wrapText="1"/>
    </xf>
    <xf numFmtId="0" fontId="41" fillId="9" borderId="53" xfId="0" applyFont="1" applyFill="1" applyBorder="1" applyAlignment="1">
      <alignment horizontal="center" vertical="top" wrapText="1"/>
    </xf>
    <xf numFmtId="0" fontId="19" fillId="0" borderId="54" xfId="0" applyFont="1" applyBorder="1" applyAlignment="1">
      <alignment horizontal="center"/>
    </xf>
    <xf numFmtId="0" fontId="19" fillId="0" borderId="17" xfId="0" applyFont="1" applyBorder="1" applyAlignment="1">
      <alignment horizontal="center"/>
    </xf>
    <xf numFmtId="0" fontId="19" fillId="0" borderId="18" xfId="0" applyFont="1" applyBorder="1" applyAlignment="1">
      <alignment horizontal="center"/>
    </xf>
    <xf numFmtId="0" fontId="19" fillId="0" borderId="55" xfId="0" applyFont="1" applyBorder="1" applyAlignment="1">
      <alignment horizontal="center"/>
    </xf>
    <xf numFmtId="0" fontId="19" fillId="0" borderId="56" xfId="0" applyFont="1" applyBorder="1" applyAlignment="1">
      <alignment horizontal="center" vertical="center"/>
    </xf>
    <xf numFmtId="0" fontId="19" fillId="0" borderId="8" xfId="0" applyFont="1" applyBorder="1" applyAlignment="1">
      <alignment horizontal="center" vertical="center"/>
    </xf>
    <xf numFmtId="0" fontId="19" fillId="0" borderId="12" xfId="0" applyFont="1" applyBorder="1" applyAlignment="1">
      <alignment horizontal="center" vertical="center" wrapText="1"/>
    </xf>
    <xf numFmtId="0" fontId="19" fillId="0" borderId="57"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58" xfId="0" applyFont="1" applyFill="1" applyBorder="1" applyAlignment="1">
      <alignment horizontal="center" vertical="center" wrapText="1"/>
    </xf>
    <xf numFmtId="0" fontId="19" fillId="0" borderId="59"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22" fillId="0" borderId="61"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62" xfId="0" applyFont="1" applyBorder="1" applyAlignment="1">
      <alignment horizontal="center" vertical="center" wrapText="1"/>
    </xf>
    <xf numFmtId="0" fontId="22" fillId="0" borderId="63"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64"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65" xfId="0" applyFont="1" applyBorder="1" applyAlignment="1">
      <alignment horizontal="center" vertical="center" wrapText="1"/>
    </xf>
    <xf numFmtId="0" fontId="19" fillId="0" borderId="66" xfId="0" applyFont="1" applyBorder="1" applyAlignment="1">
      <alignment horizontal="center" vertical="center" wrapText="1"/>
    </xf>
    <xf numFmtId="0" fontId="19" fillId="0" borderId="20"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29" xfId="0" applyFont="1" applyBorder="1" applyAlignment="1">
      <alignment horizontal="center" vertical="center" wrapText="1"/>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30" fillId="0" borderId="19"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0" fillId="0" borderId="19" xfId="0" applyFill="1" applyBorder="1" applyAlignment="1">
      <alignment horizontal="center"/>
    </xf>
    <xf numFmtId="0" fontId="0" fillId="0" borderId="20" xfId="0" applyFill="1" applyBorder="1" applyAlignment="1">
      <alignment horizontal="center"/>
    </xf>
    <xf numFmtId="0" fontId="0" fillId="0" borderId="21" xfId="0" applyFill="1" applyBorder="1" applyAlignment="1">
      <alignment horizontal="center"/>
    </xf>
    <xf numFmtId="0" fontId="22" fillId="0" borderId="19" xfId="0" applyFont="1" applyBorder="1" applyAlignment="1">
      <alignment horizontal="center" vertical="top" wrapText="1"/>
    </xf>
    <xf numFmtId="0" fontId="22" fillId="0" borderId="20" xfId="0" applyFont="1" applyBorder="1" applyAlignment="1">
      <alignment horizontal="center" vertical="top" wrapText="1"/>
    </xf>
    <xf numFmtId="0" fontId="22" fillId="0" borderId="21" xfId="0" applyFont="1" applyBorder="1" applyAlignment="1">
      <alignment horizontal="center" vertical="top" wrapText="1"/>
    </xf>
    <xf numFmtId="0" fontId="27" fillId="0" borderId="67" xfId="0" applyFont="1" applyBorder="1" applyAlignment="1" quotePrefix="1">
      <alignment horizontal="center" vertical="center" wrapText="1"/>
    </xf>
    <xf numFmtId="0" fontId="27" fillId="0" borderId="40" xfId="0" applyFont="1" applyBorder="1" applyAlignment="1" quotePrefix="1">
      <alignment horizontal="center" vertical="center" wrapText="1"/>
    </xf>
    <xf numFmtId="0" fontId="27" fillId="0" borderId="68" xfId="0" applyFont="1" applyBorder="1" applyAlignment="1" quotePrefix="1">
      <alignment horizontal="center" vertical="center" wrapText="1"/>
    </xf>
    <xf numFmtId="0" fontId="27" fillId="0" borderId="22" xfId="0" applyFont="1" applyBorder="1" applyAlignment="1" quotePrefix="1">
      <alignment horizontal="center" vertical="center" wrapText="1"/>
    </xf>
    <xf numFmtId="0" fontId="27" fillId="0" borderId="31" xfId="0" applyFont="1" applyBorder="1" applyAlignment="1" quotePrefix="1">
      <alignment horizontal="center" vertical="center" wrapText="1"/>
    </xf>
    <xf numFmtId="0" fontId="27" fillId="0" borderId="65" xfId="0" applyFont="1" applyBorder="1" applyAlignment="1" quotePrefix="1">
      <alignment horizontal="center" vertical="center" wrapText="1"/>
    </xf>
    <xf numFmtId="0" fontId="28" fillId="0" borderId="56"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69" xfId="0" applyFont="1" applyBorder="1" applyAlignment="1">
      <alignment horizontal="center" vertical="center" wrapText="1"/>
    </xf>
    <xf numFmtId="0" fontId="27" fillId="0" borderId="70"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71" xfId="0" applyFont="1" applyBorder="1" applyAlignment="1">
      <alignment horizontal="center" vertical="center" wrapText="1"/>
    </xf>
    <xf numFmtId="0" fontId="18" fillId="0" borderId="16" xfId="0" applyFont="1" applyBorder="1" applyAlignment="1">
      <alignment horizontal="center"/>
    </xf>
    <xf numFmtId="0" fontId="18" fillId="0" borderId="10" xfId="0" applyFont="1" applyBorder="1" applyAlignment="1">
      <alignment horizontal="center"/>
    </xf>
    <xf numFmtId="0" fontId="18" fillId="0" borderId="62" xfId="0" applyFont="1" applyBorder="1" applyAlignment="1">
      <alignment horizontal="center"/>
    </xf>
    <xf numFmtId="0" fontId="18" fillId="0" borderId="5" xfId="0" applyFont="1" applyBorder="1" applyAlignment="1">
      <alignment horizontal="left"/>
    </xf>
    <xf numFmtId="0" fontId="18" fillId="0" borderId="0" xfId="0" applyFont="1" applyBorder="1" applyAlignment="1">
      <alignment horizontal="left"/>
    </xf>
    <xf numFmtId="0" fontId="18" fillId="0" borderId="6" xfId="0" applyFont="1" applyBorder="1" applyAlignment="1">
      <alignment horizontal="left"/>
    </xf>
    <xf numFmtId="0" fontId="19" fillId="0" borderId="5" xfId="0" applyFont="1" applyBorder="1" applyAlignment="1">
      <alignment horizontal="left"/>
    </xf>
    <xf numFmtId="0" fontId="19" fillId="0" borderId="0" xfId="0" applyFont="1" applyBorder="1" applyAlignment="1">
      <alignment horizontal="left"/>
    </xf>
    <xf numFmtId="0" fontId="19" fillId="0" borderId="6" xfId="0" applyFont="1" applyBorder="1" applyAlignment="1">
      <alignment horizontal="left"/>
    </xf>
    <xf numFmtId="0" fontId="19" fillId="0" borderId="16" xfId="0" applyFont="1" applyBorder="1" applyAlignment="1">
      <alignment horizontal="center" vertical="top" wrapText="1"/>
    </xf>
    <xf numFmtId="0" fontId="19" fillId="0" borderId="10" xfId="0" applyFont="1" applyBorder="1" applyAlignment="1">
      <alignment horizontal="center" vertical="top" wrapText="1"/>
    </xf>
    <xf numFmtId="0" fontId="19" fillId="0" borderId="72" xfId="0" applyFont="1" applyBorder="1" applyAlignment="1">
      <alignment horizontal="center" vertical="top" wrapText="1"/>
    </xf>
    <xf numFmtId="0" fontId="19" fillId="0" borderId="5" xfId="0" applyFont="1" applyBorder="1" applyAlignment="1">
      <alignment horizontal="center" vertical="top" wrapText="1"/>
    </xf>
    <xf numFmtId="0" fontId="19" fillId="0" borderId="0" xfId="0" applyFont="1" applyBorder="1" applyAlignment="1">
      <alignment horizontal="center" vertical="top" wrapText="1"/>
    </xf>
    <xf numFmtId="0" fontId="19" fillId="0" borderId="73" xfId="0" applyFont="1" applyBorder="1" applyAlignment="1">
      <alignment horizontal="center" vertical="top" wrapText="1"/>
    </xf>
    <xf numFmtId="0" fontId="19" fillId="0" borderId="22" xfId="0" applyFont="1" applyBorder="1" applyAlignment="1">
      <alignment horizontal="center" vertical="top" wrapText="1"/>
    </xf>
    <xf numFmtId="0" fontId="19" fillId="0" borderId="31" xfId="0" applyFont="1" applyBorder="1" applyAlignment="1">
      <alignment horizontal="center" vertical="top" wrapText="1"/>
    </xf>
    <xf numFmtId="0" fontId="19" fillId="0" borderId="24" xfId="0" applyFont="1" applyBorder="1" applyAlignment="1">
      <alignment horizontal="center" vertical="top" wrapText="1"/>
    </xf>
    <xf numFmtId="0" fontId="19" fillId="0" borderId="61"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62" xfId="0" applyFont="1" applyBorder="1" applyAlignment="1">
      <alignment horizontal="center" vertical="center" wrapText="1"/>
    </xf>
    <xf numFmtId="0" fontId="19" fillId="0" borderId="64"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24" fillId="0" borderId="63" xfId="0" applyFont="1" applyBorder="1" applyAlignment="1" quotePrefix="1">
      <alignment horizontal="center" vertical="center" wrapText="1"/>
    </xf>
    <xf numFmtId="0" fontId="24" fillId="0" borderId="0" xfId="0" applyFont="1" applyBorder="1" applyAlignment="1" quotePrefix="1">
      <alignment horizontal="center" vertical="center" wrapText="1"/>
    </xf>
    <xf numFmtId="0" fontId="24" fillId="0" borderId="73" xfId="0" applyFont="1" applyBorder="1" applyAlignment="1" quotePrefix="1">
      <alignment horizontal="center" vertical="center" wrapText="1"/>
    </xf>
    <xf numFmtId="0" fontId="24" fillId="0" borderId="30" xfId="0" applyFont="1" applyBorder="1" applyAlignment="1" quotePrefix="1">
      <alignment horizontal="center" vertical="center" wrapText="1"/>
    </xf>
    <xf numFmtId="0" fontId="24" fillId="0" borderId="31" xfId="0" applyFont="1" applyBorder="1" applyAlignment="1" quotePrefix="1">
      <alignment horizontal="center" vertical="center" wrapText="1"/>
    </xf>
    <xf numFmtId="0" fontId="24" fillId="0" borderId="24" xfId="0" applyFont="1" applyBorder="1" applyAlignment="1" quotePrefix="1">
      <alignment horizontal="center" vertical="center" wrapText="1"/>
    </xf>
    <xf numFmtId="0" fontId="26" fillId="0" borderId="39" xfId="0" applyFont="1" applyBorder="1" applyAlignment="1">
      <alignment horizontal="center" vertical="center" wrapText="1"/>
    </xf>
    <xf numFmtId="0" fontId="26" fillId="0" borderId="40" xfId="0" applyFont="1" applyBorder="1" applyAlignment="1">
      <alignment horizontal="center" vertical="center" wrapText="1"/>
    </xf>
    <xf numFmtId="0" fontId="26" fillId="0" borderId="68"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65" xfId="0" applyFont="1" applyBorder="1" applyAlignment="1">
      <alignment horizontal="center" vertical="center" wrapText="1"/>
    </xf>
    <xf numFmtId="0" fontId="18" fillId="0" borderId="36" xfId="0" applyFont="1" applyBorder="1" applyAlignment="1" quotePrefix="1">
      <alignment horizontal="center" vertical="top" wrapText="1"/>
    </xf>
    <xf numFmtId="0" fontId="18" fillId="0" borderId="37" xfId="0" applyFont="1" applyBorder="1" applyAlignment="1">
      <alignment horizontal="center" vertical="top" wrapText="1"/>
    </xf>
    <xf numFmtId="0" fontId="18" fillId="0" borderId="38" xfId="0" applyFont="1" applyBorder="1" applyAlignment="1">
      <alignment horizontal="center" vertical="top" wrapText="1"/>
    </xf>
    <xf numFmtId="0" fontId="3" fillId="0" borderId="74" xfId="0" applyFont="1" applyBorder="1" applyAlignment="1">
      <alignment horizontal="center" vertical="center" wrapText="1"/>
    </xf>
    <xf numFmtId="0" fontId="3" fillId="0" borderId="75" xfId="0" applyFont="1" applyBorder="1" applyAlignment="1">
      <alignment horizontal="center" vertical="center" wrapText="1"/>
    </xf>
    <xf numFmtId="9" fontId="0" fillId="0" borderId="25" xfId="0" applyNumberFormat="1" applyFill="1" applyBorder="1" applyAlignment="1">
      <alignment horizontal="center" wrapText="1"/>
    </xf>
    <xf numFmtId="0" fontId="0" fillId="0" borderId="26" xfId="0" applyFill="1" applyBorder="1" applyAlignment="1">
      <alignment horizontal="center" wrapText="1"/>
    </xf>
    <xf numFmtId="0" fontId="32" fillId="0" borderId="25" xfId="0" applyFont="1" applyBorder="1" applyAlignment="1">
      <alignment horizontal="center"/>
    </xf>
    <xf numFmtId="0" fontId="32" fillId="0" borderId="48" xfId="0" applyFont="1" applyBorder="1" applyAlignment="1">
      <alignment horizontal="center"/>
    </xf>
    <xf numFmtId="0" fontId="32" fillId="0" borderId="26" xfId="0" applyFont="1" applyBorder="1" applyAlignment="1">
      <alignment horizontal="center"/>
    </xf>
    <xf numFmtId="0" fontId="42" fillId="0" borderId="46" xfId="0" applyFont="1" applyFill="1" applyBorder="1" applyAlignment="1">
      <alignment horizontal="center" vertical="center" wrapText="1"/>
    </xf>
    <xf numFmtId="0" fontId="42" fillId="0" borderId="76" xfId="0" applyFont="1" applyFill="1" applyBorder="1" applyAlignment="1">
      <alignment horizontal="center" vertical="center" wrapText="1"/>
    </xf>
    <xf numFmtId="9" fontId="0" fillId="0" borderId="12" xfId="0" applyNumberFormat="1" applyFill="1" applyBorder="1" applyAlignment="1">
      <alignment horizontal="center" wrapText="1"/>
    </xf>
    <xf numFmtId="0" fontId="0" fillId="0" borderId="12" xfId="0" applyFill="1" applyBorder="1" applyAlignment="1">
      <alignment horizontal="center" wrapText="1"/>
    </xf>
    <xf numFmtId="0" fontId="0" fillId="0" borderId="25" xfId="0" applyBorder="1" applyAlignment="1">
      <alignment horizontal="center"/>
    </xf>
    <xf numFmtId="0" fontId="0" fillId="0" borderId="32" xfId="0" applyBorder="1" applyAlignment="1">
      <alignment horizontal="center"/>
    </xf>
    <xf numFmtId="0" fontId="0" fillId="0" borderId="8" xfId="0" applyFill="1" applyBorder="1" applyAlignment="1">
      <alignment horizontal="center" wrapText="1"/>
    </xf>
    <xf numFmtId="0" fontId="0" fillId="0" borderId="25" xfId="0" applyFill="1" applyBorder="1" applyAlignment="1">
      <alignment horizontal="center" wrapText="1"/>
    </xf>
    <xf numFmtId="0" fontId="3" fillId="0" borderId="77" xfId="0" applyFont="1" applyBorder="1" applyAlignment="1">
      <alignment horizontal="center" vertical="center" wrapText="1"/>
    </xf>
    <xf numFmtId="0" fontId="3" fillId="0" borderId="78" xfId="0" applyFont="1" applyBorder="1" applyAlignment="1">
      <alignment horizontal="center" vertical="center" wrapText="1"/>
    </xf>
    <xf numFmtId="0" fontId="40" fillId="9" borderId="7" xfId="0" applyFont="1" applyFill="1" applyBorder="1" applyAlignment="1">
      <alignment horizontal="center" vertical="top" wrapText="1"/>
    </xf>
    <xf numFmtId="0" fontId="41" fillId="9" borderId="7" xfId="0" applyFont="1" applyFill="1" applyBorder="1" applyAlignment="1">
      <alignment horizontal="center" vertical="top" wrapText="1"/>
    </xf>
    <xf numFmtId="0" fontId="41" fillId="9" borderId="79" xfId="0" applyFont="1" applyFill="1" applyBorder="1" applyAlignment="1">
      <alignment horizontal="center" vertical="top" wrapText="1"/>
    </xf>
    <xf numFmtId="0" fontId="19" fillId="0" borderId="66"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 fillId="0" borderId="11" xfId="0" applyFont="1" applyBorder="1" applyAlignment="1">
      <alignment horizontal="center" vertical="center" wrapText="1"/>
    </xf>
    <xf numFmtId="0" fontId="29" fillId="0" borderId="11" xfId="0" applyFont="1" applyBorder="1" applyAlignment="1">
      <alignment horizontal="center" vertical="center" wrapText="1"/>
    </xf>
    <xf numFmtId="0" fontId="30" fillId="0" borderId="19"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0" borderId="21" xfId="0" applyFont="1" applyFill="1" applyBorder="1" applyAlignment="1">
      <alignment horizontal="center" vertical="center" wrapText="1"/>
    </xf>
    <xf numFmtId="10" fontId="22" fillId="0" borderId="19" xfId="0" applyNumberFormat="1"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1" xfId="0" applyFont="1" applyFill="1" applyBorder="1" applyAlignment="1">
      <alignment horizontal="center" vertical="center" wrapText="1"/>
    </xf>
    <xf numFmtId="9" fontId="22" fillId="0" borderId="19" xfId="0" applyNumberFormat="1" applyFont="1" applyFill="1" applyBorder="1" applyAlignment="1">
      <alignment horizontal="center" vertical="center" wrapText="1"/>
    </xf>
    <xf numFmtId="0" fontId="27" fillId="0" borderId="56" xfId="0" applyFont="1" applyBorder="1" applyAlignment="1" quotePrefix="1">
      <alignment horizontal="center" vertical="center" wrapText="1"/>
    </xf>
    <xf numFmtId="0" fontId="19" fillId="0" borderId="8" xfId="0" applyFont="1" applyBorder="1" applyAlignment="1">
      <alignment horizontal="center" vertical="center" wrapText="1"/>
    </xf>
    <xf numFmtId="0" fontId="19" fillId="0" borderId="69" xfId="0" applyFont="1" applyBorder="1" applyAlignment="1">
      <alignment horizontal="center" vertical="center" wrapText="1"/>
    </xf>
    <xf numFmtId="0" fontId="19" fillId="0" borderId="56"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0" fillId="0" borderId="23" xfId="0" applyBorder="1" applyAlignment="1">
      <alignment horizontal="center" wrapText="1"/>
    </xf>
    <xf numFmtId="0" fontId="0" fillId="0" borderId="26" xfId="0" applyBorder="1" applyAlignment="1">
      <alignment horizontal="center" wrapText="1"/>
    </xf>
    <xf numFmtId="0" fontId="0" fillId="0" borderId="48" xfId="0" applyBorder="1" applyAlignment="1">
      <alignment horizontal="center"/>
    </xf>
    <xf numFmtId="0" fontId="0" fillId="0" borderId="26" xfId="0" applyBorder="1" applyAlignment="1">
      <alignment horizontal="center"/>
    </xf>
    <xf numFmtId="0" fontId="0" fillId="0" borderId="80" xfId="0" applyBorder="1" applyAlignment="1">
      <alignment horizontal="center"/>
    </xf>
    <xf numFmtId="0" fontId="0" fillId="0" borderId="76" xfId="0" applyBorder="1" applyAlignment="1">
      <alignment horizontal="center"/>
    </xf>
    <xf numFmtId="0" fontId="4" fillId="0" borderId="74" xfId="0" applyFont="1" applyBorder="1" applyAlignment="1">
      <alignment horizontal="center" vertical="center" wrapText="1"/>
    </xf>
    <xf numFmtId="0" fontId="4" fillId="0" borderId="75" xfId="0" applyFont="1" applyBorder="1" applyAlignment="1">
      <alignment horizontal="center" vertical="center" wrapText="1"/>
    </xf>
    <xf numFmtId="0" fontId="0" fillId="0" borderId="8" xfId="0" applyBorder="1" applyAlignment="1">
      <alignment horizontal="center" wrapText="1"/>
    </xf>
    <xf numFmtId="0" fontId="32" fillId="0" borderId="39"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25" xfId="0" applyFont="1" applyBorder="1" applyAlignment="1">
      <alignment horizontal="center" wrapText="1"/>
    </xf>
    <xf numFmtId="0" fontId="32" fillId="0" borderId="48" xfId="0" applyFont="1" applyBorder="1" applyAlignment="1">
      <alignment horizontal="center" wrapText="1"/>
    </xf>
    <xf numFmtId="0" fontId="32" fillId="0" borderId="26" xfId="0" applyFont="1" applyBorder="1" applyAlignment="1">
      <alignment horizontal="center" wrapText="1"/>
    </xf>
    <xf numFmtId="0" fontId="4" fillId="0" borderId="77" xfId="0" applyFont="1" applyBorder="1" applyAlignment="1">
      <alignment horizontal="center" vertical="center" wrapText="1"/>
    </xf>
    <xf numFmtId="0" fontId="4" fillId="0" borderId="78" xfId="0" applyFont="1" applyBorder="1" applyAlignment="1">
      <alignment horizontal="center" vertical="center" wrapText="1"/>
    </xf>
    <xf numFmtId="0" fontId="37" fillId="9" borderId="8" xfId="0" applyFont="1" applyFill="1" applyBorder="1" applyAlignment="1">
      <alignment horizontal="center" vertical="top" wrapText="1"/>
    </xf>
    <xf numFmtId="0" fontId="38" fillId="9" borderId="8" xfId="0" applyFont="1" applyFill="1" applyBorder="1" applyAlignment="1">
      <alignment horizontal="center" vertical="top" wrapText="1"/>
    </xf>
    <xf numFmtId="0" fontId="38" fillId="9" borderId="69" xfId="0" applyFont="1" applyFill="1" applyBorder="1" applyAlignment="1">
      <alignment horizontal="center" vertical="top" wrapText="1"/>
    </xf>
    <xf numFmtId="0" fontId="1" fillId="0" borderId="81" xfId="0" applyFont="1" applyBorder="1" applyAlignment="1">
      <alignment horizontal="center" vertical="center" wrapText="1"/>
    </xf>
    <xf numFmtId="0" fontId="29" fillId="0" borderId="81"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31" xfId="0" applyFont="1" applyBorder="1" applyAlignment="1">
      <alignment horizontal="center" vertical="center" wrapText="1"/>
    </xf>
    <xf numFmtId="0" fontId="22" fillId="0" borderId="30" xfId="0" applyFont="1" applyBorder="1" applyAlignment="1">
      <alignment horizontal="center" vertical="center" wrapText="1"/>
    </xf>
    <xf numFmtId="0" fontId="24" fillId="0" borderId="39" xfId="0" applyFont="1" applyBorder="1" applyAlignment="1" quotePrefix="1">
      <alignment horizontal="center" vertical="center" wrapText="1"/>
    </xf>
    <xf numFmtId="0" fontId="24" fillId="0" borderId="40" xfId="0" applyFont="1" applyBorder="1" applyAlignment="1" quotePrefix="1">
      <alignment horizontal="center" vertical="center" wrapText="1"/>
    </xf>
    <xf numFmtId="0" fontId="24" fillId="0" borderId="41" xfId="0" applyFont="1" applyBorder="1" applyAlignment="1" quotePrefix="1">
      <alignment horizontal="center" vertical="center" wrapText="1"/>
    </xf>
    <xf numFmtId="0" fontId="18" fillId="0" borderId="36" xfId="0" applyFont="1" applyBorder="1" applyAlignment="1" quotePrefix="1">
      <alignment horizontal="center" wrapText="1"/>
    </xf>
    <xf numFmtId="0" fontId="18" fillId="0" borderId="37" xfId="0" applyFont="1" applyBorder="1" applyAlignment="1">
      <alignment horizontal="center" wrapText="1"/>
    </xf>
    <xf numFmtId="0" fontId="18" fillId="0" borderId="38" xfId="0" applyFont="1" applyBorder="1" applyAlignment="1">
      <alignment horizontal="center" wrapText="1"/>
    </xf>
    <xf numFmtId="0" fontId="0" fillId="0" borderId="56" xfId="0" applyBorder="1" applyAlignment="1">
      <alignment horizontal="center" wrapText="1"/>
    </xf>
    <xf numFmtId="0" fontId="19" fillId="0" borderId="67" xfId="0" applyFont="1" applyBorder="1" applyAlignment="1">
      <alignment horizontal="center" vertical="top" wrapText="1"/>
    </xf>
    <xf numFmtId="0" fontId="19" fillId="0" borderId="68" xfId="0" applyFont="1" applyBorder="1" applyAlignment="1">
      <alignment horizontal="center" vertical="top" wrapText="1"/>
    </xf>
    <xf numFmtId="0" fontId="19" fillId="0" borderId="13" xfId="0" applyFont="1" applyBorder="1" applyAlignment="1">
      <alignment horizontal="center" vertical="top" wrapText="1"/>
    </xf>
    <xf numFmtId="0" fontId="19" fillId="0" borderId="15" xfId="0" applyFont="1" applyBorder="1" applyAlignment="1">
      <alignment horizontal="center" vertical="top" wrapText="1"/>
    </xf>
    <xf numFmtId="0" fontId="33" fillId="0" borderId="0" xfId="0" applyFont="1" applyBorder="1" applyAlignment="1">
      <alignment horizontal="center" vertical="top" wrapText="1"/>
    </xf>
    <xf numFmtId="0" fontId="33" fillId="0" borderId="6" xfId="0" applyFont="1" applyBorder="1" applyAlignment="1">
      <alignment horizontal="center" vertical="top" wrapText="1"/>
    </xf>
    <xf numFmtId="0" fontId="33" fillId="0" borderId="14" xfId="0" applyFont="1" applyBorder="1" applyAlignment="1">
      <alignment horizontal="center" vertical="top" wrapText="1"/>
    </xf>
    <xf numFmtId="0" fontId="33" fillId="0" borderId="15" xfId="0" applyFont="1" applyBorder="1" applyAlignment="1">
      <alignment horizontal="center" vertical="top" wrapText="1"/>
    </xf>
    <xf numFmtId="0" fontId="19" fillId="0" borderId="54"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55" xfId="0" applyFont="1" applyBorder="1" applyAlignment="1">
      <alignment horizontal="center" vertical="center"/>
    </xf>
    <xf numFmtId="0" fontId="1" fillId="0" borderId="6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65"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31" xfId="0" applyFont="1" applyBorder="1" applyAlignment="1">
      <alignment horizontal="center" vertical="center" wrapText="1"/>
    </xf>
    <xf numFmtId="0" fontId="23" fillId="0" borderId="40" xfId="0" applyFont="1" applyBorder="1" applyAlignment="1">
      <alignment horizontal="left" vertical="center"/>
    </xf>
    <xf numFmtId="0" fontId="28" fillId="0" borderId="23" xfId="0" applyFont="1" applyBorder="1" applyAlignment="1">
      <alignment horizontal="center" vertical="center" wrapText="1"/>
    </xf>
    <xf numFmtId="0" fontId="28" fillId="0" borderId="48" xfId="0" applyFont="1" applyBorder="1" applyAlignment="1">
      <alignment horizontal="center" vertical="center" wrapText="1"/>
    </xf>
    <xf numFmtId="0" fontId="28" fillId="0" borderId="32" xfId="0" applyFont="1" applyBorder="1" applyAlignment="1">
      <alignment horizontal="center" vertical="center" wrapText="1"/>
    </xf>
    <xf numFmtId="0" fontId="19" fillId="0" borderId="72" xfId="0" applyFont="1" applyBorder="1" applyAlignment="1">
      <alignment horizontal="center" vertical="center" wrapText="1"/>
    </xf>
    <xf numFmtId="0" fontId="19" fillId="0" borderId="24" xfId="0" applyFont="1" applyBorder="1" applyAlignment="1">
      <alignment horizontal="center" vertical="center" wrapText="1"/>
    </xf>
    <xf numFmtId="0" fontId="32" fillId="0" borderId="39" xfId="0" applyFont="1" applyBorder="1" applyAlignment="1">
      <alignment horizontal="center" wrapText="1"/>
    </xf>
    <xf numFmtId="0" fontId="32" fillId="0" borderId="40" xfId="0" applyFont="1" applyBorder="1" applyAlignment="1">
      <alignment horizontal="center" wrapText="1"/>
    </xf>
    <xf numFmtId="0" fontId="32" fillId="0" borderId="41" xfId="0" applyFont="1" applyBorder="1" applyAlignment="1">
      <alignment horizontal="center" wrapText="1"/>
    </xf>
    <xf numFmtId="0" fontId="45" fillId="0" borderId="42" xfId="0" applyFont="1" applyBorder="1" applyAlignment="1">
      <alignment horizontal="center" wrapText="1"/>
    </xf>
    <xf numFmtId="0" fontId="45" fillId="0" borderId="43" xfId="0" applyFont="1" applyBorder="1" applyAlignment="1">
      <alignment horizontal="center" wrapText="1"/>
    </xf>
    <xf numFmtId="0" fontId="45" fillId="0" borderId="44" xfId="0" applyFont="1" applyBorder="1" applyAlignment="1">
      <alignment horizontal="center" wrapText="1"/>
    </xf>
    <xf numFmtId="0" fontId="45" fillId="0" borderId="25" xfId="0" applyFont="1" applyBorder="1" applyAlignment="1">
      <alignment horizontal="center" wrapText="1"/>
    </xf>
    <xf numFmtId="0" fontId="45" fillId="0" borderId="48" xfId="0" applyFont="1" applyBorder="1" applyAlignment="1">
      <alignment horizontal="center" wrapText="1"/>
    </xf>
    <xf numFmtId="0" fontId="45" fillId="0" borderId="26" xfId="0" applyFont="1" applyBorder="1" applyAlignment="1">
      <alignment horizontal="center" wrapText="1"/>
    </xf>
    <xf numFmtId="0" fontId="43" fillId="0" borderId="5" xfId="0" applyFont="1" applyBorder="1" applyAlignment="1">
      <alignment horizontal="left"/>
    </xf>
    <xf numFmtId="0" fontId="43" fillId="0" borderId="0" xfId="0" applyFont="1" applyBorder="1" applyAlignment="1">
      <alignment horizontal="left"/>
    </xf>
    <xf numFmtId="0" fontId="43" fillId="0" borderId="6" xfId="0" applyFont="1" applyBorder="1" applyAlignment="1">
      <alignment horizontal="left"/>
    </xf>
    <xf numFmtId="0" fontId="42" fillId="0" borderId="25" xfId="0" applyFont="1" applyBorder="1" applyAlignment="1">
      <alignment horizontal="center" vertical="center" wrapText="1"/>
    </xf>
    <xf numFmtId="0" fontId="42" fillId="0" borderId="26" xfId="0" applyFont="1" applyBorder="1" applyAlignment="1">
      <alignment horizontal="center" vertical="center" wrapText="1"/>
    </xf>
    <xf numFmtId="9" fontId="0" fillId="0" borderId="25" xfId="0" applyNumberFormat="1" applyBorder="1" applyAlignment="1">
      <alignment horizontal="center" wrapText="1"/>
    </xf>
    <xf numFmtId="0" fontId="42" fillId="0" borderId="46" xfId="0" applyFont="1" applyBorder="1" applyAlignment="1">
      <alignment horizontal="center" vertical="center" wrapText="1"/>
    </xf>
    <xf numFmtId="0" fontId="42" fillId="0" borderId="76" xfId="0" applyFont="1" applyBorder="1" applyAlignment="1">
      <alignment horizontal="center" vertical="center" wrapText="1"/>
    </xf>
    <xf numFmtId="9" fontId="0" fillId="0" borderId="12" xfId="0" applyNumberFormat="1" applyBorder="1" applyAlignment="1">
      <alignment horizontal="center" wrapText="1"/>
    </xf>
    <xf numFmtId="9" fontId="0" fillId="0" borderId="8" xfId="0" applyNumberFormat="1" applyBorder="1" applyAlignment="1">
      <alignment horizontal="center" wrapText="1"/>
    </xf>
    <xf numFmtId="0" fontId="39" fillId="0" borderId="25" xfId="0" applyFont="1" applyBorder="1" applyAlignment="1">
      <alignment horizontal="center" vertical="center" wrapText="1"/>
    </xf>
    <xf numFmtId="0" fontId="39" fillId="0" borderId="26" xfId="0" applyFont="1" applyBorder="1" applyAlignment="1">
      <alignment horizontal="center" vertical="center" wrapText="1"/>
    </xf>
    <xf numFmtId="0" fontId="35" fillId="0" borderId="5" xfId="0" applyFont="1" applyBorder="1" applyAlignment="1">
      <alignment horizontal="center" vertical="center"/>
    </xf>
    <xf numFmtId="0" fontId="35" fillId="0" borderId="0" xfId="0" applyFont="1" applyBorder="1" applyAlignment="1">
      <alignment horizontal="center" vertical="center"/>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68" xfId="0" applyBorder="1" applyAlignment="1">
      <alignment horizontal="center"/>
    </xf>
    <xf numFmtId="0" fontId="18" fillId="0" borderId="82" xfId="0" applyFont="1" applyBorder="1" applyAlignment="1" quotePrefix="1">
      <alignment horizontal="center" wrapText="1"/>
    </xf>
    <xf numFmtId="0" fontId="18" fillId="0" borderId="83" xfId="0" applyFont="1" applyBorder="1" applyAlignment="1">
      <alignment horizontal="center" wrapText="1"/>
    </xf>
    <xf numFmtId="0" fontId="18" fillId="0" borderId="27" xfId="0" applyFont="1" applyBorder="1" applyAlignment="1">
      <alignment horizontal="center" wrapText="1"/>
    </xf>
    <xf numFmtId="0" fontId="19" fillId="0" borderId="67" xfId="0" applyFont="1" applyBorder="1" applyAlignment="1">
      <alignment horizontal="center" wrapText="1"/>
    </xf>
    <xf numFmtId="0" fontId="19" fillId="0" borderId="40" xfId="0" applyFont="1" applyBorder="1" applyAlignment="1">
      <alignment horizontal="center" wrapText="1"/>
    </xf>
    <xf numFmtId="0" fontId="19" fillId="0" borderId="68" xfId="0" applyFont="1" applyBorder="1" applyAlignment="1">
      <alignment horizontal="center" wrapText="1"/>
    </xf>
    <xf numFmtId="0" fontId="19" fillId="0" borderId="22" xfId="0" applyFont="1" applyBorder="1" applyAlignment="1">
      <alignment horizontal="center" wrapText="1"/>
    </xf>
    <xf numFmtId="0" fontId="19" fillId="0" borderId="31" xfId="0" applyFont="1" applyBorder="1" applyAlignment="1">
      <alignment horizontal="center" wrapText="1"/>
    </xf>
    <xf numFmtId="0" fontId="19" fillId="0" borderId="65" xfId="0" applyFont="1" applyBorder="1" applyAlignment="1">
      <alignment horizontal="center" wrapText="1"/>
    </xf>
    <xf numFmtId="0" fontId="0" fillId="0" borderId="30" xfId="0" applyBorder="1" applyAlignment="1">
      <alignment horizontal="center" wrapText="1"/>
    </xf>
    <xf numFmtId="0" fontId="0" fillId="0" borderId="24" xfId="0" applyBorder="1" applyAlignment="1">
      <alignment horizontal="center" wrapText="1"/>
    </xf>
    <xf numFmtId="0" fontId="33" fillId="0" borderId="8" xfId="0" applyFont="1" applyBorder="1" applyAlignment="1">
      <alignment horizontal="center" vertical="center" wrapText="1"/>
    </xf>
    <xf numFmtId="0" fontId="53" fillId="0" borderId="8" xfId="0" applyFont="1" applyBorder="1" applyAlignment="1">
      <alignment horizontal="center" vertical="center" wrapText="1"/>
    </xf>
    <xf numFmtId="0" fontId="53" fillId="0" borderId="69" xfId="0" applyFont="1" applyBorder="1" applyAlignment="1">
      <alignment horizontal="center" vertical="center" wrapText="1"/>
    </xf>
    <xf numFmtId="0" fontId="19" fillId="0" borderId="16" xfId="0" applyFont="1" applyBorder="1" applyAlignment="1">
      <alignment horizontal="center" vertical="center"/>
    </xf>
    <xf numFmtId="0" fontId="19" fillId="0" borderId="72" xfId="0" applyFont="1" applyBorder="1" applyAlignment="1">
      <alignment horizontal="center" vertical="center"/>
    </xf>
    <xf numFmtId="0" fontId="19" fillId="0" borderId="5" xfId="0" applyFont="1" applyBorder="1" applyAlignment="1">
      <alignment horizontal="center" vertical="center"/>
    </xf>
    <xf numFmtId="0" fontId="19" fillId="0" borderId="73" xfId="0" applyFont="1" applyBorder="1" applyAlignment="1">
      <alignment horizontal="center" vertical="center"/>
    </xf>
    <xf numFmtId="0" fontId="19" fillId="0" borderId="22" xfId="0" applyFont="1" applyBorder="1" applyAlignment="1">
      <alignment horizontal="center" vertical="center"/>
    </xf>
    <xf numFmtId="0" fontId="19" fillId="0" borderId="24" xfId="0" applyFont="1" applyBorder="1" applyAlignment="1">
      <alignment horizontal="center" vertical="center"/>
    </xf>
    <xf numFmtId="0" fontId="19" fillId="0" borderId="18" xfId="0" applyFont="1" applyBorder="1" applyAlignment="1">
      <alignment horizontal="center" vertical="center" wrapText="1"/>
    </xf>
    <xf numFmtId="0" fontId="19" fillId="0" borderId="61" xfId="0" applyFont="1" applyBorder="1" applyAlignment="1">
      <alignment horizontal="center" vertical="center"/>
    </xf>
    <xf numFmtId="0" fontId="19" fillId="0" borderId="63" xfId="0" applyFont="1" applyBorder="1" applyAlignment="1">
      <alignment horizontal="center" vertical="center"/>
    </xf>
    <xf numFmtId="0" fontId="19" fillId="0" borderId="30" xfId="0" applyFont="1" applyBorder="1" applyAlignment="1">
      <alignment horizontal="center" vertical="center"/>
    </xf>
    <xf numFmtId="0" fontId="22" fillId="0" borderId="19" xfId="0" applyFont="1" applyFill="1" applyBorder="1" applyAlignment="1">
      <alignment horizontal="center" vertical="top" wrapText="1"/>
    </xf>
    <xf numFmtId="0" fontId="22" fillId="0" borderId="20" xfId="0" applyFont="1" applyFill="1" applyBorder="1" applyAlignment="1">
      <alignment horizontal="center" vertical="top" wrapText="1"/>
    </xf>
    <xf numFmtId="0" fontId="22" fillId="0" borderId="21" xfId="0" applyFont="1" applyFill="1" applyBorder="1" applyAlignment="1">
      <alignment horizontal="center" vertical="top" wrapText="1"/>
    </xf>
    <xf numFmtId="0" fontId="32" fillId="0" borderId="39" xfId="0" applyFont="1" applyFill="1" applyBorder="1" applyAlignment="1">
      <alignment horizontal="left" wrapText="1"/>
    </xf>
    <xf numFmtId="0" fontId="32" fillId="0" borderId="40" xfId="0" applyFont="1" applyFill="1" applyBorder="1" applyAlignment="1">
      <alignment horizontal="left" wrapText="1"/>
    </xf>
    <xf numFmtId="0" fontId="46" fillId="0" borderId="9" xfId="0" applyFont="1" applyFill="1" applyBorder="1" applyAlignment="1">
      <alignment horizontal="center" vertical="center" wrapText="1"/>
    </xf>
    <xf numFmtId="0" fontId="46" fillId="0" borderId="28" xfId="0" applyFont="1" applyFill="1" applyBorder="1" applyAlignment="1">
      <alignment horizontal="center" vertical="center" wrapText="1"/>
    </xf>
    <xf numFmtId="0" fontId="46" fillId="0" borderId="2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0" fillId="0" borderId="84" xfId="0" applyBorder="1" applyAlignment="1">
      <alignment horizontal="center" wrapText="1"/>
    </xf>
    <xf numFmtId="0" fontId="0" fillId="0" borderId="76" xfId="0" applyBorder="1" applyAlignment="1">
      <alignment horizontal="center" wrapText="1"/>
    </xf>
    <xf numFmtId="0" fontId="18" fillId="0" borderId="37" xfId="0" applyFont="1" applyBorder="1" applyAlignment="1" quotePrefix="1">
      <alignment horizontal="center" vertical="center" wrapText="1"/>
    </xf>
    <xf numFmtId="0" fontId="18" fillId="0" borderId="38" xfId="0" applyFont="1" applyBorder="1" applyAlignment="1" quotePrefix="1">
      <alignment horizontal="center" vertical="center" wrapText="1"/>
    </xf>
    <xf numFmtId="0" fontId="19" fillId="1" borderId="48" xfId="0" applyFont="1" applyFill="1" applyBorder="1" applyAlignment="1">
      <alignment horizontal="center" vertical="center"/>
    </xf>
    <xf numFmtId="0" fontId="40" fillId="9" borderId="20" xfId="0" applyFont="1" applyFill="1" applyBorder="1" applyAlignment="1">
      <alignment horizontal="center" vertical="top" wrapText="1"/>
    </xf>
    <xf numFmtId="0" fontId="40" fillId="9" borderId="21" xfId="0" applyFont="1" applyFill="1" applyBorder="1" applyAlignment="1">
      <alignment horizontal="center" vertical="top" wrapText="1"/>
    </xf>
    <xf numFmtId="0" fontId="19" fillId="0" borderId="19" xfId="0" applyFont="1" applyBorder="1" applyAlignment="1">
      <alignment horizontal="center"/>
    </xf>
    <xf numFmtId="0" fontId="19" fillId="0" borderId="20" xfId="0" applyFont="1" applyBorder="1" applyAlignment="1">
      <alignment horizontal="center"/>
    </xf>
    <xf numFmtId="0" fontId="19" fillId="0" borderId="21" xfId="0" applyFont="1" applyBorder="1" applyAlignment="1">
      <alignment horizontal="center"/>
    </xf>
    <xf numFmtId="0" fontId="22" fillId="0" borderId="5" xfId="0" applyFont="1" applyBorder="1" applyAlignment="1">
      <alignment horizontal="center" vertical="center" wrapText="1"/>
    </xf>
    <xf numFmtId="0" fontId="22" fillId="0" borderId="22"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85" xfId="0" applyFont="1" applyBorder="1" applyAlignment="1">
      <alignment horizontal="center" vertical="center" wrapText="1"/>
    </xf>
    <xf numFmtId="0" fontId="1" fillId="0" borderId="86" xfId="0" applyFont="1" applyBorder="1" applyAlignment="1">
      <alignment horizontal="center" vertical="center" wrapText="1"/>
    </xf>
    <xf numFmtId="0" fontId="1" fillId="0" borderId="87" xfId="0" applyFont="1" applyBorder="1" applyAlignment="1">
      <alignment horizontal="center" vertical="center" wrapText="1"/>
    </xf>
    <xf numFmtId="0" fontId="1" fillId="0" borderId="88" xfId="0" applyFont="1" applyBorder="1" applyAlignment="1">
      <alignment horizontal="center" vertical="center" wrapText="1"/>
    </xf>
    <xf numFmtId="0" fontId="1" fillId="0" borderId="89" xfId="0" applyFont="1" applyBorder="1" applyAlignment="1">
      <alignment horizontal="center" vertical="center" wrapText="1"/>
    </xf>
    <xf numFmtId="0" fontId="18" fillId="0" borderId="37" xfId="0" applyFont="1" applyBorder="1" applyAlignment="1" quotePrefix="1">
      <alignment horizontal="center" vertical="top" wrapText="1"/>
    </xf>
    <xf numFmtId="0" fontId="18" fillId="0" borderId="38" xfId="0" applyFont="1" applyBorder="1" applyAlignment="1" quotePrefix="1">
      <alignment horizontal="center" vertical="top" wrapText="1"/>
    </xf>
    <xf numFmtId="0" fontId="0" fillId="0" borderId="23" xfId="0" applyBorder="1" applyAlignment="1">
      <alignment horizontal="center" vertical="center" wrapText="1"/>
    </xf>
    <xf numFmtId="0" fontId="0" fillId="0" borderId="26" xfId="0" applyBorder="1" applyAlignment="1">
      <alignment horizontal="center" vertical="center" wrapText="1"/>
    </xf>
    <xf numFmtId="0" fontId="37" fillId="9" borderId="20" xfId="0" applyFont="1" applyFill="1" applyBorder="1" applyAlignment="1">
      <alignment horizontal="center" vertical="top" wrapText="1"/>
    </xf>
    <xf numFmtId="0" fontId="37" fillId="9" borderId="21" xfId="0" applyFont="1" applyFill="1" applyBorder="1" applyAlignment="1">
      <alignment horizontal="center" vertical="top" wrapText="1"/>
    </xf>
    <xf numFmtId="0" fontId="51" fillId="0" borderId="5" xfId="0" applyFont="1" applyFill="1" applyBorder="1" applyAlignment="1">
      <alignment horizontal="center" vertical="center"/>
    </xf>
    <xf numFmtId="0" fontId="51" fillId="0" borderId="0" xfId="0" applyFont="1" applyFill="1" applyBorder="1" applyAlignment="1">
      <alignment horizontal="center" vertical="center"/>
    </xf>
    <xf numFmtId="0" fontId="32" fillId="0" borderId="25" xfId="0" applyFont="1" applyBorder="1" applyAlignment="1">
      <alignment horizontal="center" vertical="center" wrapText="1"/>
    </xf>
    <xf numFmtId="0" fontId="32" fillId="0" borderId="48" xfId="0" applyFont="1" applyBorder="1" applyAlignment="1">
      <alignment horizontal="center" vertical="center" wrapText="1"/>
    </xf>
    <xf numFmtId="0" fontId="32" fillId="0" borderId="26" xfId="0" applyFont="1" applyBorder="1" applyAlignment="1">
      <alignment horizontal="center" vertical="center" wrapText="1"/>
    </xf>
    <xf numFmtId="0" fontId="0" fillId="0" borderId="48" xfId="0" applyBorder="1" applyAlignment="1">
      <alignment horizontal="center" wrapText="1"/>
    </xf>
    <xf numFmtId="0" fontId="32" fillId="0" borderId="46" xfId="0" applyFont="1" applyBorder="1" applyAlignment="1">
      <alignment horizontal="center"/>
    </xf>
    <xf numFmtId="0" fontId="32" fillId="0" borderId="80" xfId="0" applyFont="1" applyBorder="1" applyAlignment="1">
      <alignment horizontal="center"/>
    </xf>
    <xf numFmtId="0" fontId="32" fillId="0" borderId="76" xfId="0" applyFont="1" applyBorder="1" applyAlignment="1">
      <alignment horizontal="center"/>
    </xf>
    <xf numFmtId="0" fontId="33" fillId="9" borderId="66" xfId="0" applyFont="1" applyFill="1" applyBorder="1" applyAlignment="1">
      <alignment horizontal="center" vertical="center" wrapText="1"/>
    </xf>
    <xf numFmtId="0" fontId="33" fillId="9" borderId="20" xfId="0" applyFont="1" applyFill="1" applyBorder="1" applyAlignment="1">
      <alignment horizontal="center" vertical="center" wrapText="1"/>
    </xf>
    <xf numFmtId="0" fontId="33" fillId="9" borderId="21" xfId="0" applyFont="1" applyFill="1" applyBorder="1" applyAlignment="1">
      <alignment horizontal="center" vertical="center" wrapText="1"/>
    </xf>
    <xf numFmtId="0" fontId="1" fillId="0" borderId="56" xfId="0" applyFont="1" applyBorder="1" applyAlignment="1">
      <alignment horizontal="center" vertical="center" wrapText="1"/>
    </xf>
    <xf numFmtId="0" fontId="1" fillId="0" borderId="15" xfId="0" applyFont="1" applyBorder="1" applyAlignment="1">
      <alignment horizontal="center" vertical="center" wrapText="1"/>
    </xf>
    <xf numFmtId="0" fontId="31" fillId="0" borderId="40" xfId="0" applyFont="1" applyBorder="1" applyAlignment="1">
      <alignment horizontal="left" vertical="center"/>
    </xf>
    <xf numFmtId="0" fontId="0" fillId="0" borderId="32" xfId="0" applyFill="1" applyBorder="1" applyAlignment="1">
      <alignment horizontal="center" wrapText="1"/>
    </xf>
    <xf numFmtId="0" fontId="0" fillId="0" borderId="45" xfId="0" applyFill="1" applyBorder="1" applyAlignment="1">
      <alignment horizontal="center" wrapText="1"/>
    </xf>
    <xf numFmtId="0" fontId="0" fillId="0" borderId="39" xfId="0" applyFill="1" applyBorder="1" applyAlignment="1">
      <alignment horizontal="center"/>
    </xf>
    <xf numFmtId="0" fontId="0" fillId="0" borderId="40" xfId="0" applyFill="1" applyBorder="1" applyAlignment="1">
      <alignment horizontal="center"/>
    </xf>
    <xf numFmtId="0" fontId="0" fillId="0" borderId="41" xfId="0" applyFill="1" applyBorder="1" applyAlignment="1">
      <alignment horizontal="center"/>
    </xf>
    <xf numFmtId="0" fontId="0" fillId="0" borderId="68" xfId="0" applyFill="1" applyBorder="1" applyAlignment="1">
      <alignment horizontal="center"/>
    </xf>
    <xf numFmtId="0" fontId="19" fillId="0" borderId="54" xfId="0" applyFont="1" applyFill="1" applyBorder="1" applyAlignment="1">
      <alignment horizontal="center"/>
    </xf>
    <xf numFmtId="0" fontId="19" fillId="0" borderId="17" xfId="0" applyFont="1" applyFill="1" applyBorder="1" applyAlignment="1">
      <alignment horizontal="center"/>
    </xf>
    <xf numFmtId="0" fontId="19" fillId="0" borderId="18" xfId="0" applyFont="1" applyFill="1" applyBorder="1" applyAlignment="1">
      <alignment horizontal="center"/>
    </xf>
    <xf numFmtId="0" fontId="19" fillId="0" borderId="55" xfId="0" applyFont="1" applyFill="1" applyBorder="1" applyAlignment="1">
      <alignment horizontal="center"/>
    </xf>
    <xf numFmtId="0" fontId="19" fillId="0" borderId="16" xfId="0" applyFont="1" applyFill="1" applyBorder="1" applyAlignment="1">
      <alignment horizontal="center" vertical="center"/>
    </xf>
    <xf numFmtId="0" fontId="19" fillId="0" borderId="72"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73"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8" xfId="0" applyFont="1" applyFill="1" applyBorder="1" applyAlignment="1">
      <alignment horizontal="center" vertical="center" wrapText="1"/>
    </xf>
    <xf numFmtId="0" fontId="19" fillId="0" borderId="57"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61" xfId="0" applyFont="1" applyFill="1" applyBorder="1" applyAlignment="1">
      <alignment horizontal="center" vertical="center"/>
    </xf>
    <xf numFmtId="0" fontId="19" fillId="0" borderId="63" xfId="0" applyFont="1" applyFill="1" applyBorder="1" applyAlignment="1">
      <alignment horizontal="center" vertical="center"/>
    </xf>
    <xf numFmtId="0" fontId="19" fillId="0" borderId="30" xfId="0" applyFont="1" applyFill="1" applyBorder="1" applyAlignment="1">
      <alignment horizontal="center" vertical="center"/>
    </xf>
    <xf numFmtId="0" fontId="22" fillId="0" borderId="6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62" xfId="0" applyFont="1" applyFill="1" applyBorder="1" applyAlignment="1">
      <alignment horizontal="center" vertical="center" wrapText="1"/>
    </xf>
    <xf numFmtId="0" fontId="22" fillId="0" borderId="63"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64"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22" fillId="0" borderId="65" xfId="0" applyFont="1" applyFill="1" applyBorder="1" applyAlignment="1">
      <alignment horizontal="center" vertical="center" wrapText="1"/>
    </xf>
    <xf numFmtId="0" fontId="19" fillId="0" borderId="25" xfId="0" applyFont="1" applyFill="1" applyBorder="1" applyAlignment="1">
      <alignment horizontal="center"/>
    </xf>
    <xf numFmtId="0" fontId="19" fillId="0" borderId="48" xfId="0" applyFont="1" applyFill="1" applyBorder="1" applyAlignment="1">
      <alignment horizontal="center"/>
    </xf>
    <xf numFmtId="0" fontId="19" fillId="0" borderId="26" xfId="0" applyFont="1" applyFill="1" applyBorder="1" applyAlignment="1">
      <alignment horizontal="center"/>
    </xf>
    <xf numFmtId="0" fontId="19" fillId="0" borderId="49" xfId="0" applyFont="1" applyFill="1" applyBorder="1" applyAlignment="1">
      <alignment horizontal="center"/>
    </xf>
    <xf numFmtId="0" fontId="19" fillId="0" borderId="50" xfId="0" applyFont="1" applyFill="1" applyBorder="1" applyAlignment="1">
      <alignment horizontal="center"/>
    </xf>
    <xf numFmtId="0" fontId="19" fillId="0" borderId="23" xfId="0" applyFont="1" applyFill="1" applyBorder="1" applyAlignment="1">
      <alignment horizontal="center" vertical="top" wrapText="1"/>
    </xf>
    <xf numFmtId="0" fontId="19" fillId="0" borderId="48" xfId="0" applyFont="1" applyFill="1" applyBorder="1" applyAlignment="1">
      <alignment horizontal="center" vertical="top" wrapText="1"/>
    </xf>
    <xf numFmtId="0" fontId="33" fillId="0" borderId="8" xfId="0" applyFont="1" applyFill="1" applyBorder="1" applyAlignment="1">
      <alignment horizontal="center" vertical="center" wrapText="1"/>
    </xf>
    <xf numFmtId="0" fontId="53" fillId="0" borderId="8" xfId="0" applyFont="1" applyFill="1" applyBorder="1" applyAlignment="1">
      <alignment horizontal="center" vertical="center" wrapText="1"/>
    </xf>
    <xf numFmtId="0" fontId="53" fillId="0" borderId="69"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45" fillId="0" borderId="39" xfId="0" applyFont="1" applyBorder="1" applyAlignment="1">
      <alignment horizontal="center" wrapText="1"/>
    </xf>
    <xf numFmtId="0" fontId="45" fillId="0" borderId="40" xfId="0" applyFont="1" applyBorder="1" applyAlignment="1">
      <alignment horizontal="center" wrapText="1"/>
    </xf>
    <xf numFmtId="0" fontId="45" fillId="0" borderId="41" xfId="0" applyFont="1" applyBorder="1" applyAlignment="1">
      <alignment horizontal="center" wrapText="1"/>
    </xf>
    <xf numFmtId="0" fontId="32" fillId="0" borderId="30" xfId="0" applyFont="1" applyBorder="1" applyAlignment="1">
      <alignment horizontal="center"/>
    </xf>
    <xf numFmtId="0" fontId="32" fillId="0" borderId="31" xfId="0" applyFont="1" applyBorder="1" applyAlignment="1">
      <alignment horizontal="center"/>
    </xf>
    <xf numFmtId="0" fontId="32" fillId="0" borderId="24" xfId="0" applyFont="1" applyBorder="1" applyAlignment="1">
      <alignment horizontal="center"/>
    </xf>
    <xf numFmtId="0" fontId="0" fillId="0" borderId="30" xfId="0" applyFill="1" applyBorder="1" applyAlignment="1">
      <alignment horizontal="center" wrapText="1"/>
    </xf>
    <xf numFmtId="0" fontId="0" fillId="0" borderId="24" xfId="0" applyFill="1" applyBorder="1" applyAlignment="1">
      <alignment horizontal="center" wrapText="1"/>
    </xf>
    <xf numFmtId="0" fontId="32" fillId="0" borderId="32" xfId="0" applyFont="1" applyBorder="1" applyAlignment="1">
      <alignment horizontal="center" wrapText="1"/>
    </xf>
    <xf numFmtId="0" fontId="3" fillId="5" borderId="74" xfId="0" applyFont="1" applyFill="1" applyBorder="1" applyAlignment="1">
      <alignment horizontal="center" vertical="center" wrapText="1"/>
    </xf>
    <xf numFmtId="0" fontId="3" fillId="5" borderId="37" xfId="0" applyFont="1" applyFill="1" applyBorder="1" applyAlignment="1">
      <alignment horizontal="center" vertical="center" wrapText="1"/>
    </xf>
    <xf numFmtId="0" fontId="3" fillId="5" borderId="75" xfId="0" applyFont="1" applyFill="1" applyBorder="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Normal 5" xfId="20"/>
    <cellStyle name="Normal 11 3" xfId="21"/>
    <cellStyle name="Hipervínculo" xfId="22"/>
    <cellStyle name="Porcentaje"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2952750</xdr:colOff>
      <xdr:row>5</xdr:row>
      <xdr:rowOff>390525</xdr:rowOff>
    </xdr:from>
    <xdr:to>
      <xdr:col>1</xdr:col>
      <xdr:colOff>3619500</xdr:colOff>
      <xdr:row>5</xdr:row>
      <xdr:rowOff>704850</xdr:rowOff>
    </xdr:to>
    <xdr:sp macro="" textlink="">
      <xdr:nvSpPr>
        <xdr:cNvPr id="2" name="Flecha arriba 1"/>
        <xdr:cNvSpPr/>
      </xdr:nvSpPr>
      <xdr:spPr>
        <a:xfrm rot="18323944">
          <a:off x="4724400" y="3286125"/>
          <a:ext cx="666750" cy="314325"/>
        </a:xfrm>
        <a:prstGeom prst="upArrow">
          <a:avLst>
            <a:gd name="adj1" fmla="val 50000"/>
            <a:gd name="adj2" fmla="val 44509"/>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rtlCol="0" anchor="t"/>
        <a:lstStyle/>
        <a:p>
          <a:pPr algn="l"/>
          <a:endParaRPr lang="es-MX" sz="1100"/>
        </a:p>
      </xdr:txBody>
    </xdr:sp>
    <xdr:clientData/>
  </xdr:twoCellAnchor>
  <xdr:twoCellAnchor>
    <xdr:from>
      <xdr:col>5</xdr:col>
      <xdr:colOff>161925</xdr:colOff>
      <xdr:row>5</xdr:row>
      <xdr:rowOff>352425</xdr:rowOff>
    </xdr:from>
    <xdr:to>
      <xdr:col>5</xdr:col>
      <xdr:colOff>828675</xdr:colOff>
      <xdr:row>5</xdr:row>
      <xdr:rowOff>666750</xdr:rowOff>
    </xdr:to>
    <xdr:sp macro="" textlink="">
      <xdr:nvSpPr>
        <xdr:cNvPr id="3" name="Flecha arriba 2"/>
        <xdr:cNvSpPr/>
      </xdr:nvSpPr>
      <xdr:spPr>
        <a:xfrm rot="2986867">
          <a:off x="10058400" y="3248025"/>
          <a:ext cx="666750" cy="314325"/>
        </a:xfrm>
        <a:prstGeom prst="upArrow">
          <a:avLst>
            <a:gd name="adj1" fmla="val 50000"/>
            <a:gd name="adj2" fmla="val 44509"/>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rtlCol="0" anchor="t"/>
        <a:lstStyle/>
        <a:p>
          <a:pPr algn="l"/>
          <a:endParaRPr lang="es-MX" sz="1100"/>
        </a:p>
      </xdr:txBody>
    </xdr:sp>
    <xdr:clientData/>
  </xdr:twoCellAnchor>
  <xdr:twoCellAnchor>
    <xdr:from>
      <xdr:col>3</xdr:col>
      <xdr:colOff>1733550</xdr:colOff>
      <xdr:row>5</xdr:row>
      <xdr:rowOff>190500</xdr:rowOff>
    </xdr:from>
    <xdr:to>
      <xdr:col>3</xdr:col>
      <xdr:colOff>2038350</xdr:colOff>
      <xdr:row>5</xdr:row>
      <xdr:rowOff>857250</xdr:rowOff>
    </xdr:to>
    <xdr:sp macro="" textlink="">
      <xdr:nvSpPr>
        <xdr:cNvPr id="4" name="Flecha arriba 3"/>
        <xdr:cNvSpPr/>
      </xdr:nvSpPr>
      <xdr:spPr>
        <a:xfrm>
          <a:off x="7610475" y="3086100"/>
          <a:ext cx="304800" cy="666750"/>
        </a:xfrm>
        <a:prstGeom prst="upArrow">
          <a:avLst>
            <a:gd name="adj1" fmla="val 50000"/>
            <a:gd name="adj2" fmla="val 44509"/>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rtlCol="0" anchor="t"/>
        <a:lstStyle/>
        <a:p>
          <a:pPr algn="l"/>
          <a:endParaRPr lang="es-MX" sz="1100"/>
        </a:p>
      </xdr:txBody>
    </xdr:sp>
    <xdr:clientData/>
  </xdr:twoCellAnchor>
  <xdr:twoCellAnchor>
    <xdr:from>
      <xdr:col>5</xdr:col>
      <xdr:colOff>352425</xdr:colOff>
      <xdr:row>7</xdr:row>
      <xdr:rowOff>323850</xdr:rowOff>
    </xdr:from>
    <xdr:to>
      <xdr:col>5</xdr:col>
      <xdr:colOff>1019175</xdr:colOff>
      <xdr:row>7</xdr:row>
      <xdr:rowOff>628650</xdr:rowOff>
    </xdr:to>
    <xdr:sp macro="" textlink="">
      <xdr:nvSpPr>
        <xdr:cNvPr id="5" name="Flecha arriba 4"/>
        <xdr:cNvSpPr/>
      </xdr:nvSpPr>
      <xdr:spPr>
        <a:xfrm rot="18323944">
          <a:off x="10248900" y="5305425"/>
          <a:ext cx="666750" cy="304800"/>
        </a:xfrm>
        <a:prstGeom prst="upArrow">
          <a:avLst>
            <a:gd name="adj1" fmla="val 50000"/>
            <a:gd name="adj2" fmla="val 44509"/>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rtlCol="0" anchor="t"/>
        <a:lstStyle/>
        <a:p>
          <a:pPr algn="l"/>
          <a:endParaRPr lang="es-MX" sz="1100"/>
        </a:p>
      </xdr:txBody>
    </xdr:sp>
    <xdr:clientData/>
  </xdr:twoCellAnchor>
  <xdr:twoCellAnchor>
    <xdr:from>
      <xdr:col>3</xdr:col>
      <xdr:colOff>1762125</xdr:colOff>
      <xdr:row>7</xdr:row>
      <xdr:rowOff>247650</xdr:rowOff>
    </xdr:from>
    <xdr:to>
      <xdr:col>3</xdr:col>
      <xdr:colOff>2066925</xdr:colOff>
      <xdr:row>7</xdr:row>
      <xdr:rowOff>914400</xdr:rowOff>
    </xdr:to>
    <xdr:sp macro="" textlink="">
      <xdr:nvSpPr>
        <xdr:cNvPr id="6" name="Flecha arriba 5"/>
        <xdr:cNvSpPr/>
      </xdr:nvSpPr>
      <xdr:spPr>
        <a:xfrm>
          <a:off x="7639050" y="5229225"/>
          <a:ext cx="304800" cy="666750"/>
        </a:xfrm>
        <a:prstGeom prst="upArrow">
          <a:avLst>
            <a:gd name="adj1" fmla="val 50000"/>
            <a:gd name="adj2" fmla="val 44509"/>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rtlCol="0" anchor="t"/>
        <a:lstStyle/>
        <a:p>
          <a:pPr algn="l"/>
          <a:endParaRPr lang="es-MX" sz="1100"/>
        </a:p>
      </xdr:txBody>
    </xdr:sp>
    <xdr:clientData/>
  </xdr:twoCellAnchor>
  <xdr:twoCellAnchor>
    <xdr:from>
      <xdr:col>1</xdr:col>
      <xdr:colOff>2686050</xdr:colOff>
      <xdr:row>7</xdr:row>
      <xdr:rowOff>333375</xdr:rowOff>
    </xdr:from>
    <xdr:to>
      <xdr:col>1</xdr:col>
      <xdr:colOff>3352800</xdr:colOff>
      <xdr:row>7</xdr:row>
      <xdr:rowOff>638175</xdr:rowOff>
    </xdr:to>
    <xdr:sp macro="" textlink="">
      <xdr:nvSpPr>
        <xdr:cNvPr id="7" name="Flecha arriba 6"/>
        <xdr:cNvSpPr/>
      </xdr:nvSpPr>
      <xdr:spPr>
        <a:xfrm rot="2930690">
          <a:off x="4457700" y="5314950"/>
          <a:ext cx="666750" cy="304800"/>
        </a:xfrm>
        <a:prstGeom prst="upArrow">
          <a:avLst>
            <a:gd name="adj1" fmla="val 50000"/>
            <a:gd name="adj2" fmla="val 44509"/>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rtlCol="0" anchor="t"/>
        <a:lstStyle/>
        <a:p>
          <a:pPr algn="l"/>
          <a:endParaRPr lang="es-MX" sz="1100"/>
        </a:p>
      </xdr:txBody>
    </xdr:sp>
    <xdr:clientData/>
  </xdr:twoCellAnchor>
  <xdr:twoCellAnchor>
    <xdr:from>
      <xdr:col>0</xdr:col>
      <xdr:colOff>466725</xdr:colOff>
      <xdr:row>2</xdr:row>
      <xdr:rowOff>847725</xdr:rowOff>
    </xdr:from>
    <xdr:to>
      <xdr:col>0</xdr:col>
      <xdr:colOff>1476375</xdr:colOff>
      <xdr:row>4</xdr:row>
      <xdr:rowOff>409575</xdr:rowOff>
    </xdr:to>
    <xdr:sp macro="" textlink="">
      <xdr:nvSpPr>
        <xdr:cNvPr id="8" name="Rectángulo 7"/>
        <xdr:cNvSpPr/>
      </xdr:nvSpPr>
      <xdr:spPr>
        <a:xfrm>
          <a:off x="466725" y="1409700"/>
          <a:ext cx="1009650" cy="828675"/>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ctr"/>
          <a:endParaRPr lang="es-MX" sz="1100" b="1">
            <a:solidFill>
              <a:schemeClr val="accent1">
                <a:lumMod val="50000"/>
              </a:schemeClr>
            </a:solidFill>
          </a:endParaRPr>
        </a:p>
        <a:p>
          <a:pPr algn="ctr"/>
          <a:r>
            <a:rPr lang="es-MX" sz="1400" b="1">
              <a:solidFill>
                <a:schemeClr val="accent1">
                  <a:lumMod val="50000"/>
                </a:schemeClr>
              </a:solidFill>
            </a:rPr>
            <a:t>Efectos</a:t>
          </a:r>
        </a:p>
        <a:p>
          <a:pPr algn="ctr"/>
          <a:r>
            <a:rPr lang="es-MX" sz="1400" b="1">
              <a:solidFill>
                <a:schemeClr val="accent1">
                  <a:lumMod val="50000"/>
                </a:schemeClr>
              </a:solidFill>
            </a:rPr>
            <a:t>¿Qué?</a:t>
          </a:r>
        </a:p>
      </xdr:txBody>
    </xdr:sp>
    <xdr:clientData/>
  </xdr:twoCellAnchor>
  <xdr:twoCellAnchor>
    <xdr:from>
      <xdr:col>0</xdr:col>
      <xdr:colOff>514350</xdr:colOff>
      <xdr:row>5</xdr:row>
      <xdr:rowOff>781050</xdr:rowOff>
    </xdr:from>
    <xdr:to>
      <xdr:col>0</xdr:col>
      <xdr:colOff>1524000</xdr:colOff>
      <xdr:row>7</xdr:row>
      <xdr:rowOff>85725</xdr:rowOff>
    </xdr:to>
    <xdr:sp macro="" textlink="">
      <xdr:nvSpPr>
        <xdr:cNvPr id="9" name="Rectángulo 8"/>
        <xdr:cNvSpPr/>
      </xdr:nvSpPr>
      <xdr:spPr>
        <a:xfrm>
          <a:off x="514350" y="3676650"/>
          <a:ext cx="1009650" cy="1390650"/>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ctr"/>
          <a:endParaRPr lang="es-MX" sz="1100" b="1">
            <a:solidFill>
              <a:schemeClr val="accent1">
                <a:lumMod val="50000"/>
              </a:schemeClr>
            </a:solidFill>
          </a:endParaRPr>
        </a:p>
        <a:p>
          <a:pPr algn="ctr"/>
          <a:r>
            <a:rPr lang="es-MX" sz="1400" b="1">
              <a:solidFill>
                <a:schemeClr val="accent1">
                  <a:lumMod val="50000"/>
                </a:schemeClr>
              </a:solidFill>
            </a:rPr>
            <a:t>¿Quién?</a:t>
          </a:r>
        </a:p>
        <a:p>
          <a:pPr algn="ctr"/>
          <a:r>
            <a:rPr lang="es-MX" sz="1400" b="1">
              <a:solidFill>
                <a:schemeClr val="accent1">
                  <a:lumMod val="50000"/>
                </a:schemeClr>
              </a:solidFill>
            </a:rPr>
            <a:t>¿Qué?</a:t>
          </a:r>
        </a:p>
        <a:p>
          <a:pPr algn="ctr"/>
          <a:r>
            <a:rPr lang="es-MX" sz="1400" b="1">
              <a:solidFill>
                <a:schemeClr val="accent1">
                  <a:lumMod val="50000"/>
                </a:schemeClr>
              </a:solidFill>
            </a:rPr>
            <a:t>¿Dónde?</a:t>
          </a:r>
        </a:p>
        <a:p>
          <a:pPr algn="ctr"/>
          <a:r>
            <a:rPr lang="es-MX" sz="1400" b="1">
              <a:solidFill>
                <a:schemeClr val="accent1">
                  <a:lumMod val="50000"/>
                </a:schemeClr>
              </a:solidFill>
            </a:rPr>
            <a:t>¿Cuándo?</a:t>
          </a:r>
        </a:p>
        <a:p>
          <a:pPr algn="ctr"/>
          <a:r>
            <a:rPr lang="es-MX" sz="1400" b="1">
              <a:solidFill>
                <a:schemeClr val="accent1">
                  <a:lumMod val="50000"/>
                </a:schemeClr>
              </a:solidFill>
            </a:rPr>
            <a:t>¿Cómo?</a:t>
          </a:r>
        </a:p>
      </xdr:txBody>
    </xdr:sp>
    <xdr:clientData/>
  </xdr:twoCellAnchor>
  <xdr:twoCellAnchor>
    <xdr:from>
      <xdr:col>0</xdr:col>
      <xdr:colOff>419100</xdr:colOff>
      <xdr:row>8</xdr:row>
      <xdr:rowOff>161925</xdr:rowOff>
    </xdr:from>
    <xdr:to>
      <xdr:col>0</xdr:col>
      <xdr:colOff>1428750</xdr:colOff>
      <xdr:row>8</xdr:row>
      <xdr:rowOff>990600</xdr:rowOff>
    </xdr:to>
    <xdr:sp macro="" textlink="">
      <xdr:nvSpPr>
        <xdr:cNvPr id="10" name="Rectángulo 9"/>
        <xdr:cNvSpPr/>
      </xdr:nvSpPr>
      <xdr:spPr>
        <a:xfrm>
          <a:off x="419100" y="6162675"/>
          <a:ext cx="1009650" cy="828675"/>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ctr"/>
          <a:endParaRPr lang="es-MX" sz="1100" b="1">
            <a:solidFill>
              <a:schemeClr val="accent1">
                <a:lumMod val="50000"/>
              </a:schemeClr>
            </a:solidFill>
          </a:endParaRPr>
        </a:p>
        <a:p>
          <a:pPr algn="ctr"/>
          <a:r>
            <a:rPr lang="es-MX" sz="1400" b="1">
              <a:solidFill>
                <a:schemeClr val="accent1">
                  <a:lumMod val="50000"/>
                </a:schemeClr>
              </a:solidFill>
            </a:rPr>
            <a:t>Causas</a:t>
          </a:r>
        </a:p>
        <a:p>
          <a:pPr algn="ctr"/>
          <a:r>
            <a:rPr lang="es-MX" sz="1400" b="1">
              <a:solidFill>
                <a:schemeClr val="accent1">
                  <a:lumMod val="50000"/>
                </a:schemeClr>
              </a:solidFill>
            </a:rPr>
            <a:t>¿Porqué?</a:t>
          </a:r>
        </a:p>
      </xdr:txBody>
    </xdr:sp>
    <xdr:clientData/>
  </xdr:twoCellAnchor>
  <xdr:twoCellAnchor>
    <xdr:from>
      <xdr:col>0</xdr:col>
      <xdr:colOff>352425</xdr:colOff>
      <xdr:row>13</xdr:row>
      <xdr:rowOff>66675</xdr:rowOff>
    </xdr:from>
    <xdr:to>
      <xdr:col>5</xdr:col>
      <xdr:colOff>3429000</xdr:colOff>
      <xdr:row>21</xdr:row>
      <xdr:rowOff>123825</xdr:rowOff>
    </xdr:to>
    <xdr:grpSp>
      <xdr:nvGrpSpPr>
        <xdr:cNvPr id="11" name="113 Grupo"/>
        <xdr:cNvGrpSpPr/>
      </xdr:nvGrpSpPr>
      <xdr:grpSpPr>
        <a:xfrm>
          <a:off x="352425" y="8972550"/>
          <a:ext cx="12973050" cy="1581150"/>
          <a:chOff x="285750" y="8362950"/>
          <a:chExt cx="8369968" cy="866775"/>
        </a:xfrm>
      </xdr:grpSpPr>
      <xdr:sp macro="" textlink="">
        <xdr:nvSpPr>
          <xdr:cNvPr id="12" name="27 CuadroTexto"/>
          <xdr:cNvSpPr txBox="1"/>
        </xdr:nvSpPr>
        <xdr:spPr>
          <a:xfrm>
            <a:off x="285750" y="8362950"/>
            <a:ext cx="1876965" cy="800033"/>
          </a:xfrm>
          <a:prstGeom prst="rect">
            <a:avLst/>
          </a:prstGeom>
          <a:noFill/>
          <a:ln w="9525" cmpd="sng">
            <a:solidFill>
              <a:schemeClr val="bg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r>
              <a:rPr lang="es-MX" sz="1200">
                <a:latin typeface="Arial" panose="020B0604020202020204" pitchFamily="34" charset="0"/>
                <a:cs typeface="Arial" panose="020B0604020202020204" pitchFamily="34" charset="0"/>
              </a:rPr>
              <a:t>                  ________________________</a:t>
            </a:r>
          </a:p>
          <a:p>
            <a:pPr algn="ctr"/>
            <a:r>
              <a:rPr lang="es-MX" sz="1200" b="1">
                <a:latin typeface="Arial" panose="020B0604020202020204" pitchFamily="34" charset="0"/>
                <a:cs typeface="Arial" panose="020B0604020202020204" pitchFamily="34" charset="0"/>
              </a:rPr>
              <a:t>Elaborado por</a:t>
            </a:r>
          </a:p>
          <a:p>
            <a:pPr algn="ctr"/>
            <a:r>
              <a:rPr lang="es-MX" sz="1200" b="1">
                <a:latin typeface="Arial" panose="020B0604020202020204" pitchFamily="34" charset="0"/>
                <a:cs typeface="Arial" panose="020B0604020202020204" pitchFamily="34" charset="0"/>
              </a:rPr>
              <a:t> Lic.</a:t>
            </a:r>
            <a:r>
              <a:rPr lang="es-MX" sz="1200" b="1" baseline="0">
                <a:latin typeface="Arial" panose="020B0604020202020204" pitchFamily="34" charset="0"/>
                <a:cs typeface="Arial" panose="020B0604020202020204" pitchFamily="34" charset="0"/>
              </a:rPr>
              <a:t> Angel Jesus Quebrado Cantor</a:t>
            </a:r>
          </a:p>
          <a:p>
            <a:pPr algn="ctr"/>
            <a:r>
              <a:rPr lang="es-MX" sz="1200" b="1" baseline="0">
                <a:latin typeface="Arial" panose="020B0604020202020204" pitchFamily="34" charset="0"/>
                <a:cs typeface="Arial" panose="020B0604020202020204" pitchFamily="34" charset="0"/>
              </a:rPr>
              <a:t>Jefe de departamento de Planeación</a:t>
            </a:r>
            <a:endParaRPr lang="es-MX" sz="1200" b="1">
              <a:latin typeface="Arial" panose="020B0604020202020204" pitchFamily="34" charset="0"/>
              <a:cs typeface="Arial" panose="020B0604020202020204" pitchFamily="34" charset="0"/>
            </a:endParaRPr>
          </a:p>
        </xdr:txBody>
      </xdr:sp>
      <xdr:sp macro="" textlink="">
        <xdr:nvSpPr>
          <xdr:cNvPr id="13" name="110 CuadroTexto"/>
          <xdr:cNvSpPr txBox="1"/>
        </xdr:nvSpPr>
        <xdr:spPr>
          <a:xfrm>
            <a:off x="2367780" y="8372485"/>
            <a:ext cx="2015070" cy="857240"/>
          </a:xfrm>
          <a:prstGeom prst="rect">
            <a:avLst/>
          </a:prstGeom>
          <a:noFill/>
          <a:ln w="9525" cmpd="sng">
            <a:solidFill>
              <a:schemeClr val="bg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s-MX" sz="1200">
                <a:latin typeface="Arial" panose="020B0604020202020204" pitchFamily="34" charset="0"/>
                <a:cs typeface="Arial" panose="020B0604020202020204" pitchFamily="34" charset="0"/>
              </a:rPr>
              <a:t>                                             ______________________ </a:t>
            </a:r>
          </a:p>
          <a:p>
            <a:pPr algn="ctr"/>
            <a:r>
              <a:rPr lang="es-MX" sz="1200" b="1">
                <a:latin typeface="Arial" panose="020B0604020202020204" pitchFamily="34" charset="0"/>
                <a:cs typeface="Arial" panose="020B0604020202020204" pitchFamily="34" charset="0"/>
              </a:rPr>
              <a:t>Revisado por</a:t>
            </a:r>
          </a:p>
          <a:p>
            <a:pPr algn="ctr"/>
            <a:r>
              <a:rPr lang="es-MX" sz="1200" b="1">
                <a:latin typeface="Arial" panose="020B0604020202020204" pitchFamily="34" charset="0"/>
                <a:cs typeface="Arial" panose="020B0604020202020204" pitchFamily="34" charset="0"/>
              </a:rPr>
              <a:t>Lic. Dante  Nulp Bernabé</a:t>
            </a:r>
            <a:r>
              <a:rPr lang="es-MX" sz="1200" b="1" baseline="0">
                <a:latin typeface="Arial" panose="020B0604020202020204" pitchFamily="34" charset="0"/>
                <a:cs typeface="Arial" panose="020B0604020202020204" pitchFamily="34" charset="0"/>
              </a:rPr>
              <a:t> Acuña</a:t>
            </a:r>
          </a:p>
          <a:p>
            <a:pPr algn="ctr"/>
            <a:r>
              <a:rPr lang="es-MX" sz="1200" b="1" baseline="0">
                <a:latin typeface="Arial" panose="020B0604020202020204" pitchFamily="34" charset="0"/>
                <a:cs typeface="Arial" panose="020B0604020202020204" pitchFamily="34" charset="0"/>
              </a:rPr>
              <a:t>Director de Administración y Finanzas</a:t>
            </a:r>
            <a:endParaRPr lang="es-MX" sz="1200" b="1">
              <a:latin typeface="Arial" panose="020B0604020202020204" pitchFamily="34" charset="0"/>
              <a:cs typeface="Arial" panose="020B0604020202020204" pitchFamily="34" charset="0"/>
            </a:endParaRPr>
          </a:p>
        </xdr:txBody>
      </xdr:sp>
      <xdr:sp macro="" textlink="">
        <xdr:nvSpPr>
          <xdr:cNvPr id="14" name="111 CuadroTexto"/>
          <xdr:cNvSpPr txBox="1"/>
        </xdr:nvSpPr>
        <xdr:spPr>
          <a:xfrm>
            <a:off x="4684168" y="8372485"/>
            <a:ext cx="1876965" cy="800033"/>
          </a:xfrm>
          <a:prstGeom prst="rect">
            <a:avLst/>
          </a:prstGeom>
          <a:noFill/>
          <a:ln w="9525" cmpd="sng">
            <a:solidFill>
              <a:schemeClr val="bg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s-MX" sz="1200">
                <a:latin typeface="Arial" panose="020B0604020202020204" pitchFamily="34" charset="0"/>
                <a:cs typeface="Arial" panose="020B0604020202020204" pitchFamily="34" charset="0"/>
              </a:rPr>
              <a:t>                 ________________________</a:t>
            </a:r>
          </a:p>
          <a:p>
            <a:pPr algn="ctr"/>
            <a:r>
              <a:rPr lang="es-MX" sz="1200" b="1">
                <a:latin typeface="Arial" panose="020B0604020202020204" pitchFamily="34" charset="0"/>
                <a:cs typeface="Arial" panose="020B0604020202020204" pitchFamily="34" charset="0"/>
              </a:rPr>
              <a:t>Aprobado por</a:t>
            </a:r>
          </a:p>
          <a:p>
            <a:pPr algn="ctr"/>
            <a:r>
              <a:rPr lang="es-MX" sz="1200" b="1">
                <a:latin typeface="Arial" panose="020B0604020202020204" pitchFamily="34" charset="0"/>
                <a:cs typeface="Arial" panose="020B0604020202020204" pitchFamily="34" charset="0"/>
              </a:rPr>
              <a:t>Dra.</a:t>
            </a:r>
            <a:r>
              <a:rPr lang="es-MX" sz="1200" b="1" baseline="0">
                <a:latin typeface="Arial" panose="020B0604020202020204" pitchFamily="34" charset="0"/>
                <a:cs typeface="Arial" panose="020B0604020202020204" pitchFamily="34" charset="0"/>
              </a:rPr>
              <a:t> Soraya Eriza Pineda</a:t>
            </a:r>
          </a:p>
          <a:p>
            <a:pPr algn="ctr"/>
            <a:r>
              <a:rPr lang="es-MX" sz="1200" b="1" baseline="0">
                <a:latin typeface="Arial" panose="020B0604020202020204" pitchFamily="34" charset="0"/>
                <a:cs typeface="Arial" panose="020B0604020202020204" pitchFamily="34" charset="0"/>
              </a:rPr>
              <a:t>Rectora</a:t>
            </a:r>
            <a:endParaRPr lang="es-MX" sz="1200" b="1">
              <a:latin typeface="Arial" panose="020B0604020202020204" pitchFamily="34" charset="0"/>
              <a:cs typeface="Arial" panose="020B0604020202020204" pitchFamily="34" charset="0"/>
            </a:endParaRPr>
          </a:p>
        </xdr:txBody>
      </xdr:sp>
      <xdr:sp macro="" textlink="">
        <xdr:nvSpPr>
          <xdr:cNvPr id="15" name="112 CuadroTexto"/>
          <xdr:cNvSpPr txBox="1"/>
        </xdr:nvSpPr>
        <xdr:spPr>
          <a:xfrm>
            <a:off x="6778753" y="8372485"/>
            <a:ext cx="1876965" cy="800033"/>
          </a:xfrm>
          <a:prstGeom prst="rect">
            <a:avLst/>
          </a:prstGeom>
          <a:noFill/>
          <a:ln w="9525" cmpd="sng">
            <a:solidFill>
              <a:schemeClr val="bg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r>
              <a:rPr lang="es-MX" sz="1200">
                <a:latin typeface="Arial" panose="020B0604020202020204" pitchFamily="34" charset="0"/>
                <a:cs typeface="Arial" panose="020B0604020202020204" pitchFamily="34" charset="0"/>
              </a:rPr>
              <a:t>                 ________________________</a:t>
            </a:r>
          </a:p>
          <a:p>
            <a:pPr algn="ctr"/>
            <a:r>
              <a:rPr lang="es-MX" sz="1200" b="1">
                <a:latin typeface="Arial" panose="020B0604020202020204" pitchFamily="34" charset="0"/>
                <a:cs typeface="Arial" panose="020B0604020202020204" pitchFamily="34" charset="0"/>
              </a:rPr>
              <a:t>Contralor interno</a:t>
            </a:r>
          </a:p>
          <a:p>
            <a:pPr algn="ctr"/>
            <a:r>
              <a:rPr lang="es-MX" sz="1200" b="1">
                <a:latin typeface="Arial" panose="020B0604020202020204" pitchFamily="34" charset="0"/>
                <a:cs typeface="Arial" panose="020B0604020202020204" pitchFamily="34" charset="0"/>
              </a:rPr>
              <a:t>Lic. Ivan Díaz</a:t>
            </a:r>
            <a:r>
              <a:rPr lang="es-MX" sz="1200" b="1" baseline="0">
                <a:latin typeface="Arial" panose="020B0604020202020204" pitchFamily="34" charset="0"/>
                <a:cs typeface="Arial" panose="020B0604020202020204" pitchFamily="34" charset="0"/>
              </a:rPr>
              <a:t> Rumbo</a:t>
            </a:r>
          </a:p>
          <a:p>
            <a:pPr algn="ctr"/>
            <a:r>
              <a:rPr lang="es-MX" sz="1200" b="1" baseline="0">
                <a:latin typeface="Arial" panose="020B0604020202020204" pitchFamily="34" charset="0"/>
                <a:cs typeface="Arial" panose="020B0604020202020204" pitchFamily="34" charset="0"/>
              </a:rPr>
              <a:t>Comisario Publico</a:t>
            </a:r>
            <a:endParaRPr lang="es-MX" sz="1200" b="1">
              <a:latin typeface="Arial" panose="020B0604020202020204" pitchFamily="34" charset="0"/>
              <a:cs typeface="Arial" panose="020B0604020202020204" pitchFamily="34" charset="0"/>
            </a:endParaRP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66675</xdr:colOff>
      <xdr:row>35</xdr:row>
      <xdr:rowOff>285750</xdr:rowOff>
    </xdr:from>
    <xdr:to>
      <xdr:col>27</xdr:col>
      <xdr:colOff>0</xdr:colOff>
      <xdr:row>35</xdr:row>
      <xdr:rowOff>285750</xdr:rowOff>
    </xdr:to>
    <xdr:sp macro="" textlink="">
      <xdr:nvSpPr>
        <xdr:cNvPr id="2" name="Line 5"/>
        <xdr:cNvSpPr>
          <a:spLocks noChangeShapeType="1"/>
        </xdr:cNvSpPr>
      </xdr:nvSpPr>
      <xdr:spPr bwMode="auto">
        <a:xfrm>
          <a:off x="9267825" y="17259300"/>
          <a:ext cx="326707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36</xdr:row>
      <xdr:rowOff>9525</xdr:rowOff>
    </xdr:from>
    <xdr:to>
      <xdr:col>4</xdr:col>
      <xdr:colOff>800100</xdr:colOff>
      <xdr:row>36</xdr:row>
      <xdr:rowOff>9525</xdr:rowOff>
    </xdr:to>
    <xdr:sp macro="" textlink="">
      <xdr:nvSpPr>
        <xdr:cNvPr id="3" name="Line 6"/>
        <xdr:cNvSpPr>
          <a:spLocks noChangeShapeType="1"/>
        </xdr:cNvSpPr>
      </xdr:nvSpPr>
      <xdr:spPr bwMode="auto">
        <a:xfrm>
          <a:off x="981075" y="17268825"/>
          <a:ext cx="46482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15</xdr:col>
      <xdr:colOff>66675</xdr:colOff>
      <xdr:row>77</xdr:row>
      <xdr:rowOff>342900</xdr:rowOff>
    </xdr:from>
    <xdr:to>
      <xdr:col>27</xdr:col>
      <xdr:colOff>0</xdr:colOff>
      <xdr:row>77</xdr:row>
      <xdr:rowOff>342900</xdr:rowOff>
    </xdr:to>
    <xdr:sp macro="" textlink="">
      <xdr:nvSpPr>
        <xdr:cNvPr id="4" name="Line 5"/>
        <xdr:cNvSpPr>
          <a:spLocks noChangeShapeType="1"/>
        </xdr:cNvSpPr>
      </xdr:nvSpPr>
      <xdr:spPr bwMode="auto">
        <a:xfrm>
          <a:off x="9267825" y="33223200"/>
          <a:ext cx="326707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78</xdr:row>
      <xdr:rowOff>9525</xdr:rowOff>
    </xdr:from>
    <xdr:to>
      <xdr:col>4</xdr:col>
      <xdr:colOff>800100</xdr:colOff>
      <xdr:row>78</xdr:row>
      <xdr:rowOff>9525</xdr:rowOff>
    </xdr:to>
    <xdr:sp macro="" textlink="">
      <xdr:nvSpPr>
        <xdr:cNvPr id="5" name="Line 6"/>
        <xdr:cNvSpPr>
          <a:spLocks noChangeShapeType="1"/>
        </xdr:cNvSpPr>
      </xdr:nvSpPr>
      <xdr:spPr bwMode="auto">
        <a:xfrm>
          <a:off x="981075" y="33232725"/>
          <a:ext cx="46482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9</xdr:col>
      <xdr:colOff>95250</xdr:colOff>
      <xdr:row>70</xdr:row>
      <xdr:rowOff>9525</xdr:rowOff>
    </xdr:from>
    <xdr:to>
      <xdr:col>14</xdr:col>
      <xdr:colOff>200025</xdr:colOff>
      <xdr:row>70</xdr:row>
      <xdr:rowOff>381000</xdr:rowOff>
    </xdr:to>
    <xdr:sp macro="" textlink="">
      <xdr:nvSpPr>
        <xdr:cNvPr id="6" name="Text Box 7"/>
        <xdr:cNvSpPr txBox="1">
          <a:spLocks noChangeArrowheads="1"/>
        </xdr:cNvSpPr>
      </xdr:nvSpPr>
      <xdr:spPr bwMode="auto">
        <a:xfrm>
          <a:off x="7410450" y="27898725"/>
          <a:ext cx="1676400" cy="371475"/>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0" anchor="t" upright="1"/>
        <a:lstStyle/>
        <a:p>
          <a:pPr algn="ctr" rtl="0">
            <a:defRPr sz="1000"/>
          </a:pPr>
          <a:r>
            <a:rPr lang="es-MX" sz="1800" b="1" i="0" strike="noStrike">
              <a:solidFill>
                <a:srgbClr val="000000"/>
              </a:solidFill>
              <a:latin typeface="Arial"/>
              <a:cs typeface="Arial"/>
            </a:rPr>
            <a:t>(10a)</a:t>
          </a:r>
        </a:p>
      </xdr:txBody>
    </xdr:sp>
    <xdr:clientData/>
  </xdr:twoCellAnchor>
  <xdr:twoCellAnchor>
    <xdr:from>
      <xdr:col>15</xdr:col>
      <xdr:colOff>66675</xdr:colOff>
      <xdr:row>120</xdr:row>
      <xdr:rowOff>171450</xdr:rowOff>
    </xdr:from>
    <xdr:to>
      <xdr:col>27</xdr:col>
      <xdr:colOff>0</xdr:colOff>
      <xdr:row>120</xdr:row>
      <xdr:rowOff>171450</xdr:rowOff>
    </xdr:to>
    <xdr:sp macro="" textlink="">
      <xdr:nvSpPr>
        <xdr:cNvPr id="7" name="Line 5"/>
        <xdr:cNvSpPr>
          <a:spLocks noChangeShapeType="1"/>
        </xdr:cNvSpPr>
      </xdr:nvSpPr>
      <xdr:spPr bwMode="auto">
        <a:xfrm>
          <a:off x="9267825" y="33975675"/>
          <a:ext cx="326707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121</xdr:row>
      <xdr:rowOff>9525</xdr:rowOff>
    </xdr:from>
    <xdr:to>
      <xdr:col>4</xdr:col>
      <xdr:colOff>800100</xdr:colOff>
      <xdr:row>121</xdr:row>
      <xdr:rowOff>9525</xdr:rowOff>
    </xdr:to>
    <xdr:sp macro="" textlink="">
      <xdr:nvSpPr>
        <xdr:cNvPr id="8" name="Line 6"/>
        <xdr:cNvSpPr>
          <a:spLocks noChangeShapeType="1"/>
        </xdr:cNvSpPr>
      </xdr:nvSpPr>
      <xdr:spPr bwMode="auto">
        <a:xfrm>
          <a:off x="981075" y="33975675"/>
          <a:ext cx="46482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9</xdr:col>
      <xdr:colOff>95250</xdr:colOff>
      <xdr:row>112</xdr:row>
      <xdr:rowOff>9525</xdr:rowOff>
    </xdr:from>
    <xdr:to>
      <xdr:col>14</xdr:col>
      <xdr:colOff>200025</xdr:colOff>
      <xdr:row>113</xdr:row>
      <xdr:rowOff>104775</xdr:rowOff>
    </xdr:to>
    <xdr:sp macro="" textlink="">
      <xdr:nvSpPr>
        <xdr:cNvPr id="9" name="Text Box 7"/>
        <xdr:cNvSpPr txBox="1">
          <a:spLocks noChangeArrowheads="1"/>
        </xdr:cNvSpPr>
      </xdr:nvSpPr>
      <xdr:spPr bwMode="auto">
        <a:xfrm>
          <a:off x="7410450" y="33975675"/>
          <a:ext cx="1676400" cy="0"/>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0" anchor="t" upright="1"/>
        <a:lstStyle/>
        <a:p>
          <a:pPr algn="ctr" rtl="0">
            <a:defRPr sz="1000"/>
          </a:pPr>
          <a:r>
            <a:rPr lang="es-MX" sz="1800" b="1" i="0" strike="noStrike">
              <a:solidFill>
                <a:srgbClr val="000000"/>
              </a:solidFill>
              <a:latin typeface="Arial"/>
              <a:cs typeface="Arial"/>
            </a:rPr>
            <a:t>(10a)</a:t>
          </a:r>
        </a:p>
      </xdr:txBody>
    </xdr:sp>
    <xdr:clientData/>
  </xdr:twoCellAnchor>
  <xdr:twoCellAnchor>
    <xdr:from>
      <xdr:col>15</xdr:col>
      <xdr:colOff>66675</xdr:colOff>
      <xdr:row>163</xdr:row>
      <xdr:rowOff>190500</xdr:rowOff>
    </xdr:from>
    <xdr:to>
      <xdr:col>27</xdr:col>
      <xdr:colOff>0</xdr:colOff>
      <xdr:row>163</xdr:row>
      <xdr:rowOff>190500</xdr:rowOff>
    </xdr:to>
    <xdr:sp macro="" textlink="">
      <xdr:nvSpPr>
        <xdr:cNvPr id="10" name="Line 5"/>
        <xdr:cNvSpPr>
          <a:spLocks noChangeShapeType="1"/>
        </xdr:cNvSpPr>
      </xdr:nvSpPr>
      <xdr:spPr bwMode="auto">
        <a:xfrm>
          <a:off x="9267825" y="45500925"/>
          <a:ext cx="326707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164</xdr:row>
      <xdr:rowOff>9525</xdr:rowOff>
    </xdr:from>
    <xdr:to>
      <xdr:col>4</xdr:col>
      <xdr:colOff>800100</xdr:colOff>
      <xdr:row>164</xdr:row>
      <xdr:rowOff>9525</xdr:rowOff>
    </xdr:to>
    <xdr:sp macro="" textlink="">
      <xdr:nvSpPr>
        <xdr:cNvPr id="11" name="Line 6"/>
        <xdr:cNvSpPr>
          <a:spLocks noChangeShapeType="1"/>
        </xdr:cNvSpPr>
      </xdr:nvSpPr>
      <xdr:spPr bwMode="auto">
        <a:xfrm>
          <a:off x="981075" y="45510450"/>
          <a:ext cx="46482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9</xdr:col>
      <xdr:colOff>95250</xdr:colOff>
      <xdr:row>155</xdr:row>
      <xdr:rowOff>9525</xdr:rowOff>
    </xdr:from>
    <xdr:to>
      <xdr:col>14</xdr:col>
      <xdr:colOff>200025</xdr:colOff>
      <xdr:row>155</xdr:row>
      <xdr:rowOff>190500</xdr:rowOff>
    </xdr:to>
    <xdr:sp macro="" textlink="">
      <xdr:nvSpPr>
        <xdr:cNvPr id="12" name="Text Box 7"/>
        <xdr:cNvSpPr txBox="1">
          <a:spLocks noChangeArrowheads="1"/>
        </xdr:cNvSpPr>
      </xdr:nvSpPr>
      <xdr:spPr bwMode="auto">
        <a:xfrm>
          <a:off x="7410450" y="43795950"/>
          <a:ext cx="1676400" cy="180975"/>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0" anchor="t" upright="1"/>
        <a:lstStyle/>
        <a:p>
          <a:pPr algn="ctr" rtl="0">
            <a:defRPr sz="1000"/>
          </a:pPr>
          <a:r>
            <a:rPr lang="es-MX" sz="1800" b="1" i="0" strike="noStrike">
              <a:solidFill>
                <a:srgbClr val="000000"/>
              </a:solidFill>
              <a:latin typeface="Arial"/>
              <a:cs typeface="Arial"/>
            </a:rPr>
            <a:t>(10a)</a:t>
          </a:r>
        </a:p>
      </xdr:txBody>
    </xdr:sp>
    <xdr:clientData/>
  </xdr:twoCellAnchor>
  <xdr:twoCellAnchor>
    <xdr:from>
      <xdr:col>14</xdr:col>
      <xdr:colOff>295275</xdr:colOff>
      <xdr:row>36</xdr:row>
      <xdr:rowOff>9525</xdr:rowOff>
    </xdr:from>
    <xdr:to>
      <xdr:col>26</xdr:col>
      <xdr:colOff>266700</xdr:colOff>
      <xdr:row>36</xdr:row>
      <xdr:rowOff>9525</xdr:rowOff>
    </xdr:to>
    <xdr:sp macro="" textlink="">
      <xdr:nvSpPr>
        <xdr:cNvPr id="13" name="Line 5"/>
        <xdr:cNvSpPr>
          <a:spLocks noChangeShapeType="1"/>
        </xdr:cNvSpPr>
      </xdr:nvSpPr>
      <xdr:spPr bwMode="auto">
        <a:xfrm>
          <a:off x="9182100" y="17268825"/>
          <a:ext cx="32766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35</xdr:row>
      <xdr:rowOff>276225</xdr:rowOff>
    </xdr:from>
    <xdr:to>
      <xdr:col>4</xdr:col>
      <xdr:colOff>800100</xdr:colOff>
      <xdr:row>35</xdr:row>
      <xdr:rowOff>276225</xdr:rowOff>
    </xdr:to>
    <xdr:sp macro="" textlink="">
      <xdr:nvSpPr>
        <xdr:cNvPr id="14" name="Line 6"/>
        <xdr:cNvSpPr>
          <a:spLocks noChangeShapeType="1"/>
        </xdr:cNvSpPr>
      </xdr:nvSpPr>
      <xdr:spPr bwMode="auto">
        <a:xfrm>
          <a:off x="981075" y="17249775"/>
          <a:ext cx="46482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15</xdr:col>
      <xdr:colOff>66675</xdr:colOff>
      <xdr:row>77</xdr:row>
      <xdr:rowOff>342900</xdr:rowOff>
    </xdr:from>
    <xdr:to>
      <xdr:col>27</xdr:col>
      <xdr:colOff>0</xdr:colOff>
      <xdr:row>77</xdr:row>
      <xdr:rowOff>342900</xdr:rowOff>
    </xdr:to>
    <xdr:sp macro="" textlink="">
      <xdr:nvSpPr>
        <xdr:cNvPr id="15" name="Line 5"/>
        <xdr:cNvSpPr>
          <a:spLocks noChangeShapeType="1"/>
        </xdr:cNvSpPr>
      </xdr:nvSpPr>
      <xdr:spPr bwMode="auto">
        <a:xfrm>
          <a:off x="9267825" y="33223200"/>
          <a:ext cx="326707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78</xdr:row>
      <xdr:rowOff>9525</xdr:rowOff>
    </xdr:from>
    <xdr:to>
      <xdr:col>4</xdr:col>
      <xdr:colOff>800100</xdr:colOff>
      <xdr:row>78</xdr:row>
      <xdr:rowOff>9525</xdr:rowOff>
    </xdr:to>
    <xdr:sp macro="" textlink="">
      <xdr:nvSpPr>
        <xdr:cNvPr id="16" name="Line 6"/>
        <xdr:cNvSpPr>
          <a:spLocks noChangeShapeType="1"/>
        </xdr:cNvSpPr>
      </xdr:nvSpPr>
      <xdr:spPr bwMode="auto">
        <a:xfrm>
          <a:off x="981075" y="33232725"/>
          <a:ext cx="46482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9</xdr:col>
      <xdr:colOff>95250</xdr:colOff>
      <xdr:row>70</xdr:row>
      <xdr:rowOff>9525</xdr:rowOff>
    </xdr:from>
    <xdr:to>
      <xdr:col>14</xdr:col>
      <xdr:colOff>200025</xdr:colOff>
      <xdr:row>70</xdr:row>
      <xdr:rowOff>381000</xdr:rowOff>
    </xdr:to>
    <xdr:sp macro="" textlink="">
      <xdr:nvSpPr>
        <xdr:cNvPr id="17" name="Text Box 7"/>
        <xdr:cNvSpPr txBox="1">
          <a:spLocks noChangeArrowheads="1"/>
        </xdr:cNvSpPr>
      </xdr:nvSpPr>
      <xdr:spPr bwMode="auto">
        <a:xfrm>
          <a:off x="7410450" y="27898725"/>
          <a:ext cx="1676400" cy="371475"/>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0" anchor="t" upright="1"/>
        <a:lstStyle/>
        <a:p>
          <a:pPr algn="ctr" rtl="0">
            <a:defRPr sz="1000"/>
          </a:pPr>
          <a:r>
            <a:rPr lang="es-MX" sz="1800" b="1" i="0" strike="noStrike">
              <a:solidFill>
                <a:srgbClr val="000000"/>
              </a:solidFill>
              <a:latin typeface="Arial"/>
              <a:cs typeface="Arial"/>
            </a:rPr>
            <a:t>(7a)</a:t>
          </a:r>
        </a:p>
      </xdr:txBody>
    </xdr:sp>
    <xdr:clientData/>
  </xdr:twoCellAnchor>
  <xdr:twoCellAnchor>
    <xdr:from>
      <xdr:col>15</xdr:col>
      <xdr:colOff>66675</xdr:colOff>
      <xdr:row>120</xdr:row>
      <xdr:rowOff>171450</xdr:rowOff>
    </xdr:from>
    <xdr:to>
      <xdr:col>27</xdr:col>
      <xdr:colOff>0</xdr:colOff>
      <xdr:row>120</xdr:row>
      <xdr:rowOff>171450</xdr:rowOff>
    </xdr:to>
    <xdr:sp macro="" textlink="">
      <xdr:nvSpPr>
        <xdr:cNvPr id="18" name="Line 5"/>
        <xdr:cNvSpPr>
          <a:spLocks noChangeShapeType="1"/>
        </xdr:cNvSpPr>
      </xdr:nvSpPr>
      <xdr:spPr bwMode="auto">
        <a:xfrm>
          <a:off x="9267825" y="33975675"/>
          <a:ext cx="326707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121</xdr:row>
      <xdr:rowOff>9525</xdr:rowOff>
    </xdr:from>
    <xdr:to>
      <xdr:col>4</xdr:col>
      <xdr:colOff>800100</xdr:colOff>
      <xdr:row>121</xdr:row>
      <xdr:rowOff>9525</xdr:rowOff>
    </xdr:to>
    <xdr:sp macro="" textlink="">
      <xdr:nvSpPr>
        <xdr:cNvPr id="19" name="Line 6"/>
        <xdr:cNvSpPr>
          <a:spLocks noChangeShapeType="1"/>
        </xdr:cNvSpPr>
      </xdr:nvSpPr>
      <xdr:spPr bwMode="auto">
        <a:xfrm>
          <a:off x="981075" y="33975675"/>
          <a:ext cx="46482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9</xdr:col>
      <xdr:colOff>95250</xdr:colOff>
      <xdr:row>112</xdr:row>
      <xdr:rowOff>9525</xdr:rowOff>
    </xdr:from>
    <xdr:to>
      <xdr:col>14</xdr:col>
      <xdr:colOff>200025</xdr:colOff>
      <xdr:row>113</xdr:row>
      <xdr:rowOff>104775</xdr:rowOff>
    </xdr:to>
    <xdr:sp macro="" textlink="">
      <xdr:nvSpPr>
        <xdr:cNvPr id="20" name="Text Box 7"/>
        <xdr:cNvSpPr txBox="1">
          <a:spLocks noChangeArrowheads="1"/>
        </xdr:cNvSpPr>
      </xdr:nvSpPr>
      <xdr:spPr bwMode="auto">
        <a:xfrm>
          <a:off x="7410450" y="33975675"/>
          <a:ext cx="1676400" cy="0"/>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0" anchor="t" upright="1"/>
        <a:lstStyle/>
        <a:p>
          <a:pPr algn="ctr" rtl="0">
            <a:defRPr sz="1000"/>
          </a:pPr>
          <a:r>
            <a:rPr lang="es-MX" sz="1800" b="1" i="0" strike="noStrike">
              <a:solidFill>
                <a:srgbClr val="000000"/>
              </a:solidFill>
              <a:latin typeface="Arial"/>
              <a:cs typeface="Arial"/>
            </a:rPr>
            <a:t>(7a)</a:t>
          </a:r>
        </a:p>
      </xdr:txBody>
    </xdr:sp>
    <xdr:clientData/>
  </xdr:twoCellAnchor>
  <xdr:twoCellAnchor>
    <xdr:from>
      <xdr:col>15</xdr:col>
      <xdr:colOff>66675</xdr:colOff>
      <xdr:row>163</xdr:row>
      <xdr:rowOff>190500</xdr:rowOff>
    </xdr:from>
    <xdr:to>
      <xdr:col>27</xdr:col>
      <xdr:colOff>0</xdr:colOff>
      <xdr:row>163</xdr:row>
      <xdr:rowOff>190500</xdr:rowOff>
    </xdr:to>
    <xdr:sp macro="" textlink="">
      <xdr:nvSpPr>
        <xdr:cNvPr id="21" name="Line 5"/>
        <xdr:cNvSpPr>
          <a:spLocks noChangeShapeType="1"/>
        </xdr:cNvSpPr>
      </xdr:nvSpPr>
      <xdr:spPr bwMode="auto">
        <a:xfrm>
          <a:off x="9267825" y="45500925"/>
          <a:ext cx="326707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164</xdr:row>
      <xdr:rowOff>9525</xdr:rowOff>
    </xdr:from>
    <xdr:to>
      <xdr:col>4</xdr:col>
      <xdr:colOff>800100</xdr:colOff>
      <xdr:row>164</xdr:row>
      <xdr:rowOff>9525</xdr:rowOff>
    </xdr:to>
    <xdr:sp macro="" textlink="">
      <xdr:nvSpPr>
        <xdr:cNvPr id="22" name="Line 6"/>
        <xdr:cNvSpPr>
          <a:spLocks noChangeShapeType="1"/>
        </xdr:cNvSpPr>
      </xdr:nvSpPr>
      <xdr:spPr bwMode="auto">
        <a:xfrm>
          <a:off x="981075" y="45510450"/>
          <a:ext cx="46482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9</xdr:col>
      <xdr:colOff>95250</xdr:colOff>
      <xdr:row>155</xdr:row>
      <xdr:rowOff>9525</xdr:rowOff>
    </xdr:from>
    <xdr:to>
      <xdr:col>14</xdr:col>
      <xdr:colOff>200025</xdr:colOff>
      <xdr:row>155</xdr:row>
      <xdr:rowOff>190500</xdr:rowOff>
    </xdr:to>
    <xdr:sp macro="" textlink="">
      <xdr:nvSpPr>
        <xdr:cNvPr id="23" name="Text Box 7"/>
        <xdr:cNvSpPr txBox="1">
          <a:spLocks noChangeArrowheads="1"/>
        </xdr:cNvSpPr>
      </xdr:nvSpPr>
      <xdr:spPr bwMode="auto">
        <a:xfrm>
          <a:off x="7410450" y="43795950"/>
          <a:ext cx="1676400" cy="180975"/>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0" anchor="t" upright="1"/>
        <a:lstStyle/>
        <a:p>
          <a:pPr algn="ctr" rtl="0">
            <a:defRPr sz="1000"/>
          </a:pPr>
          <a:r>
            <a:rPr lang="es-MX" sz="1800" b="1" i="0" strike="noStrike">
              <a:solidFill>
                <a:srgbClr val="000000"/>
              </a:solidFill>
              <a:latin typeface="Arial"/>
              <a:cs typeface="Arial"/>
            </a:rPr>
            <a:t>(10a)</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66675</xdr:colOff>
      <xdr:row>36</xdr:row>
      <xdr:rowOff>190500</xdr:rowOff>
    </xdr:from>
    <xdr:to>
      <xdr:col>27</xdr:col>
      <xdr:colOff>0</xdr:colOff>
      <xdr:row>36</xdr:row>
      <xdr:rowOff>190500</xdr:rowOff>
    </xdr:to>
    <xdr:sp macro="" textlink="">
      <xdr:nvSpPr>
        <xdr:cNvPr id="2" name="Line 5"/>
        <xdr:cNvSpPr>
          <a:spLocks noChangeShapeType="1"/>
        </xdr:cNvSpPr>
      </xdr:nvSpPr>
      <xdr:spPr bwMode="auto">
        <a:xfrm>
          <a:off x="8439150" y="15030450"/>
          <a:ext cx="310515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37</xdr:row>
      <xdr:rowOff>9525</xdr:rowOff>
    </xdr:from>
    <xdr:to>
      <xdr:col>4</xdr:col>
      <xdr:colOff>685800</xdr:colOff>
      <xdr:row>37</xdr:row>
      <xdr:rowOff>9525</xdr:rowOff>
    </xdr:to>
    <xdr:sp macro="" textlink="">
      <xdr:nvSpPr>
        <xdr:cNvPr id="3" name="Line 6"/>
        <xdr:cNvSpPr>
          <a:spLocks noChangeShapeType="1"/>
        </xdr:cNvSpPr>
      </xdr:nvSpPr>
      <xdr:spPr bwMode="auto">
        <a:xfrm>
          <a:off x="571500" y="15039975"/>
          <a:ext cx="424815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16</xdr:col>
      <xdr:colOff>66675</xdr:colOff>
      <xdr:row>79</xdr:row>
      <xdr:rowOff>190500</xdr:rowOff>
    </xdr:from>
    <xdr:to>
      <xdr:col>27</xdr:col>
      <xdr:colOff>0</xdr:colOff>
      <xdr:row>79</xdr:row>
      <xdr:rowOff>190500</xdr:rowOff>
    </xdr:to>
    <xdr:sp macro="" textlink="">
      <xdr:nvSpPr>
        <xdr:cNvPr id="4" name="Line 5"/>
        <xdr:cNvSpPr>
          <a:spLocks noChangeShapeType="1"/>
        </xdr:cNvSpPr>
      </xdr:nvSpPr>
      <xdr:spPr bwMode="auto">
        <a:xfrm>
          <a:off x="8439150" y="27184350"/>
          <a:ext cx="310515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80</xdr:row>
      <xdr:rowOff>9525</xdr:rowOff>
    </xdr:from>
    <xdr:to>
      <xdr:col>4</xdr:col>
      <xdr:colOff>685800</xdr:colOff>
      <xdr:row>80</xdr:row>
      <xdr:rowOff>9525</xdr:rowOff>
    </xdr:to>
    <xdr:sp macro="" textlink="">
      <xdr:nvSpPr>
        <xdr:cNvPr id="5" name="Line 6"/>
        <xdr:cNvSpPr>
          <a:spLocks noChangeShapeType="1"/>
        </xdr:cNvSpPr>
      </xdr:nvSpPr>
      <xdr:spPr bwMode="auto">
        <a:xfrm>
          <a:off x="571500" y="27193875"/>
          <a:ext cx="424815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10</xdr:col>
      <xdr:colOff>95250</xdr:colOff>
      <xdr:row>71</xdr:row>
      <xdr:rowOff>9525</xdr:rowOff>
    </xdr:from>
    <xdr:to>
      <xdr:col>15</xdr:col>
      <xdr:colOff>200025</xdr:colOff>
      <xdr:row>72</xdr:row>
      <xdr:rowOff>104775</xdr:rowOff>
    </xdr:to>
    <xdr:sp macro="" textlink="">
      <xdr:nvSpPr>
        <xdr:cNvPr id="6" name="Text Box 7"/>
        <xdr:cNvSpPr txBox="1">
          <a:spLocks noChangeArrowheads="1"/>
        </xdr:cNvSpPr>
      </xdr:nvSpPr>
      <xdr:spPr bwMode="auto">
        <a:xfrm>
          <a:off x="6696075" y="25565100"/>
          <a:ext cx="1581150" cy="285750"/>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0" anchor="t" upright="1"/>
        <a:lstStyle/>
        <a:p>
          <a:pPr algn="ctr" rtl="0">
            <a:defRPr sz="1000"/>
          </a:pPr>
          <a:r>
            <a:rPr lang="es-MX" sz="1800" b="1" i="0" strike="noStrike">
              <a:solidFill>
                <a:srgbClr val="000000"/>
              </a:solidFill>
              <a:latin typeface="Arial"/>
              <a:cs typeface="Arial"/>
            </a:rPr>
            <a:t>(10a)</a:t>
          </a:r>
        </a:p>
      </xdr:txBody>
    </xdr:sp>
    <xdr:clientData/>
  </xdr:twoCellAnchor>
  <xdr:twoCellAnchor>
    <xdr:from>
      <xdr:col>16</xdr:col>
      <xdr:colOff>66675</xdr:colOff>
      <xdr:row>122</xdr:row>
      <xdr:rowOff>190500</xdr:rowOff>
    </xdr:from>
    <xdr:to>
      <xdr:col>27</xdr:col>
      <xdr:colOff>0</xdr:colOff>
      <xdr:row>122</xdr:row>
      <xdr:rowOff>190500</xdr:rowOff>
    </xdr:to>
    <xdr:sp macro="" textlink="">
      <xdr:nvSpPr>
        <xdr:cNvPr id="7" name="Line 5"/>
        <xdr:cNvSpPr>
          <a:spLocks noChangeShapeType="1"/>
        </xdr:cNvSpPr>
      </xdr:nvSpPr>
      <xdr:spPr bwMode="auto">
        <a:xfrm>
          <a:off x="8439150" y="39090600"/>
          <a:ext cx="310515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123</xdr:row>
      <xdr:rowOff>9525</xdr:rowOff>
    </xdr:from>
    <xdr:to>
      <xdr:col>4</xdr:col>
      <xdr:colOff>685800</xdr:colOff>
      <xdr:row>123</xdr:row>
      <xdr:rowOff>9525</xdr:rowOff>
    </xdr:to>
    <xdr:sp macro="" textlink="">
      <xdr:nvSpPr>
        <xdr:cNvPr id="8" name="Line 6"/>
        <xdr:cNvSpPr>
          <a:spLocks noChangeShapeType="1"/>
        </xdr:cNvSpPr>
      </xdr:nvSpPr>
      <xdr:spPr bwMode="auto">
        <a:xfrm>
          <a:off x="571500" y="39100125"/>
          <a:ext cx="424815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10</xdr:col>
      <xdr:colOff>95250</xdr:colOff>
      <xdr:row>114</xdr:row>
      <xdr:rowOff>9525</xdr:rowOff>
    </xdr:from>
    <xdr:to>
      <xdr:col>15</xdr:col>
      <xdr:colOff>200025</xdr:colOff>
      <xdr:row>114</xdr:row>
      <xdr:rowOff>190500</xdr:rowOff>
    </xdr:to>
    <xdr:sp macro="" textlink="">
      <xdr:nvSpPr>
        <xdr:cNvPr id="9" name="Text Box 7"/>
        <xdr:cNvSpPr txBox="1">
          <a:spLocks noChangeArrowheads="1"/>
        </xdr:cNvSpPr>
      </xdr:nvSpPr>
      <xdr:spPr bwMode="auto">
        <a:xfrm>
          <a:off x="6696075" y="37385625"/>
          <a:ext cx="1581150" cy="180975"/>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0" anchor="t" upright="1"/>
        <a:lstStyle/>
        <a:p>
          <a:pPr algn="ctr" rtl="0">
            <a:defRPr sz="1000"/>
          </a:pPr>
          <a:r>
            <a:rPr lang="es-MX" sz="1800" b="1" i="0" strike="noStrike">
              <a:solidFill>
                <a:srgbClr val="000000"/>
              </a:solidFill>
              <a:latin typeface="Arial"/>
              <a:cs typeface="Arial"/>
            </a:rPr>
            <a:t>(10a)</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66675</xdr:colOff>
      <xdr:row>36</xdr:row>
      <xdr:rowOff>190500</xdr:rowOff>
    </xdr:from>
    <xdr:to>
      <xdr:col>27</xdr:col>
      <xdr:colOff>0</xdr:colOff>
      <xdr:row>36</xdr:row>
      <xdr:rowOff>190500</xdr:rowOff>
    </xdr:to>
    <xdr:sp macro="" textlink="">
      <xdr:nvSpPr>
        <xdr:cNvPr id="2" name="Line 5"/>
        <xdr:cNvSpPr>
          <a:spLocks noChangeShapeType="1"/>
        </xdr:cNvSpPr>
      </xdr:nvSpPr>
      <xdr:spPr bwMode="auto">
        <a:xfrm>
          <a:off x="8439150" y="15030450"/>
          <a:ext cx="310515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37</xdr:row>
      <xdr:rowOff>9525</xdr:rowOff>
    </xdr:from>
    <xdr:to>
      <xdr:col>4</xdr:col>
      <xdr:colOff>685800</xdr:colOff>
      <xdr:row>37</xdr:row>
      <xdr:rowOff>9525</xdr:rowOff>
    </xdr:to>
    <xdr:sp macro="" textlink="">
      <xdr:nvSpPr>
        <xdr:cNvPr id="3" name="Line 6"/>
        <xdr:cNvSpPr>
          <a:spLocks noChangeShapeType="1"/>
        </xdr:cNvSpPr>
      </xdr:nvSpPr>
      <xdr:spPr bwMode="auto">
        <a:xfrm>
          <a:off x="571500" y="15039975"/>
          <a:ext cx="424815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16</xdr:col>
      <xdr:colOff>66675</xdr:colOff>
      <xdr:row>79</xdr:row>
      <xdr:rowOff>190500</xdr:rowOff>
    </xdr:from>
    <xdr:to>
      <xdr:col>27</xdr:col>
      <xdr:colOff>0</xdr:colOff>
      <xdr:row>79</xdr:row>
      <xdr:rowOff>190500</xdr:rowOff>
    </xdr:to>
    <xdr:sp macro="" textlink="">
      <xdr:nvSpPr>
        <xdr:cNvPr id="4" name="Line 5"/>
        <xdr:cNvSpPr>
          <a:spLocks noChangeShapeType="1"/>
        </xdr:cNvSpPr>
      </xdr:nvSpPr>
      <xdr:spPr bwMode="auto">
        <a:xfrm>
          <a:off x="8439150" y="27184350"/>
          <a:ext cx="310515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80</xdr:row>
      <xdr:rowOff>9525</xdr:rowOff>
    </xdr:from>
    <xdr:to>
      <xdr:col>4</xdr:col>
      <xdr:colOff>685800</xdr:colOff>
      <xdr:row>80</xdr:row>
      <xdr:rowOff>9525</xdr:rowOff>
    </xdr:to>
    <xdr:sp macro="" textlink="">
      <xdr:nvSpPr>
        <xdr:cNvPr id="5" name="Line 6"/>
        <xdr:cNvSpPr>
          <a:spLocks noChangeShapeType="1"/>
        </xdr:cNvSpPr>
      </xdr:nvSpPr>
      <xdr:spPr bwMode="auto">
        <a:xfrm>
          <a:off x="571500" y="27193875"/>
          <a:ext cx="424815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10</xdr:col>
      <xdr:colOff>95250</xdr:colOff>
      <xdr:row>71</xdr:row>
      <xdr:rowOff>9525</xdr:rowOff>
    </xdr:from>
    <xdr:to>
      <xdr:col>15</xdr:col>
      <xdr:colOff>200025</xdr:colOff>
      <xdr:row>72</xdr:row>
      <xdr:rowOff>104775</xdr:rowOff>
    </xdr:to>
    <xdr:sp macro="" textlink="">
      <xdr:nvSpPr>
        <xdr:cNvPr id="6" name="Text Box 7"/>
        <xdr:cNvSpPr txBox="1">
          <a:spLocks noChangeArrowheads="1"/>
        </xdr:cNvSpPr>
      </xdr:nvSpPr>
      <xdr:spPr bwMode="auto">
        <a:xfrm>
          <a:off x="6696075" y="25565100"/>
          <a:ext cx="1581150" cy="285750"/>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0" anchor="t" upright="1"/>
        <a:lstStyle/>
        <a:p>
          <a:pPr algn="ctr" rtl="0">
            <a:defRPr sz="1000"/>
          </a:pPr>
          <a:r>
            <a:rPr lang="es-MX" sz="1800" b="1" i="0" strike="noStrike">
              <a:solidFill>
                <a:srgbClr val="000000"/>
              </a:solidFill>
              <a:latin typeface="Arial"/>
              <a:cs typeface="Arial"/>
            </a:rPr>
            <a:t>(10a)</a:t>
          </a:r>
        </a:p>
      </xdr:txBody>
    </xdr:sp>
    <xdr:clientData/>
  </xdr:twoCellAnchor>
  <xdr:twoCellAnchor>
    <xdr:from>
      <xdr:col>16</xdr:col>
      <xdr:colOff>66675</xdr:colOff>
      <xdr:row>122</xdr:row>
      <xdr:rowOff>190500</xdr:rowOff>
    </xdr:from>
    <xdr:to>
      <xdr:col>27</xdr:col>
      <xdr:colOff>0</xdr:colOff>
      <xdr:row>122</xdr:row>
      <xdr:rowOff>190500</xdr:rowOff>
    </xdr:to>
    <xdr:sp macro="" textlink="">
      <xdr:nvSpPr>
        <xdr:cNvPr id="7" name="Line 5"/>
        <xdr:cNvSpPr>
          <a:spLocks noChangeShapeType="1"/>
        </xdr:cNvSpPr>
      </xdr:nvSpPr>
      <xdr:spPr bwMode="auto">
        <a:xfrm>
          <a:off x="8439150" y="39090600"/>
          <a:ext cx="310515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123</xdr:row>
      <xdr:rowOff>9525</xdr:rowOff>
    </xdr:from>
    <xdr:to>
      <xdr:col>4</xdr:col>
      <xdr:colOff>685800</xdr:colOff>
      <xdr:row>123</xdr:row>
      <xdr:rowOff>9525</xdr:rowOff>
    </xdr:to>
    <xdr:sp macro="" textlink="">
      <xdr:nvSpPr>
        <xdr:cNvPr id="8" name="Line 6"/>
        <xdr:cNvSpPr>
          <a:spLocks noChangeShapeType="1"/>
        </xdr:cNvSpPr>
      </xdr:nvSpPr>
      <xdr:spPr bwMode="auto">
        <a:xfrm>
          <a:off x="571500" y="39100125"/>
          <a:ext cx="424815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10</xdr:col>
      <xdr:colOff>95250</xdr:colOff>
      <xdr:row>114</xdr:row>
      <xdr:rowOff>9525</xdr:rowOff>
    </xdr:from>
    <xdr:to>
      <xdr:col>15</xdr:col>
      <xdr:colOff>200025</xdr:colOff>
      <xdr:row>114</xdr:row>
      <xdr:rowOff>190500</xdr:rowOff>
    </xdr:to>
    <xdr:sp macro="" textlink="">
      <xdr:nvSpPr>
        <xdr:cNvPr id="9" name="Text Box 7"/>
        <xdr:cNvSpPr txBox="1">
          <a:spLocks noChangeArrowheads="1"/>
        </xdr:cNvSpPr>
      </xdr:nvSpPr>
      <xdr:spPr bwMode="auto">
        <a:xfrm>
          <a:off x="6696075" y="37385625"/>
          <a:ext cx="1581150" cy="180975"/>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0" anchor="t" upright="1"/>
        <a:lstStyle/>
        <a:p>
          <a:pPr algn="ctr" rtl="0">
            <a:defRPr sz="1000"/>
          </a:pPr>
          <a:r>
            <a:rPr lang="es-MX" sz="1800" b="1" i="0" strike="noStrike">
              <a:solidFill>
                <a:srgbClr val="000000"/>
              </a:solidFill>
              <a:latin typeface="Arial"/>
              <a:cs typeface="Arial"/>
            </a:rPr>
            <a:t>(10a)</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66675</xdr:colOff>
      <xdr:row>39</xdr:row>
      <xdr:rowOff>190500</xdr:rowOff>
    </xdr:from>
    <xdr:to>
      <xdr:col>27</xdr:col>
      <xdr:colOff>0</xdr:colOff>
      <xdr:row>39</xdr:row>
      <xdr:rowOff>190500</xdr:rowOff>
    </xdr:to>
    <xdr:sp macro="" textlink="">
      <xdr:nvSpPr>
        <xdr:cNvPr id="2" name="Line 5"/>
        <xdr:cNvSpPr>
          <a:spLocks noChangeShapeType="1"/>
        </xdr:cNvSpPr>
      </xdr:nvSpPr>
      <xdr:spPr bwMode="auto">
        <a:xfrm>
          <a:off x="8439150" y="15573375"/>
          <a:ext cx="310515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40</xdr:row>
      <xdr:rowOff>9525</xdr:rowOff>
    </xdr:from>
    <xdr:to>
      <xdr:col>4</xdr:col>
      <xdr:colOff>685800</xdr:colOff>
      <xdr:row>40</xdr:row>
      <xdr:rowOff>9525</xdr:rowOff>
    </xdr:to>
    <xdr:sp macro="" textlink="">
      <xdr:nvSpPr>
        <xdr:cNvPr id="3" name="Line 6"/>
        <xdr:cNvSpPr>
          <a:spLocks noChangeShapeType="1"/>
        </xdr:cNvSpPr>
      </xdr:nvSpPr>
      <xdr:spPr bwMode="auto">
        <a:xfrm>
          <a:off x="571500" y="15582900"/>
          <a:ext cx="424815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16</xdr:col>
      <xdr:colOff>66675</xdr:colOff>
      <xdr:row>82</xdr:row>
      <xdr:rowOff>190500</xdr:rowOff>
    </xdr:from>
    <xdr:to>
      <xdr:col>27</xdr:col>
      <xdr:colOff>0</xdr:colOff>
      <xdr:row>82</xdr:row>
      <xdr:rowOff>190500</xdr:rowOff>
    </xdr:to>
    <xdr:sp macro="" textlink="">
      <xdr:nvSpPr>
        <xdr:cNvPr id="4" name="Line 5"/>
        <xdr:cNvSpPr>
          <a:spLocks noChangeShapeType="1"/>
        </xdr:cNvSpPr>
      </xdr:nvSpPr>
      <xdr:spPr bwMode="auto">
        <a:xfrm>
          <a:off x="8439150" y="27727275"/>
          <a:ext cx="310515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83</xdr:row>
      <xdr:rowOff>9525</xdr:rowOff>
    </xdr:from>
    <xdr:to>
      <xdr:col>4</xdr:col>
      <xdr:colOff>685800</xdr:colOff>
      <xdr:row>83</xdr:row>
      <xdr:rowOff>9525</xdr:rowOff>
    </xdr:to>
    <xdr:sp macro="" textlink="">
      <xdr:nvSpPr>
        <xdr:cNvPr id="5" name="Line 6"/>
        <xdr:cNvSpPr>
          <a:spLocks noChangeShapeType="1"/>
        </xdr:cNvSpPr>
      </xdr:nvSpPr>
      <xdr:spPr bwMode="auto">
        <a:xfrm>
          <a:off x="571500" y="27736800"/>
          <a:ext cx="424815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10</xdr:col>
      <xdr:colOff>95250</xdr:colOff>
      <xdr:row>74</xdr:row>
      <xdr:rowOff>9525</xdr:rowOff>
    </xdr:from>
    <xdr:to>
      <xdr:col>15</xdr:col>
      <xdr:colOff>200025</xdr:colOff>
      <xdr:row>75</xdr:row>
      <xdr:rowOff>104775</xdr:rowOff>
    </xdr:to>
    <xdr:sp macro="" textlink="">
      <xdr:nvSpPr>
        <xdr:cNvPr id="6" name="Text Box 7"/>
        <xdr:cNvSpPr txBox="1">
          <a:spLocks noChangeArrowheads="1"/>
        </xdr:cNvSpPr>
      </xdr:nvSpPr>
      <xdr:spPr bwMode="auto">
        <a:xfrm>
          <a:off x="6696075" y="26108025"/>
          <a:ext cx="1581150" cy="285750"/>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0" anchor="t" upright="1"/>
        <a:lstStyle/>
        <a:p>
          <a:pPr algn="ctr" rtl="0">
            <a:defRPr sz="1000"/>
          </a:pPr>
          <a:r>
            <a:rPr lang="es-MX" sz="1800" b="1" i="0" strike="noStrike">
              <a:solidFill>
                <a:srgbClr val="000000"/>
              </a:solidFill>
              <a:latin typeface="Arial"/>
              <a:cs typeface="Arial"/>
            </a:rPr>
            <a:t>(10a)</a:t>
          </a:r>
        </a:p>
      </xdr:txBody>
    </xdr:sp>
    <xdr:clientData/>
  </xdr:twoCellAnchor>
  <xdr:twoCellAnchor>
    <xdr:from>
      <xdr:col>16</xdr:col>
      <xdr:colOff>66675</xdr:colOff>
      <xdr:row>125</xdr:row>
      <xdr:rowOff>190500</xdr:rowOff>
    </xdr:from>
    <xdr:to>
      <xdr:col>27</xdr:col>
      <xdr:colOff>0</xdr:colOff>
      <xdr:row>125</xdr:row>
      <xdr:rowOff>190500</xdr:rowOff>
    </xdr:to>
    <xdr:sp macro="" textlink="">
      <xdr:nvSpPr>
        <xdr:cNvPr id="7" name="Line 5"/>
        <xdr:cNvSpPr>
          <a:spLocks noChangeShapeType="1"/>
        </xdr:cNvSpPr>
      </xdr:nvSpPr>
      <xdr:spPr bwMode="auto">
        <a:xfrm>
          <a:off x="8439150" y="39633525"/>
          <a:ext cx="310515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126</xdr:row>
      <xdr:rowOff>9525</xdr:rowOff>
    </xdr:from>
    <xdr:to>
      <xdr:col>4</xdr:col>
      <xdr:colOff>685800</xdr:colOff>
      <xdr:row>126</xdr:row>
      <xdr:rowOff>9525</xdr:rowOff>
    </xdr:to>
    <xdr:sp macro="" textlink="">
      <xdr:nvSpPr>
        <xdr:cNvPr id="8" name="Line 6"/>
        <xdr:cNvSpPr>
          <a:spLocks noChangeShapeType="1"/>
        </xdr:cNvSpPr>
      </xdr:nvSpPr>
      <xdr:spPr bwMode="auto">
        <a:xfrm>
          <a:off x="571500" y="39643050"/>
          <a:ext cx="424815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10</xdr:col>
      <xdr:colOff>95250</xdr:colOff>
      <xdr:row>117</xdr:row>
      <xdr:rowOff>9525</xdr:rowOff>
    </xdr:from>
    <xdr:to>
      <xdr:col>15</xdr:col>
      <xdr:colOff>200025</xdr:colOff>
      <xdr:row>117</xdr:row>
      <xdr:rowOff>190500</xdr:rowOff>
    </xdr:to>
    <xdr:sp macro="" textlink="">
      <xdr:nvSpPr>
        <xdr:cNvPr id="9" name="Text Box 7"/>
        <xdr:cNvSpPr txBox="1">
          <a:spLocks noChangeArrowheads="1"/>
        </xdr:cNvSpPr>
      </xdr:nvSpPr>
      <xdr:spPr bwMode="auto">
        <a:xfrm>
          <a:off x="6696075" y="37928550"/>
          <a:ext cx="1581150" cy="180975"/>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0" anchor="t" upright="1"/>
        <a:lstStyle/>
        <a:p>
          <a:pPr algn="ctr" rtl="0">
            <a:defRPr sz="1000"/>
          </a:pPr>
          <a:r>
            <a:rPr lang="es-MX" sz="1800" b="1" i="0" strike="noStrike">
              <a:solidFill>
                <a:srgbClr val="000000"/>
              </a:solidFill>
              <a:latin typeface="Arial"/>
              <a:cs typeface="Arial"/>
            </a:rPr>
            <a:t>(10a)</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66675</xdr:colOff>
      <xdr:row>36</xdr:row>
      <xdr:rowOff>190500</xdr:rowOff>
    </xdr:from>
    <xdr:to>
      <xdr:col>27</xdr:col>
      <xdr:colOff>0</xdr:colOff>
      <xdr:row>36</xdr:row>
      <xdr:rowOff>190500</xdr:rowOff>
    </xdr:to>
    <xdr:sp macro="" textlink="">
      <xdr:nvSpPr>
        <xdr:cNvPr id="2" name="Line 5"/>
        <xdr:cNvSpPr>
          <a:spLocks noChangeShapeType="1"/>
        </xdr:cNvSpPr>
      </xdr:nvSpPr>
      <xdr:spPr bwMode="auto">
        <a:xfrm>
          <a:off x="8439150" y="14449425"/>
          <a:ext cx="310515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37</xdr:row>
      <xdr:rowOff>9525</xdr:rowOff>
    </xdr:from>
    <xdr:to>
      <xdr:col>4</xdr:col>
      <xdr:colOff>685800</xdr:colOff>
      <xdr:row>37</xdr:row>
      <xdr:rowOff>9525</xdr:rowOff>
    </xdr:to>
    <xdr:sp macro="" textlink="">
      <xdr:nvSpPr>
        <xdr:cNvPr id="3" name="Line 6"/>
        <xdr:cNvSpPr>
          <a:spLocks noChangeShapeType="1"/>
        </xdr:cNvSpPr>
      </xdr:nvSpPr>
      <xdr:spPr bwMode="auto">
        <a:xfrm>
          <a:off x="571500" y="14458950"/>
          <a:ext cx="424815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16</xdr:col>
      <xdr:colOff>66675</xdr:colOff>
      <xdr:row>79</xdr:row>
      <xdr:rowOff>190500</xdr:rowOff>
    </xdr:from>
    <xdr:to>
      <xdr:col>27</xdr:col>
      <xdr:colOff>0</xdr:colOff>
      <xdr:row>79</xdr:row>
      <xdr:rowOff>190500</xdr:rowOff>
    </xdr:to>
    <xdr:sp macro="" textlink="">
      <xdr:nvSpPr>
        <xdr:cNvPr id="4" name="Line 5"/>
        <xdr:cNvSpPr>
          <a:spLocks noChangeShapeType="1"/>
        </xdr:cNvSpPr>
      </xdr:nvSpPr>
      <xdr:spPr bwMode="auto">
        <a:xfrm>
          <a:off x="8439150" y="26603325"/>
          <a:ext cx="310515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80</xdr:row>
      <xdr:rowOff>9525</xdr:rowOff>
    </xdr:from>
    <xdr:to>
      <xdr:col>4</xdr:col>
      <xdr:colOff>685800</xdr:colOff>
      <xdr:row>80</xdr:row>
      <xdr:rowOff>9525</xdr:rowOff>
    </xdr:to>
    <xdr:sp macro="" textlink="">
      <xdr:nvSpPr>
        <xdr:cNvPr id="5" name="Line 6"/>
        <xdr:cNvSpPr>
          <a:spLocks noChangeShapeType="1"/>
        </xdr:cNvSpPr>
      </xdr:nvSpPr>
      <xdr:spPr bwMode="auto">
        <a:xfrm>
          <a:off x="571500" y="26612850"/>
          <a:ext cx="424815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10</xdr:col>
      <xdr:colOff>95250</xdr:colOff>
      <xdr:row>71</xdr:row>
      <xdr:rowOff>9525</xdr:rowOff>
    </xdr:from>
    <xdr:to>
      <xdr:col>15</xdr:col>
      <xdr:colOff>200025</xdr:colOff>
      <xdr:row>72</xdr:row>
      <xdr:rowOff>104775</xdr:rowOff>
    </xdr:to>
    <xdr:sp macro="" textlink="">
      <xdr:nvSpPr>
        <xdr:cNvPr id="6" name="Text Box 7"/>
        <xdr:cNvSpPr txBox="1">
          <a:spLocks noChangeArrowheads="1"/>
        </xdr:cNvSpPr>
      </xdr:nvSpPr>
      <xdr:spPr bwMode="auto">
        <a:xfrm>
          <a:off x="6696075" y="24984075"/>
          <a:ext cx="1581150" cy="285750"/>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0" anchor="t" upright="1"/>
        <a:lstStyle/>
        <a:p>
          <a:pPr algn="ctr" rtl="0">
            <a:defRPr sz="1000"/>
          </a:pPr>
          <a:r>
            <a:rPr lang="es-MX" sz="1800" b="1" i="0" strike="noStrike">
              <a:solidFill>
                <a:srgbClr val="000000"/>
              </a:solidFill>
              <a:latin typeface="Arial"/>
              <a:cs typeface="Arial"/>
            </a:rPr>
            <a:t>(10a)</a:t>
          </a:r>
        </a:p>
      </xdr:txBody>
    </xdr:sp>
    <xdr:clientData/>
  </xdr:twoCellAnchor>
  <xdr:twoCellAnchor>
    <xdr:from>
      <xdr:col>16</xdr:col>
      <xdr:colOff>66675</xdr:colOff>
      <xdr:row>122</xdr:row>
      <xdr:rowOff>190500</xdr:rowOff>
    </xdr:from>
    <xdr:to>
      <xdr:col>27</xdr:col>
      <xdr:colOff>0</xdr:colOff>
      <xdr:row>122</xdr:row>
      <xdr:rowOff>190500</xdr:rowOff>
    </xdr:to>
    <xdr:sp macro="" textlink="">
      <xdr:nvSpPr>
        <xdr:cNvPr id="7" name="Line 5"/>
        <xdr:cNvSpPr>
          <a:spLocks noChangeShapeType="1"/>
        </xdr:cNvSpPr>
      </xdr:nvSpPr>
      <xdr:spPr bwMode="auto">
        <a:xfrm>
          <a:off x="8439150" y="38509575"/>
          <a:ext cx="310515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123</xdr:row>
      <xdr:rowOff>9525</xdr:rowOff>
    </xdr:from>
    <xdr:to>
      <xdr:col>4</xdr:col>
      <xdr:colOff>685800</xdr:colOff>
      <xdr:row>123</xdr:row>
      <xdr:rowOff>9525</xdr:rowOff>
    </xdr:to>
    <xdr:sp macro="" textlink="">
      <xdr:nvSpPr>
        <xdr:cNvPr id="8" name="Line 6"/>
        <xdr:cNvSpPr>
          <a:spLocks noChangeShapeType="1"/>
        </xdr:cNvSpPr>
      </xdr:nvSpPr>
      <xdr:spPr bwMode="auto">
        <a:xfrm>
          <a:off x="571500" y="38519100"/>
          <a:ext cx="424815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10</xdr:col>
      <xdr:colOff>95250</xdr:colOff>
      <xdr:row>114</xdr:row>
      <xdr:rowOff>9525</xdr:rowOff>
    </xdr:from>
    <xdr:to>
      <xdr:col>15</xdr:col>
      <xdr:colOff>200025</xdr:colOff>
      <xdr:row>114</xdr:row>
      <xdr:rowOff>190500</xdr:rowOff>
    </xdr:to>
    <xdr:sp macro="" textlink="">
      <xdr:nvSpPr>
        <xdr:cNvPr id="9" name="Text Box 7"/>
        <xdr:cNvSpPr txBox="1">
          <a:spLocks noChangeArrowheads="1"/>
        </xdr:cNvSpPr>
      </xdr:nvSpPr>
      <xdr:spPr bwMode="auto">
        <a:xfrm>
          <a:off x="6696075" y="36804600"/>
          <a:ext cx="1581150" cy="180975"/>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0" anchor="t" upright="1"/>
        <a:lstStyle/>
        <a:p>
          <a:pPr algn="ctr" rtl="0">
            <a:defRPr sz="1000"/>
          </a:pPr>
          <a:r>
            <a:rPr lang="es-MX" sz="1800" b="1" i="0" strike="noStrike">
              <a:solidFill>
                <a:srgbClr val="000000"/>
              </a:solidFill>
              <a:latin typeface="Arial"/>
              <a:cs typeface="Arial"/>
            </a:rPr>
            <a:t>(10a)</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66675</xdr:colOff>
      <xdr:row>37</xdr:row>
      <xdr:rowOff>190500</xdr:rowOff>
    </xdr:from>
    <xdr:to>
      <xdr:col>27</xdr:col>
      <xdr:colOff>0</xdr:colOff>
      <xdr:row>37</xdr:row>
      <xdr:rowOff>190500</xdr:rowOff>
    </xdr:to>
    <xdr:sp macro="" textlink="">
      <xdr:nvSpPr>
        <xdr:cNvPr id="2" name="Line 5"/>
        <xdr:cNvSpPr>
          <a:spLocks noChangeShapeType="1"/>
        </xdr:cNvSpPr>
      </xdr:nvSpPr>
      <xdr:spPr bwMode="auto">
        <a:xfrm>
          <a:off x="8439150" y="14020800"/>
          <a:ext cx="310515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38</xdr:row>
      <xdr:rowOff>9525</xdr:rowOff>
    </xdr:from>
    <xdr:to>
      <xdr:col>4</xdr:col>
      <xdr:colOff>685800</xdr:colOff>
      <xdr:row>38</xdr:row>
      <xdr:rowOff>9525</xdr:rowOff>
    </xdr:to>
    <xdr:sp macro="" textlink="">
      <xdr:nvSpPr>
        <xdr:cNvPr id="3" name="Line 6"/>
        <xdr:cNvSpPr>
          <a:spLocks noChangeShapeType="1"/>
        </xdr:cNvSpPr>
      </xdr:nvSpPr>
      <xdr:spPr bwMode="auto">
        <a:xfrm>
          <a:off x="571500" y="14030325"/>
          <a:ext cx="424815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16</xdr:col>
      <xdr:colOff>66675</xdr:colOff>
      <xdr:row>80</xdr:row>
      <xdr:rowOff>190500</xdr:rowOff>
    </xdr:from>
    <xdr:to>
      <xdr:col>27</xdr:col>
      <xdr:colOff>0</xdr:colOff>
      <xdr:row>80</xdr:row>
      <xdr:rowOff>190500</xdr:rowOff>
    </xdr:to>
    <xdr:sp macro="" textlink="">
      <xdr:nvSpPr>
        <xdr:cNvPr id="4" name="Line 5"/>
        <xdr:cNvSpPr>
          <a:spLocks noChangeShapeType="1"/>
        </xdr:cNvSpPr>
      </xdr:nvSpPr>
      <xdr:spPr bwMode="auto">
        <a:xfrm>
          <a:off x="8439150" y="26174700"/>
          <a:ext cx="310515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81</xdr:row>
      <xdr:rowOff>9525</xdr:rowOff>
    </xdr:from>
    <xdr:to>
      <xdr:col>4</xdr:col>
      <xdr:colOff>685800</xdr:colOff>
      <xdr:row>81</xdr:row>
      <xdr:rowOff>9525</xdr:rowOff>
    </xdr:to>
    <xdr:sp macro="" textlink="">
      <xdr:nvSpPr>
        <xdr:cNvPr id="5" name="Line 6"/>
        <xdr:cNvSpPr>
          <a:spLocks noChangeShapeType="1"/>
        </xdr:cNvSpPr>
      </xdr:nvSpPr>
      <xdr:spPr bwMode="auto">
        <a:xfrm>
          <a:off x="571500" y="26184225"/>
          <a:ext cx="424815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10</xdr:col>
      <xdr:colOff>95250</xdr:colOff>
      <xdr:row>72</xdr:row>
      <xdr:rowOff>9525</xdr:rowOff>
    </xdr:from>
    <xdr:to>
      <xdr:col>15</xdr:col>
      <xdr:colOff>200025</xdr:colOff>
      <xdr:row>73</xdr:row>
      <xdr:rowOff>104775</xdr:rowOff>
    </xdr:to>
    <xdr:sp macro="" textlink="">
      <xdr:nvSpPr>
        <xdr:cNvPr id="6" name="Text Box 7"/>
        <xdr:cNvSpPr txBox="1">
          <a:spLocks noChangeArrowheads="1"/>
        </xdr:cNvSpPr>
      </xdr:nvSpPr>
      <xdr:spPr bwMode="auto">
        <a:xfrm>
          <a:off x="6696075" y="24555450"/>
          <a:ext cx="1581150" cy="285750"/>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0" anchor="t" upright="1"/>
        <a:lstStyle/>
        <a:p>
          <a:pPr algn="ctr" rtl="0">
            <a:defRPr sz="1000"/>
          </a:pPr>
          <a:r>
            <a:rPr lang="es-MX" sz="1800" b="1" i="0" strike="noStrike">
              <a:solidFill>
                <a:srgbClr val="000000"/>
              </a:solidFill>
              <a:latin typeface="Arial"/>
              <a:cs typeface="Arial"/>
            </a:rPr>
            <a:t>(10a)</a:t>
          </a:r>
        </a:p>
      </xdr:txBody>
    </xdr:sp>
    <xdr:clientData/>
  </xdr:twoCellAnchor>
  <xdr:twoCellAnchor>
    <xdr:from>
      <xdr:col>16</xdr:col>
      <xdr:colOff>66675</xdr:colOff>
      <xdr:row>123</xdr:row>
      <xdr:rowOff>190500</xdr:rowOff>
    </xdr:from>
    <xdr:to>
      <xdr:col>27</xdr:col>
      <xdr:colOff>0</xdr:colOff>
      <xdr:row>123</xdr:row>
      <xdr:rowOff>190500</xdr:rowOff>
    </xdr:to>
    <xdr:sp macro="" textlink="">
      <xdr:nvSpPr>
        <xdr:cNvPr id="7" name="Line 5"/>
        <xdr:cNvSpPr>
          <a:spLocks noChangeShapeType="1"/>
        </xdr:cNvSpPr>
      </xdr:nvSpPr>
      <xdr:spPr bwMode="auto">
        <a:xfrm>
          <a:off x="8439150" y="38080950"/>
          <a:ext cx="310515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124</xdr:row>
      <xdr:rowOff>9525</xdr:rowOff>
    </xdr:from>
    <xdr:to>
      <xdr:col>4</xdr:col>
      <xdr:colOff>685800</xdr:colOff>
      <xdr:row>124</xdr:row>
      <xdr:rowOff>9525</xdr:rowOff>
    </xdr:to>
    <xdr:sp macro="" textlink="">
      <xdr:nvSpPr>
        <xdr:cNvPr id="8" name="Line 6"/>
        <xdr:cNvSpPr>
          <a:spLocks noChangeShapeType="1"/>
        </xdr:cNvSpPr>
      </xdr:nvSpPr>
      <xdr:spPr bwMode="auto">
        <a:xfrm>
          <a:off x="571500" y="38090475"/>
          <a:ext cx="424815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10</xdr:col>
      <xdr:colOff>95250</xdr:colOff>
      <xdr:row>115</xdr:row>
      <xdr:rowOff>9525</xdr:rowOff>
    </xdr:from>
    <xdr:to>
      <xdr:col>15</xdr:col>
      <xdr:colOff>200025</xdr:colOff>
      <xdr:row>115</xdr:row>
      <xdr:rowOff>190500</xdr:rowOff>
    </xdr:to>
    <xdr:sp macro="" textlink="">
      <xdr:nvSpPr>
        <xdr:cNvPr id="9" name="Text Box 7"/>
        <xdr:cNvSpPr txBox="1">
          <a:spLocks noChangeArrowheads="1"/>
        </xdr:cNvSpPr>
      </xdr:nvSpPr>
      <xdr:spPr bwMode="auto">
        <a:xfrm>
          <a:off x="6696075" y="36375975"/>
          <a:ext cx="1581150" cy="180975"/>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0" anchor="t" upright="1"/>
        <a:lstStyle/>
        <a:p>
          <a:pPr algn="ctr" rtl="0">
            <a:defRPr sz="1000"/>
          </a:pPr>
          <a:r>
            <a:rPr lang="es-MX" sz="1800" b="1" i="0" strike="noStrike">
              <a:solidFill>
                <a:srgbClr val="000000"/>
              </a:solidFill>
              <a:latin typeface="Arial"/>
              <a:cs typeface="Arial"/>
            </a:rPr>
            <a:t>(10a)</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66675</xdr:colOff>
      <xdr:row>37</xdr:row>
      <xdr:rowOff>190500</xdr:rowOff>
    </xdr:from>
    <xdr:to>
      <xdr:col>27</xdr:col>
      <xdr:colOff>0</xdr:colOff>
      <xdr:row>37</xdr:row>
      <xdr:rowOff>190500</xdr:rowOff>
    </xdr:to>
    <xdr:sp macro="" textlink="">
      <xdr:nvSpPr>
        <xdr:cNvPr id="2" name="Line 5"/>
        <xdr:cNvSpPr>
          <a:spLocks noChangeShapeType="1"/>
        </xdr:cNvSpPr>
      </xdr:nvSpPr>
      <xdr:spPr bwMode="auto">
        <a:xfrm>
          <a:off x="8439150" y="14020800"/>
          <a:ext cx="310515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38</xdr:row>
      <xdr:rowOff>9525</xdr:rowOff>
    </xdr:from>
    <xdr:to>
      <xdr:col>4</xdr:col>
      <xdr:colOff>685800</xdr:colOff>
      <xdr:row>38</xdr:row>
      <xdr:rowOff>9525</xdr:rowOff>
    </xdr:to>
    <xdr:sp macro="" textlink="">
      <xdr:nvSpPr>
        <xdr:cNvPr id="3" name="Line 6"/>
        <xdr:cNvSpPr>
          <a:spLocks noChangeShapeType="1"/>
        </xdr:cNvSpPr>
      </xdr:nvSpPr>
      <xdr:spPr bwMode="auto">
        <a:xfrm>
          <a:off x="571500" y="14030325"/>
          <a:ext cx="424815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16</xdr:col>
      <xdr:colOff>66675</xdr:colOff>
      <xdr:row>80</xdr:row>
      <xdr:rowOff>190500</xdr:rowOff>
    </xdr:from>
    <xdr:to>
      <xdr:col>27</xdr:col>
      <xdr:colOff>0</xdr:colOff>
      <xdr:row>80</xdr:row>
      <xdr:rowOff>190500</xdr:rowOff>
    </xdr:to>
    <xdr:sp macro="" textlink="">
      <xdr:nvSpPr>
        <xdr:cNvPr id="4" name="Line 5"/>
        <xdr:cNvSpPr>
          <a:spLocks noChangeShapeType="1"/>
        </xdr:cNvSpPr>
      </xdr:nvSpPr>
      <xdr:spPr bwMode="auto">
        <a:xfrm>
          <a:off x="8439150" y="26174700"/>
          <a:ext cx="310515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81</xdr:row>
      <xdr:rowOff>9525</xdr:rowOff>
    </xdr:from>
    <xdr:to>
      <xdr:col>4</xdr:col>
      <xdr:colOff>685800</xdr:colOff>
      <xdr:row>81</xdr:row>
      <xdr:rowOff>9525</xdr:rowOff>
    </xdr:to>
    <xdr:sp macro="" textlink="">
      <xdr:nvSpPr>
        <xdr:cNvPr id="5" name="Line 6"/>
        <xdr:cNvSpPr>
          <a:spLocks noChangeShapeType="1"/>
        </xdr:cNvSpPr>
      </xdr:nvSpPr>
      <xdr:spPr bwMode="auto">
        <a:xfrm>
          <a:off x="571500" y="26184225"/>
          <a:ext cx="424815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10</xdr:col>
      <xdr:colOff>95250</xdr:colOff>
      <xdr:row>72</xdr:row>
      <xdr:rowOff>9525</xdr:rowOff>
    </xdr:from>
    <xdr:to>
      <xdr:col>15</xdr:col>
      <xdr:colOff>200025</xdr:colOff>
      <xdr:row>73</xdr:row>
      <xdr:rowOff>104775</xdr:rowOff>
    </xdr:to>
    <xdr:sp macro="" textlink="">
      <xdr:nvSpPr>
        <xdr:cNvPr id="6" name="Text Box 7"/>
        <xdr:cNvSpPr txBox="1">
          <a:spLocks noChangeArrowheads="1"/>
        </xdr:cNvSpPr>
      </xdr:nvSpPr>
      <xdr:spPr bwMode="auto">
        <a:xfrm>
          <a:off x="6696075" y="24555450"/>
          <a:ext cx="1581150" cy="285750"/>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0" anchor="t" upright="1"/>
        <a:lstStyle/>
        <a:p>
          <a:pPr algn="ctr" rtl="0">
            <a:defRPr sz="1000"/>
          </a:pPr>
          <a:r>
            <a:rPr lang="es-MX" sz="1800" b="1" i="0" strike="noStrike">
              <a:solidFill>
                <a:srgbClr val="000000"/>
              </a:solidFill>
              <a:latin typeface="Arial"/>
              <a:cs typeface="Arial"/>
            </a:rPr>
            <a:t>(10a)</a:t>
          </a:r>
        </a:p>
      </xdr:txBody>
    </xdr:sp>
    <xdr:clientData/>
  </xdr:twoCellAnchor>
  <xdr:twoCellAnchor>
    <xdr:from>
      <xdr:col>16</xdr:col>
      <xdr:colOff>66675</xdr:colOff>
      <xdr:row>123</xdr:row>
      <xdr:rowOff>190500</xdr:rowOff>
    </xdr:from>
    <xdr:to>
      <xdr:col>27</xdr:col>
      <xdr:colOff>0</xdr:colOff>
      <xdr:row>123</xdr:row>
      <xdr:rowOff>190500</xdr:rowOff>
    </xdr:to>
    <xdr:sp macro="" textlink="">
      <xdr:nvSpPr>
        <xdr:cNvPr id="7" name="Line 5"/>
        <xdr:cNvSpPr>
          <a:spLocks noChangeShapeType="1"/>
        </xdr:cNvSpPr>
      </xdr:nvSpPr>
      <xdr:spPr bwMode="auto">
        <a:xfrm>
          <a:off x="8439150" y="38080950"/>
          <a:ext cx="310515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124</xdr:row>
      <xdr:rowOff>9525</xdr:rowOff>
    </xdr:from>
    <xdr:to>
      <xdr:col>4</xdr:col>
      <xdr:colOff>685800</xdr:colOff>
      <xdr:row>124</xdr:row>
      <xdr:rowOff>9525</xdr:rowOff>
    </xdr:to>
    <xdr:sp macro="" textlink="">
      <xdr:nvSpPr>
        <xdr:cNvPr id="8" name="Line 6"/>
        <xdr:cNvSpPr>
          <a:spLocks noChangeShapeType="1"/>
        </xdr:cNvSpPr>
      </xdr:nvSpPr>
      <xdr:spPr bwMode="auto">
        <a:xfrm>
          <a:off x="571500" y="38090475"/>
          <a:ext cx="424815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10</xdr:col>
      <xdr:colOff>95250</xdr:colOff>
      <xdr:row>115</xdr:row>
      <xdr:rowOff>9525</xdr:rowOff>
    </xdr:from>
    <xdr:to>
      <xdr:col>15</xdr:col>
      <xdr:colOff>200025</xdr:colOff>
      <xdr:row>115</xdr:row>
      <xdr:rowOff>190500</xdr:rowOff>
    </xdr:to>
    <xdr:sp macro="" textlink="">
      <xdr:nvSpPr>
        <xdr:cNvPr id="9" name="Text Box 7"/>
        <xdr:cNvSpPr txBox="1">
          <a:spLocks noChangeArrowheads="1"/>
        </xdr:cNvSpPr>
      </xdr:nvSpPr>
      <xdr:spPr bwMode="auto">
        <a:xfrm>
          <a:off x="6696075" y="36375975"/>
          <a:ext cx="1581150" cy="180975"/>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0" anchor="t" upright="1"/>
        <a:lstStyle/>
        <a:p>
          <a:pPr algn="ctr" rtl="0">
            <a:defRPr sz="1000"/>
          </a:pPr>
          <a:r>
            <a:rPr lang="es-MX" sz="1800" b="1" i="0" strike="noStrike">
              <a:solidFill>
                <a:srgbClr val="000000"/>
              </a:solidFill>
              <a:latin typeface="Arial"/>
              <a:cs typeface="Arial"/>
            </a:rPr>
            <a:t>(10a)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2952750</xdr:colOff>
      <xdr:row>5</xdr:row>
      <xdr:rowOff>390525</xdr:rowOff>
    </xdr:from>
    <xdr:to>
      <xdr:col>1</xdr:col>
      <xdr:colOff>3619500</xdr:colOff>
      <xdr:row>5</xdr:row>
      <xdr:rowOff>704850</xdr:rowOff>
    </xdr:to>
    <xdr:sp macro="" textlink="">
      <xdr:nvSpPr>
        <xdr:cNvPr id="2" name="Flecha arriba 1"/>
        <xdr:cNvSpPr/>
      </xdr:nvSpPr>
      <xdr:spPr>
        <a:xfrm rot="18323944">
          <a:off x="4724400" y="3286125"/>
          <a:ext cx="666750" cy="314325"/>
        </a:xfrm>
        <a:prstGeom prst="upArrow">
          <a:avLst>
            <a:gd name="adj1" fmla="val 50000"/>
            <a:gd name="adj2" fmla="val 44509"/>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rtlCol="0" anchor="t"/>
        <a:lstStyle/>
        <a:p>
          <a:pPr algn="l"/>
          <a:endParaRPr lang="es-MX" sz="1100"/>
        </a:p>
      </xdr:txBody>
    </xdr:sp>
    <xdr:clientData/>
  </xdr:twoCellAnchor>
  <xdr:twoCellAnchor>
    <xdr:from>
      <xdr:col>5</xdr:col>
      <xdr:colOff>161925</xdr:colOff>
      <xdr:row>5</xdr:row>
      <xdr:rowOff>352425</xdr:rowOff>
    </xdr:from>
    <xdr:to>
      <xdr:col>5</xdr:col>
      <xdr:colOff>828675</xdr:colOff>
      <xdr:row>5</xdr:row>
      <xdr:rowOff>666750</xdr:rowOff>
    </xdr:to>
    <xdr:sp macro="" textlink="">
      <xdr:nvSpPr>
        <xdr:cNvPr id="3" name="Flecha arriba 2"/>
        <xdr:cNvSpPr/>
      </xdr:nvSpPr>
      <xdr:spPr>
        <a:xfrm rot="2986867">
          <a:off x="10058400" y="3248025"/>
          <a:ext cx="666750" cy="314325"/>
        </a:xfrm>
        <a:prstGeom prst="upArrow">
          <a:avLst>
            <a:gd name="adj1" fmla="val 50000"/>
            <a:gd name="adj2" fmla="val 44509"/>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rtlCol="0" anchor="t"/>
        <a:lstStyle/>
        <a:p>
          <a:pPr algn="l"/>
          <a:endParaRPr lang="es-MX" sz="1100"/>
        </a:p>
      </xdr:txBody>
    </xdr:sp>
    <xdr:clientData/>
  </xdr:twoCellAnchor>
  <xdr:twoCellAnchor>
    <xdr:from>
      <xdr:col>3</xdr:col>
      <xdr:colOff>1733550</xdr:colOff>
      <xdr:row>5</xdr:row>
      <xdr:rowOff>190500</xdr:rowOff>
    </xdr:from>
    <xdr:to>
      <xdr:col>3</xdr:col>
      <xdr:colOff>2038350</xdr:colOff>
      <xdr:row>5</xdr:row>
      <xdr:rowOff>857250</xdr:rowOff>
    </xdr:to>
    <xdr:sp macro="" textlink="">
      <xdr:nvSpPr>
        <xdr:cNvPr id="4" name="Flecha arriba 3"/>
        <xdr:cNvSpPr/>
      </xdr:nvSpPr>
      <xdr:spPr>
        <a:xfrm>
          <a:off x="7610475" y="3086100"/>
          <a:ext cx="304800" cy="666750"/>
        </a:xfrm>
        <a:prstGeom prst="upArrow">
          <a:avLst>
            <a:gd name="adj1" fmla="val 50000"/>
            <a:gd name="adj2" fmla="val 44509"/>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rtlCol="0" anchor="t"/>
        <a:lstStyle/>
        <a:p>
          <a:pPr algn="l"/>
          <a:endParaRPr lang="es-MX" sz="1100"/>
        </a:p>
      </xdr:txBody>
    </xdr:sp>
    <xdr:clientData/>
  </xdr:twoCellAnchor>
  <xdr:twoCellAnchor>
    <xdr:from>
      <xdr:col>5</xdr:col>
      <xdr:colOff>352425</xdr:colOff>
      <xdr:row>7</xdr:row>
      <xdr:rowOff>323850</xdr:rowOff>
    </xdr:from>
    <xdr:to>
      <xdr:col>5</xdr:col>
      <xdr:colOff>1019175</xdr:colOff>
      <xdr:row>7</xdr:row>
      <xdr:rowOff>628650</xdr:rowOff>
    </xdr:to>
    <xdr:sp macro="" textlink="">
      <xdr:nvSpPr>
        <xdr:cNvPr id="5" name="Flecha arriba 4"/>
        <xdr:cNvSpPr/>
      </xdr:nvSpPr>
      <xdr:spPr>
        <a:xfrm rot="18323944">
          <a:off x="10248900" y="5305425"/>
          <a:ext cx="666750" cy="304800"/>
        </a:xfrm>
        <a:prstGeom prst="upArrow">
          <a:avLst>
            <a:gd name="adj1" fmla="val 50000"/>
            <a:gd name="adj2" fmla="val 44509"/>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rtlCol="0" anchor="t"/>
        <a:lstStyle/>
        <a:p>
          <a:pPr algn="l"/>
          <a:endParaRPr lang="es-MX" sz="1100"/>
        </a:p>
      </xdr:txBody>
    </xdr:sp>
    <xdr:clientData/>
  </xdr:twoCellAnchor>
  <xdr:twoCellAnchor>
    <xdr:from>
      <xdr:col>3</xdr:col>
      <xdr:colOff>1762125</xdr:colOff>
      <xdr:row>7</xdr:row>
      <xdr:rowOff>247650</xdr:rowOff>
    </xdr:from>
    <xdr:to>
      <xdr:col>3</xdr:col>
      <xdr:colOff>2066925</xdr:colOff>
      <xdr:row>7</xdr:row>
      <xdr:rowOff>914400</xdr:rowOff>
    </xdr:to>
    <xdr:sp macro="" textlink="">
      <xdr:nvSpPr>
        <xdr:cNvPr id="6" name="Flecha arriba 5"/>
        <xdr:cNvSpPr/>
      </xdr:nvSpPr>
      <xdr:spPr>
        <a:xfrm>
          <a:off x="7639050" y="5229225"/>
          <a:ext cx="304800" cy="666750"/>
        </a:xfrm>
        <a:prstGeom prst="upArrow">
          <a:avLst>
            <a:gd name="adj1" fmla="val 50000"/>
            <a:gd name="adj2" fmla="val 44509"/>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rtlCol="0" anchor="t"/>
        <a:lstStyle/>
        <a:p>
          <a:pPr algn="l"/>
          <a:endParaRPr lang="es-MX" sz="1100"/>
        </a:p>
      </xdr:txBody>
    </xdr:sp>
    <xdr:clientData/>
  </xdr:twoCellAnchor>
  <xdr:twoCellAnchor>
    <xdr:from>
      <xdr:col>1</xdr:col>
      <xdr:colOff>2686050</xdr:colOff>
      <xdr:row>7</xdr:row>
      <xdr:rowOff>333375</xdr:rowOff>
    </xdr:from>
    <xdr:to>
      <xdr:col>1</xdr:col>
      <xdr:colOff>3352800</xdr:colOff>
      <xdr:row>7</xdr:row>
      <xdr:rowOff>638175</xdr:rowOff>
    </xdr:to>
    <xdr:sp macro="" textlink="">
      <xdr:nvSpPr>
        <xdr:cNvPr id="7" name="Flecha arriba 6"/>
        <xdr:cNvSpPr/>
      </xdr:nvSpPr>
      <xdr:spPr>
        <a:xfrm rot="2930690">
          <a:off x="4457700" y="5314950"/>
          <a:ext cx="666750" cy="304800"/>
        </a:xfrm>
        <a:prstGeom prst="upArrow">
          <a:avLst>
            <a:gd name="adj1" fmla="val 50000"/>
            <a:gd name="adj2" fmla="val 44509"/>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rtlCol="0" anchor="t"/>
        <a:lstStyle/>
        <a:p>
          <a:pPr algn="l"/>
          <a:endParaRPr lang="es-MX" sz="1100"/>
        </a:p>
      </xdr:txBody>
    </xdr:sp>
    <xdr:clientData/>
  </xdr:twoCellAnchor>
  <xdr:twoCellAnchor>
    <xdr:from>
      <xdr:col>0</xdr:col>
      <xdr:colOff>466725</xdr:colOff>
      <xdr:row>2</xdr:row>
      <xdr:rowOff>847725</xdr:rowOff>
    </xdr:from>
    <xdr:to>
      <xdr:col>0</xdr:col>
      <xdr:colOff>1543050</xdr:colOff>
      <xdr:row>4</xdr:row>
      <xdr:rowOff>1009650</xdr:rowOff>
    </xdr:to>
    <xdr:sp macro="" textlink="">
      <xdr:nvSpPr>
        <xdr:cNvPr id="8" name="Rectángulo 7"/>
        <xdr:cNvSpPr/>
      </xdr:nvSpPr>
      <xdr:spPr>
        <a:xfrm>
          <a:off x="466725" y="1409700"/>
          <a:ext cx="1076325" cy="1428750"/>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ctr"/>
          <a:endParaRPr lang="es-MX" sz="1100" b="1">
            <a:solidFill>
              <a:schemeClr val="accent1">
                <a:lumMod val="50000"/>
              </a:schemeClr>
            </a:solidFill>
          </a:endParaRPr>
        </a:p>
        <a:p>
          <a:pPr algn="ctr"/>
          <a:r>
            <a:rPr lang="es-MX" sz="1400" b="1">
              <a:solidFill>
                <a:schemeClr val="accent1">
                  <a:lumMod val="50000"/>
                </a:schemeClr>
              </a:solidFill>
            </a:rPr>
            <a:t>Fines</a:t>
          </a:r>
        </a:p>
        <a:p>
          <a:pPr algn="ctr"/>
          <a:r>
            <a:rPr lang="es-MX" sz="1400" b="1">
              <a:solidFill>
                <a:schemeClr val="accent1">
                  <a:lumMod val="50000"/>
                </a:schemeClr>
              </a:solidFill>
            </a:rPr>
            <a:t>¿Para</a:t>
          </a:r>
          <a:r>
            <a:rPr lang="es-MX" sz="1400" b="1" baseline="0">
              <a:solidFill>
                <a:schemeClr val="accent1">
                  <a:lumMod val="50000"/>
                </a:schemeClr>
              </a:solidFill>
            </a:rPr>
            <a:t> qué?</a:t>
          </a:r>
        </a:p>
        <a:p>
          <a:pPr algn="ctr"/>
          <a:r>
            <a:rPr lang="es-MX" sz="1400" b="1" baseline="0">
              <a:solidFill>
                <a:schemeClr val="accent1">
                  <a:lumMod val="50000"/>
                </a:schemeClr>
              </a:solidFill>
            </a:rPr>
            <a:t>¿Para quienes?</a:t>
          </a:r>
          <a:endParaRPr lang="es-MX" sz="1400" b="1">
            <a:solidFill>
              <a:schemeClr val="accent1">
                <a:lumMod val="50000"/>
              </a:schemeClr>
            </a:solidFill>
          </a:endParaRPr>
        </a:p>
      </xdr:txBody>
    </xdr:sp>
    <xdr:clientData/>
  </xdr:twoCellAnchor>
  <xdr:twoCellAnchor>
    <xdr:from>
      <xdr:col>0</xdr:col>
      <xdr:colOff>504825</xdr:colOff>
      <xdr:row>5</xdr:row>
      <xdr:rowOff>666750</xdr:rowOff>
    </xdr:from>
    <xdr:to>
      <xdr:col>0</xdr:col>
      <xdr:colOff>1514475</xdr:colOff>
      <xdr:row>7</xdr:row>
      <xdr:rowOff>381000</xdr:rowOff>
    </xdr:to>
    <xdr:sp macro="" textlink="">
      <xdr:nvSpPr>
        <xdr:cNvPr id="9" name="Rectángulo 8"/>
        <xdr:cNvSpPr/>
      </xdr:nvSpPr>
      <xdr:spPr>
        <a:xfrm>
          <a:off x="504825" y="3562350"/>
          <a:ext cx="1009650" cy="1800225"/>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ctr"/>
          <a:endParaRPr lang="es-MX" sz="1100" b="1">
            <a:solidFill>
              <a:schemeClr val="accent1">
                <a:lumMod val="50000"/>
              </a:schemeClr>
            </a:solidFill>
          </a:endParaRPr>
        </a:p>
        <a:p>
          <a:pPr algn="ctr"/>
          <a:r>
            <a:rPr lang="es-MX" sz="1400" b="1">
              <a:solidFill>
                <a:schemeClr val="accent1">
                  <a:lumMod val="50000"/>
                </a:schemeClr>
              </a:solidFill>
            </a:rPr>
            <a:t>Población o área afectada</a:t>
          </a:r>
        </a:p>
        <a:p>
          <a:pPr algn="ctr"/>
          <a:r>
            <a:rPr lang="es-MX" sz="1400" b="1">
              <a:solidFill>
                <a:schemeClr val="accent1">
                  <a:lumMod val="50000"/>
                </a:schemeClr>
              </a:solidFill>
            </a:rPr>
            <a:t>+</a:t>
          </a:r>
        </a:p>
        <a:p>
          <a:pPr algn="ctr"/>
          <a:r>
            <a:rPr lang="es-MX" sz="1400" b="1">
              <a:solidFill>
                <a:schemeClr val="accent1">
                  <a:lumMod val="50000"/>
                </a:schemeClr>
              </a:solidFill>
            </a:rPr>
            <a:t>Problemática</a:t>
          </a:r>
          <a:r>
            <a:rPr lang="es-MX" sz="1400" b="1" baseline="0">
              <a:solidFill>
                <a:schemeClr val="accent1">
                  <a:lumMod val="50000"/>
                </a:schemeClr>
              </a:solidFill>
            </a:rPr>
            <a:t> revertida</a:t>
          </a:r>
          <a:endParaRPr lang="es-MX" sz="1400" b="1">
            <a:solidFill>
              <a:schemeClr val="accent1">
                <a:lumMod val="50000"/>
              </a:schemeClr>
            </a:solidFill>
          </a:endParaRPr>
        </a:p>
      </xdr:txBody>
    </xdr:sp>
    <xdr:clientData/>
  </xdr:twoCellAnchor>
  <xdr:twoCellAnchor>
    <xdr:from>
      <xdr:col>0</xdr:col>
      <xdr:colOff>419100</xdr:colOff>
      <xdr:row>8</xdr:row>
      <xdr:rowOff>161925</xdr:rowOff>
    </xdr:from>
    <xdr:to>
      <xdr:col>0</xdr:col>
      <xdr:colOff>1428750</xdr:colOff>
      <xdr:row>8</xdr:row>
      <xdr:rowOff>990600</xdr:rowOff>
    </xdr:to>
    <xdr:sp macro="" textlink="">
      <xdr:nvSpPr>
        <xdr:cNvPr id="10" name="Rectángulo 9"/>
        <xdr:cNvSpPr/>
      </xdr:nvSpPr>
      <xdr:spPr>
        <a:xfrm>
          <a:off x="419100" y="6162675"/>
          <a:ext cx="1009650" cy="828675"/>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ctr"/>
          <a:endParaRPr lang="es-MX" sz="1100" b="1">
            <a:solidFill>
              <a:schemeClr val="accent1">
                <a:lumMod val="50000"/>
              </a:schemeClr>
            </a:solidFill>
          </a:endParaRPr>
        </a:p>
        <a:p>
          <a:pPr algn="ctr"/>
          <a:r>
            <a:rPr lang="es-MX" sz="1400" b="1">
              <a:solidFill>
                <a:schemeClr val="accent1">
                  <a:lumMod val="50000"/>
                </a:schemeClr>
              </a:solidFill>
            </a:rPr>
            <a:t>Medios</a:t>
          </a:r>
        </a:p>
        <a:p>
          <a:pPr algn="ctr"/>
          <a:r>
            <a:rPr lang="es-MX" sz="1400" b="1">
              <a:solidFill>
                <a:schemeClr val="accent1">
                  <a:lumMod val="50000"/>
                </a:schemeClr>
              </a:solidFill>
            </a:rPr>
            <a:t>¿Cómo?</a:t>
          </a:r>
        </a:p>
        <a:p>
          <a:pPr algn="ctr"/>
          <a:r>
            <a:rPr lang="es-MX" sz="1400" b="1">
              <a:solidFill>
                <a:schemeClr val="accent1">
                  <a:lumMod val="50000"/>
                </a:schemeClr>
              </a:solidFill>
            </a:rPr>
            <a:t>¿Qué?</a:t>
          </a:r>
        </a:p>
      </xdr:txBody>
    </xdr:sp>
    <xdr:clientData/>
  </xdr:twoCellAnchor>
  <xdr:twoCellAnchor>
    <xdr:from>
      <xdr:col>1</xdr:col>
      <xdr:colOff>2952750</xdr:colOff>
      <xdr:row>5</xdr:row>
      <xdr:rowOff>390525</xdr:rowOff>
    </xdr:from>
    <xdr:to>
      <xdr:col>1</xdr:col>
      <xdr:colOff>3619500</xdr:colOff>
      <xdr:row>5</xdr:row>
      <xdr:rowOff>704850</xdr:rowOff>
    </xdr:to>
    <xdr:sp macro="" textlink="">
      <xdr:nvSpPr>
        <xdr:cNvPr id="11" name="Flecha arriba 1"/>
        <xdr:cNvSpPr/>
      </xdr:nvSpPr>
      <xdr:spPr>
        <a:xfrm rot="18323944">
          <a:off x="4724400" y="3286125"/>
          <a:ext cx="666750" cy="314325"/>
        </a:xfrm>
        <a:prstGeom prst="upArrow">
          <a:avLst>
            <a:gd name="adj1" fmla="val 50000"/>
            <a:gd name="adj2" fmla="val 44509"/>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rtlCol="0" anchor="t"/>
        <a:lstStyle/>
        <a:p>
          <a:pPr algn="l"/>
          <a:endParaRPr lang="es-MX" sz="1100"/>
        </a:p>
      </xdr:txBody>
    </xdr:sp>
    <xdr:clientData/>
  </xdr:twoCellAnchor>
  <xdr:twoCellAnchor>
    <xdr:from>
      <xdr:col>5</xdr:col>
      <xdr:colOff>161925</xdr:colOff>
      <xdr:row>5</xdr:row>
      <xdr:rowOff>352425</xdr:rowOff>
    </xdr:from>
    <xdr:to>
      <xdr:col>5</xdr:col>
      <xdr:colOff>828675</xdr:colOff>
      <xdr:row>5</xdr:row>
      <xdr:rowOff>666750</xdr:rowOff>
    </xdr:to>
    <xdr:sp macro="" textlink="">
      <xdr:nvSpPr>
        <xdr:cNvPr id="12" name="Flecha arriba 2"/>
        <xdr:cNvSpPr/>
      </xdr:nvSpPr>
      <xdr:spPr>
        <a:xfrm rot="2986867">
          <a:off x="10058400" y="3248025"/>
          <a:ext cx="666750" cy="314325"/>
        </a:xfrm>
        <a:prstGeom prst="upArrow">
          <a:avLst>
            <a:gd name="adj1" fmla="val 50000"/>
            <a:gd name="adj2" fmla="val 44509"/>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rtlCol="0" anchor="t"/>
        <a:lstStyle/>
        <a:p>
          <a:pPr algn="l"/>
          <a:endParaRPr lang="es-MX" sz="1100"/>
        </a:p>
      </xdr:txBody>
    </xdr:sp>
    <xdr:clientData/>
  </xdr:twoCellAnchor>
  <xdr:twoCellAnchor>
    <xdr:from>
      <xdr:col>3</xdr:col>
      <xdr:colOff>1733550</xdr:colOff>
      <xdr:row>5</xdr:row>
      <xdr:rowOff>190500</xdr:rowOff>
    </xdr:from>
    <xdr:to>
      <xdr:col>3</xdr:col>
      <xdr:colOff>2038350</xdr:colOff>
      <xdr:row>5</xdr:row>
      <xdr:rowOff>857250</xdr:rowOff>
    </xdr:to>
    <xdr:sp macro="" textlink="">
      <xdr:nvSpPr>
        <xdr:cNvPr id="13" name="Flecha arriba 3"/>
        <xdr:cNvSpPr/>
      </xdr:nvSpPr>
      <xdr:spPr>
        <a:xfrm>
          <a:off x="7610475" y="3086100"/>
          <a:ext cx="304800" cy="666750"/>
        </a:xfrm>
        <a:prstGeom prst="upArrow">
          <a:avLst>
            <a:gd name="adj1" fmla="val 50000"/>
            <a:gd name="adj2" fmla="val 44509"/>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rtlCol="0" anchor="t"/>
        <a:lstStyle/>
        <a:p>
          <a:pPr algn="l"/>
          <a:endParaRPr lang="es-MX" sz="1100"/>
        </a:p>
      </xdr:txBody>
    </xdr:sp>
    <xdr:clientData/>
  </xdr:twoCellAnchor>
  <xdr:twoCellAnchor>
    <xdr:from>
      <xdr:col>5</xdr:col>
      <xdr:colOff>295275</xdr:colOff>
      <xdr:row>7</xdr:row>
      <xdr:rowOff>295275</xdr:rowOff>
    </xdr:from>
    <xdr:to>
      <xdr:col>5</xdr:col>
      <xdr:colOff>962025</xdr:colOff>
      <xdr:row>7</xdr:row>
      <xdr:rowOff>609600</xdr:rowOff>
    </xdr:to>
    <xdr:sp macro="" textlink="">
      <xdr:nvSpPr>
        <xdr:cNvPr id="14" name="Flecha arriba 4"/>
        <xdr:cNvSpPr/>
      </xdr:nvSpPr>
      <xdr:spPr>
        <a:xfrm rot="18323944">
          <a:off x="10191750" y="5276850"/>
          <a:ext cx="666750" cy="314325"/>
        </a:xfrm>
        <a:prstGeom prst="upArrow">
          <a:avLst>
            <a:gd name="adj1" fmla="val 50000"/>
            <a:gd name="adj2" fmla="val 44509"/>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rtlCol="0" anchor="t"/>
        <a:lstStyle/>
        <a:p>
          <a:pPr algn="l"/>
          <a:endParaRPr lang="es-MX" sz="1100"/>
        </a:p>
      </xdr:txBody>
    </xdr:sp>
    <xdr:clientData/>
  </xdr:twoCellAnchor>
  <xdr:twoCellAnchor>
    <xdr:from>
      <xdr:col>3</xdr:col>
      <xdr:colOff>1762125</xdr:colOff>
      <xdr:row>7</xdr:row>
      <xdr:rowOff>247650</xdr:rowOff>
    </xdr:from>
    <xdr:to>
      <xdr:col>3</xdr:col>
      <xdr:colOff>2066925</xdr:colOff>
      <xdr:row>7</xdr:row>
      <xdr:rowOff>914400</xdr:rowOff>
    </xdr:to>
    <xdr:sp macro="" textlink="">
      <xdr:nvSpPr>
        <xdr:cNvPr id="15" name="Flecha arriba 5"/>
        <xdr:cNvSpPr/>
      </xdr:nvSpPr>
      <xdr:spPr>
        <a:xfrm>
          <a:off x="7639050" y="5229225"/>
          <a:ext cx="304800" cy="666750"/>
        </a:xfrm>
        <a:prstGeom prst="upArrow">
          <a:avLst>
            <a:gd name="adj1" fmla="val 50000"/>
            <a:gd name="adj2" fmla="val 44509"/>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rtlCol="0" anchor="t"/>
        <a:lstStyle/>
        <a:p>
          <a:pPr algn="l"/>
          <a:endParaRPr lang="es-MX" sz="1100"/>
        </a:p>
      </xdr:txBody>
    </xdr:sp>
    <xdr:clientData/>
  </xdr:twoCellAnchor>
  <xdr:twoCellAnchor>
    <xdr:from>
      <xdr:col>1</xdr:col>
      <xdr:colOff>2686050</xdr:colOff>
      <xdr:row>7</xdr:row>
      <xdr:rowOff>333375</xdr:rowOff>
    </xdr:from>
    <xdr:to>
      <xdr:col>1</xdr:col>
      <xdr:colOff>3352800</xdr:colOff>
      <xdr:row>7</xdr:row>
      <xdr:rowOff>638175</xdr:rowOff>
    </xdr:to>
    <xdr:sp macro="" textlink="">
      <xdr:nvSpPr>
        <xdr:cNvPr id="16" name="Flecha arriba 6"/>
        <xdr:cNvSpPr/>
      </xdr:nvSpPr>
      <xdr:spPr>
        <a:xfrm rot="2930690">
          <a:off x="4457700" y="5314950"/>
          <a:ext cx="666750" cy="304800"/>
        </a:xfrm>
        <a:prstGeom prst="upArrow">
          <a:avLst>
            <a:gd name="adj1" fmla="val 50000"/>
            <a:gd name="adj2" fmla="val 44509"/>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rtlCol="0" anchor="t"/>
        <a:lstStyle/>
        <a:p>
          <a:pPr algn="l"/>
          <a:endParaRPr lang="es-MX" sz="1100"/>
        </a:p>
      </xdr:txBody>
    </xdr:sp>
    <xdr:clientData/>
  </xdr:twoCellAnchor>
  <xdr:twoCellAnchor>
    <xdr:from>
      <xdr:col>0</xdr:col>
      <xdr:colOff>0</xdr:colOff>
      <xdr:row>14</xdr:row>
      <xdr:rowOff>0</xdr:rowOff>
    </xdr:from>
    <xdr:to>
      <xdr:col>5</xdr:col>
      <xdr:colOff>3105150</xdr:colOff>
      <xdr:row>22</xdr:row>
      <xdr:rowOff>66675</xdr:rowOff>
    </xdr:to>
    <xdr:grpSp>
      <xdr:nvGrpSpPr>
        <xdr:cNvPr id="17" name="113 Grupo"/>
        <xdr:cNvGrpSpPr/>
      </xdr:nvGrpSpPr>
      <xdr:grpSpPr>
        <a:xfrm>
          <a:off x="0" y="8905875"/>
          <a:ext cx="13001625" cy="1590675"/>
          <a:chOff x="285750" y="8362950"/>
          <a:chExt cx="8369968" cy="866775"/>
        </a:xfrm>
      </xdr:grpSpPr>
      <xdr:sp macro="" textlink="">
        <xdr:nvSpPr>
          <xdr:cNvPr id="18" name="27 CuadroTexto"/>
          <xdr:cNvSpPr txBox="1"/>
        </xdr:nvSpPr>
        <xdr:spPr>
          <a:xfrm>
            <a:off x="285750" y="8362950"/>
            <a:ext cx="1876965" cy="800033"/>
          </a:xfrm>
          <a:prstGeom prst="rect">
            <a:avLst/>
          </a:prstGeom>
          <a:noFill/>
          <a:ln w="9525" cmpd="sng">
            <a:solidFill>
              <a:schemeClr val="bg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r>
              <a:rPr lang="es-MX" sz="1200">
                <a:latin typeface="Arial" panose="020B0604020202020204" pitchFamily="34" charset="0"/>
                <a:cs typeface="Arial" panose="020B0604020202020204" pitchFamily="34" charset="0"/>
              </a:rPr>
              <a:t>                  ________________________</a:t>
            </a:r>
          </a:p>
          <a:p>
            <a:pPr algn="ctr"/>
            <a:r>
              <a:rPr lang="es-MX" sz="1200" b="1">
                <a:latin typeface="Arial" panose="020B0604020202020204" pitchFamily="34" charset="0"/>
                <a:cs typeface="Arial" panose="020B0604020202020204" pitchFamily="34" charset="0"/>
              </a:rPr>
              <a:t>Elaborado por</a:t>
            </a:r>
          </a:p>
          <a:p>
            <a:pPr algn="ctr"/>
            <a:r>
              <a:rPr lang="es-MX" sz="1200" b="1">
                <a:latin typeface="Arial" panose="020B0604020202020204" pitchFamily="34" charset="0"/>
                <a:cs typeface="Arial" panose="020B0604020202020204" pitchFamily="34" charset="0"/>
              </a:rPr>
              <a:t> Lic.</a:t>
            </a:r>
            <a:r>
              <a:rPr lang="es-MX" sz="1200" b="1" baseline="0">
                <a:latin typeface="Arial" panose="020B0604020202020204" pitchFamily="34" charset="0"/>
                <a:cs typeface="Arial" panose="020B0604020202020204" pitchFamily="34" charset="0"/>
              </a:rPr>
              <a:t> Angel Jesus Quebrado Cantor</a:t>
            </a:r>
          </a:p>
          <a:p>
            <a:pPr algn="ctr"/>
            <a:r>
              <a:rPr lang="es-MX" sz="1200" b="1" baseline="0">
                <a:latin typeface="Arial" panose="020B0604020202020204" pitchFamily="34" charset="0"/>
                <a:cs typeface="Arial" panose="020B0604020202020204" pitchFamily="34" charset="0"/>
              </a:rPr>
              <a:t>Jefe de departamento de Planeación</a:t>
            </a:r>
            <a:endParaRPr lang="es-MX" sz="1200" b="1">
              <a:latin typeface="Arial" panose="020B0604020202020204" pitchFamily="34" charset="0"/>
              <a:cs typeface="Arial" panose="020B0604020202020204" pitchFamily="34" charset="0"/>
            </a:endParaRPr>
          </a:p>
        </xdr:txBody>
      </xdr:sp>
      <xdr:sp macro="" textlink="">
        <xdr:nvSpPr>
          <xdr:cNvPr id="19" name="110 CuadroTexto"/>
          <xdr:cNvSpPr txBox="1"/>
        </xdr:nvSpPr>
        <xdr:spPr>
          <a:xfrm>
            <a:off x="2367780" y="8372485"/>
            <a:ext cx="2015070" cy="857240"/>
          </a:xfrm>
          <a:prstGeom prst="rect">
            <a:avLst/>
          </a:prstGeom>
          <a:noFill/>
          <a:ln w="9525" cmpd="sng">
            <a:solidFill>
              <a:schemeClr val="bg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s-MX" sz="1200">
                <a:latin typeface="Arial" panose="020B0604020202020204" pitchFamily="34" charset="0"/>
                <a:cs typeface="Arial" panose="020B0604020202020204" pitchFamily="34" charset="0"/>
              </a:rPr>
              <a:t>                                             ______________________ </a:t>
            </a:r>
          </a:p>
          <a:p>
            <a:pPr algn="ctr"/>
            <a:r>
              <a:rPr lang="es-MX" sz="1200" b="1">
                <a:latin typeface="Arial" panose="020B0604020202020204" pitchFamily="34" charset="0"/>
                <a:cs typeface="Arial" panose="020B0604020202020204" pitchFamily="34" charset="0"/>
              </a:rPr>
              <a:t>Revisado por</a:t>
            </a:r>
          </a:p>
          <a:p>
            <a:pPr algn="ctr"/>
            <a:r>
              <a:rPr lang="es-MX" sz="1200" b="1">
                <a:latin typeface="Arial" panose="020B0604020202020204" pitchFamily="34" charset="0"/>
                <a:cs typeface="Arial" panose="020B0604020202020204" pitchFamily="34" charset="0"/>
              </a:rPr>
              <a:t>Lic. Dante  Nulp Bernabé</a:t>
            </a:r>
            <a:r>
              <a:rPr lang="es-MX" sz="1200" b="1" baseline="0">
                <a:latin typeface="Arial" panose="020B0604020202020204" pitchFamily="34" charset="0"/>
                <a:cs typeface="Arial" panose="020B0604020202020204" pitchFamily="34" charset="0"/>
              </a:rPr>
              <a:t> Acuña</a:t>
            </a:r>
          </a:p>
          <a:p>
            <a:pPr algn="ctr"/>
            <a:r>
              <a:rPr lang="es-MX" sz="1200" b="1" baseline="0">
                <a:latin typeface="Arial" panose="020B0604020202020204" pitchFamily="34" charset="0"/>
                <a:cs typeface="Arial" panose="020B0604020202020204" pitchFamily="34" charset="0"/>
              </a:rPr>
              <a:t>Director de Administración y Finanzas</a:t>
            </a:r>
            <a:endParaRPr lang="es-MX" sz="1200" b="1">
              <a:latin typeface="Arial" panose="020B0604020202020204" pitchFamily="34" charset="0"/>
              <a:cs typeface="Arial" panose="020B0604020202020204" pitchFamily="34" charset="0"/>
            </a:endParaRPr>
          </a:p>
        </xdr:txBody>
      </xdr:sp>
      <xdr:sp macro="" textlink="">
        <xdr:nvSpPr>
          <xdr:cNvPr id="20" name="111 CuadroTexto"/>
          <xdr:cNvSpPr txBox="1"/>
        </xdr:nvSpPr>
        <xdr:spPr>
          <a:xfrm>
            <a:off x="4684168" y="8372485"/>
            <a:ext cx="1876965" cy="800033"/>
          </a:xfrm>
          <a:prstGeom prst="rect">
            <a:avLst/>
          </a:prstGeom>
          <a:noFill/>
          <a:ln w="9525" cmpd="sng">
            <a:solidFill>
              <a:schemeClr val="bg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s-MX" sz="1200">
                <a:latin typeface="Arial" panose="020B0604020202020204" pitchFamily="34" charset="0"/>
                <a:cs typeface="Arial" panose="020B0604020202020204" pitchFamily="34" charset="0"/>
              </a:rPr>
              <a:t>                 ________________________</a:t>
            </a:r>
          </a:p>
          <a:p>
            <a:pPr algn="ctr"/>
            <a:r>
              <a:rPr lang="es-MX" sz="1200" b="1">
                <a:latin typeface="Arial" panose="020B0604020202020204" pitchFamily="34" charset="0"/>
                <a:cs typeface="Arial" panose="020B0604020202020204" pitchFamily="34" charset="0"/>
              </a:rPr>
              <a:t>Aprobado por</a:t>
            </a:r>
          </a:p>
          <a:p>
            <a:pPr algn="ctr"/>
            <a:r>
              <a:rPr lang="es-MX" sz="1200" b="1">
                <a:latin typeface="Arial" panose="020B0604020202020204" pitchFamily="34" charset="0"/>
                <a:cs typeface="Arial" panose="020B0604020202020204" pitchFamily="34" charset="0"/>
              </a:rPr>
              <a:t>Dra.</a:t>
            </a:r>
            <a:r>
              <a:rPr lang="es-MX" sz="1200" b="1" baseline="0">
                <a:latin typeface="Arial" panose="020B0604020202020204" pitchFamily="34" charset="0"/>
                <a:cs typeface="Arial" panose="020B0604020202020204" pitchFamily="34" charset="0"/>
              </a:rPr>
              <a:t> Soraya Eriza Pineda</a:t>
            </a:r>
          </a:p>
          <a:p>
            <a:pPr algn="ctr"/>
            <a:r>
              <a:rPr lang="es-MX" sz="1200" b="1" baseline="0">
                <a:latin typeface="Arial" panose="020B0604020202020204" pitchFamily="34" charset="0"/>
                <a:cs typeface="Arial" panose="020B0604020202020204" pitchFamily="34" charset="0"/>
              </a:rPr>
              <a:t>Rectora</a:t>
            </a:r>
            <a:endParaRPr lang="es-MX" sz="1200" b="1">
              <a:latin typeface="Arial" panose="020B0604020202020204" pitchFamily="34" charset="0"/>
              <a:cs typeface="Arial" panose="020B0604020202020204" pitchFamily="34" charset="0"/>
            </a:endParaRPr>
          </a:p>
        </xdr:txBody>
      </xdr:sp>
      <xdr:sp macro="" textlink="">
        <xdr:nvSpPr>
          <xdr:cNvPr id="21" name="112 CuadroTexto"/>
          <xdr:cNvSpPr txBox="1"/>
        </xdr:nvSpPr>
        <xdr:spPr>
          <a:xfrm>
            <a:off x="6778753" y="8372485"/>
            <a:ext cx="1876965" cy="800033"/>
          </a:xfrm>
          <a:prstGeom prst="rect">
            <a:avLst/>
          </a:prstGeom>
          <a:noFill/>
          <a:ln w="9525" cmpd="sng">
            <a:solidFill>
              <a:schemeClr val="bg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r>
              <a:rPr lang="es-MX" sz="1200">
                <a:latin typeface="Arial" panose="020B0604020202020204" pitchFamily="34" charset="0"/>
                <a:cs typeface="Arial" panose="020B0604020202020204" pitchFamily="34" charset="0"/>
              </a:rPr>
              <a:t>                 ________________________</a:t>
            </a:r>
          </a:p>
          <a:p>
            <a:pPr algn="ctr"/>
            <a:r>
              <a:rPr lang="es-MX" sz="1200" b="1">
                <a:latin typeface="Arial" panose="020B0604020202020204" pitchFamily="34" charset="0"/>
                <a:cs typeface="Arial" panose="020B0604020202020204" pitchFamily="34" charset="0"/>
              </a:rPr>
              <a:t>Contralor interno</a:t>
            </a:r>
          </a:p>
          <a:p>
            <a:pPr algn="ctr"/>
            <a:r>
              <a:rPr lang="es-MX" sz="1200" b="1">
                <a:latin typeface="Arial" panose="020B0604020202020204" pitchFamily="34" charset="0"/>
                <a:cs typeface="Arial" panose="020B0604020202020204" pitchFamily="34" charset="0"/>
              </a:rPr>
              <a:t>Lic. Ivan Díaz</a:t>
            </a:r>
            <a:r>
              <a:rPr lang="es-MX" sz="1200" b="1" baseline="0">
                <a:latin typeface="Arial" panose="020B0604020202020204" pitchFamily="34" charset="0"/>
                <a:cs typeface="Arial" panose="020B0604020202020204" pitchFamily="34" charset="0"/>
              </a:rPr>
              <a:t> Rumbo</a:t>
            </a:r>
          </a:p>
          <a:p>
            <a:pPr algn="ctr"/>
            <a:r>
              <a:rPr lang="es-MX" sz="1200" b="1" baseline="0">
                <a:latin typeface="Arial" panose="020B0604020202020204" pitchFamily="34" charset="0"/>
                <a:cs typeface="Arial" panose="020B0604020202020204" pitchFamily="34" charset="0"/>
              </a:rPr>
              <a:t>Comisario Publico</a:t>
            </a:r>
            <a:endParaRPr lang="es-MX" sz="1200" b="1">
              <a:latin typeface="Arial" panose="020B0604020202020204" pitchFamily="34" charset="0"/>
              <a:cs typeface="Arial" panose="020B0604020202020204"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0</xdr:rowOff>
    </xdr:from>
    <xdr:to>
      <xdr:col>5</xdr:col>
      <xdr:colOff>0</xdr:colOff>
      <xdr:row>51</xdr:row>
      <xdr:rowOff>457200</xdr:rowOff>
    </xdr:to>
    <xdr:grpSp>
      <xdr:nvGrpSpPr>
        <xdr:cNvPr id="2" name="113 Grupo"/>
        <xdr:cNvGrpSpPr/>
      </xdr:nvGrpSpPr>
      <xdr:grpSpPr>
        <a:xfrm>
          <a:off x="0" y="46624875"/>
          <a:ext cx="11544300" cy="1600200"/>
          <a:chOff x="285750" y="8362950"/>
          <a:chExt cx="8369968" cy="866775"/>
        </a:xfrm>
      </xdr:grpSpPr>
      <xdr:sp macro="" textlink="">
        <xdr:nvSpPr>
          <xdr:cNvPr id="3" name="27 CuadroTexto"/>
          <xdr:cNvSpPr txBox="1"/>
        </xdr:nvSpPr>
        <xdr:spPr>
          <a:xfrm>
            <a:off x="285750" y="8362950"/>
            <a:ext cx="1876965" cy="800033"/>
          </a:xfrm>
          <a:prstGeom prst="rect">
            <a:avLst/>
          </a:prstGeom>
          <a:noFill/>
          <a:ln w="9525" cmpd="sng">
            <a:solidFill>
              <a:schemeClr val="bg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r>
              <a:rPr lang="es-MX" sz="1200">
                <a:latin typeface="Arial" panose="020B0604020202020204" pitchFamily="34" charset="0"/>
                <a:cs typeface="Arial" panose="020B0604020202020204" pitchFamily="34" charset="0"/>
              </a:rPr>
              <a:t>                  ________________________</a:t>
            </a:r>
          </a:p>
          <a:p>
            <a:pPr algn="ctr"/>
            <a:r>
              <a:rPr lang="es-MX" sz="1200" b="1">
                <a:latin typeface="Arial" panose="020B0604020202020204" pitchFamily="34" charset="0"/>
                <a:cs typeface="Arial" panose="020B0604020202020204" pitchFamily="34" charset="0"/>
              </a:rPr>
              <a:t>Elaborado por</a:t>
            </a:r>
          </a:p>
          <a:p>
            <a:pPr algn="ctr"/>
            <a:r>
              <a:rPr lang="es-MX" sz="1200" b="1">
                <a:latin typeface="Arial" panose="020B0604020202020204" pitchFamily="34" charset="0"/>
                <a:cs typeface="Arial" panose="020B0604020202020204" pitchFamily="34" charset="0"/>
              </a:rPr>
              <a:t> Lic.</a:t>
            </a:r>
            <a:r>
              <a:rPr lang="es-MX" sz="1200" b="1" baseline="0">
                <a:latin typeface="Arial" panose="020B0604020202020204" pitchFamily="34" charset="0"/>
                <a:cs typeface="Arial" panose="020B0604020202020204" pitchFamily="34" charset="0"/>
              </a:rPr>
              <a:t> Angel Jesus Quebrado Cantor</a:t>
            </a:r>
          </a:p>
          <a:p>
            <a:pPr algn="ctr"/>
            <a:r>
              <a:rPr lang="es-MX" sz="1200" b="1" baseline="0">
                <a:latin typeface="Arial" panose="020B0604020202020204" pitchFamily="34" charset="0"/>
                <a:cs typeface="Arial" panose="020B0604020202020204" pitchFamily="34" charset="0"/>
              </a:rPr>
              <a:t>Jefe de departamento de Planeación</a:t>
            </a:r>
            <a:endParaRPr lang="es-MX" sz="1200" b="1">
              <a:latin typeface="Arial" panose="020B0604020202020204" pitchFamily="34" charset="0"/>
              <a:cs typeface="Arial" panose="020B0604020202020204" pitchFamily="34" charset="0"/>
            </a:endParaRPr>
          </a:p>
        </xdr:txBody>
      </xdr:sp>
      <xdr:sp macro="" textlink="">
        <xdr:nvSpPr>
          <xdr:cNvPr id="4" name="110 CuadroTexto"/>
          <xdr:cNvSpPr txBox="1"/>
        </xdr:nvSpPr>
        <xdr:spPr>
          <a:xfrm>
            <a:off x="2367780" y="8372485"/>
            <a:ext cx="2015070" cy="857240"/>
          </a:xfrm>
          <a:prstGeom prst="rect">
            <a:avLst/>
          </a:prstGeom>
          <a:noFill/>
          <a:ln w="9525" cmpd="sng">
            <a:solidFill>
              <a:schemeClr val="bg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s-MX" sz="1200">
                <a:latin typeface="Arial" panose="020B0604020202020204" pitchFamily="34" charset="0"/>
                <a:cs typeface="Arial" panose="020B0604020202020204" pitchFamily="34" charset="0"/>
              </a:rPr>
              <a:t>                                             ______________________ </a:t>
            </a:r>
          </a:p>
          <a:p>
            <a:pPr algn="ctr"/>
            <a:r>
              <a:rPr lang="es-MX" sz="1200" b="1">
                <a:latin typeface="Arial" panose="020B0604020202020204" pitchFamily="34" charset="0"/>
                <a:cs typeface="Arial" panose="020B0604020202020204" pitchFamily="34" charset="0"/>
              </a:rPr>
              <a:t>Revisado por</a:t>
            </a:r>
          </a:p>
          <a:p>
            <a:pPr algn="ctr"/>
            <a:r>
              <a:rPr lang="es-MX" sz="1200" b="1">
                <a:latin typeface="Arial" panose="020B0604020202020204" pitchFamily="34" charset="0"/>
                <a:cs typeface="Arial" panose="020B0604020202020204" pitchFamily="34" charset="0"/>
              </a:rPr>
              <a:t>Lic. Dante  Nulp Bernabé</a:t>
            </a:r>
            <a:r>
              <a:rPr lang="es-MX" sz="1200" b="1" baseline="0">
                <a:latin typeface="Arial" panose="020B0604020202020204" pitchFamily="34" charset="0"/>
                <a:cs typeface="Arial" panose="020B0604020202020204" pitchFamily="34" charset="0"/>
              </a:rPr>
              <a:t> Acuña</a:t>
            </a:r>
          </a:p>
          <a:p>
            <a:pPr algn="ctr"/>
            <a:r>
              <a:rPr lang="es-MX" sz="1200" b="1" baseline="0">
                <a:latin typeface="Arial" panose="020B0604020202020204" pitchFamily="34" charset="0"/>
                <a:cs typeface="Arial" panose="020B0604020202020204" pitchFamily="34" charset="0"/>
              </a:rPr>
              <a:t>Director de Administración y Finanzas</a:t>
            </a:r>
            <a:endParaRPr lang="es-MX" sz="1200" b="1">
              <a:latin typeface="Arial" panose="020B0604020202020204" pitchFamily="34" charset="0"/>
              <a:cs typeface="Arial" panose="020B0604020202020204" pitchFamily="34" charset="0"/>
            </a:endParaRPr>
          </a:p>
        </xdr:txBody>
      </xdr:sp>
      <xdr:sp macro="" textlink="">
        <xdr:nvSpPr>
          <xdr:cNvPr id="5" name="111 CuadroTexto"/>
          <xdr:cNvSpPr txBox="1"/>
        </xdr:nvSpPr>
        <xdr:spPr>
          <a:xfrm>
            <a:off x="4684168" y="8372485"/>
            <a:ext cx="1876965" cy="800033"/>
          </a:xfrm>
          <a:prstGeom prst="rect">
            <a:avLst/>
          </a:prstGeom>
          <a:noFill/>
          <a:ln w="9525" cmpd="sng">
            <a:solidFill>
              <a:schemeClr val="bg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s-MX" sz="1200">
                <a:latin typeface="Arial" panose="020B0604020202020204" pitchFamily="34" charset="0"/>
                <a:cs typeface="Arial" panose="020B0604020202020204" pitchFamily="34" charset="0"/>
              </a:rPr>
              <a:t>                 ________________________</a:t>
            </a:r>
          </a:p>
          <a:p>
            <a:pPr algn="ctr"/>
            <a:r>
              <a:rPr lang="es-MX" sz="1200" b="1">
                <a:latin typeface="Arial" panose="020B0604020202020204" pitchFamily="34" charset="0"/>
                <a:cs typeface="Arial" panose="020B0604020202020204" pitchFamily="34" charset="0"/>
              </a:rPr>
              <a:t>Aprobado por</a:t>
            </a:r>
          </a:p>
          <a:p>
            <a:pPr algn="ctr"/>
            <a:r>
              <a:rPr lang="es-MX" sz="1200" b="1">
                <a:latin typeface="Arial" panose="020B0604020202020204" pitchFamily="34" charset="0"/>
                <a:cs typeface="Arial" panose="020B0604020202020204" pitchFamily="34" charset="0"/>
              </a:rPr>
              <a:t>Dra.</a:t>
            </a:r>
            <a:r>
              <a:rPr lang="es-MX" sz="1200" b="1" baseline="0">
                <a:latin typeface="Arial" panose="020B0604020202020204" pitchFamily="34" charset="0"/>
                <a:cs typeface="Arial" panose="020B0604020202020204" pitchFamily="34" charset="0"/>
              </a:rPr>
              <a:t> Soraya Eriza Pineda</a:t>
            </a:r>
          </a:p>
          <a:p>
            <a:pPr algn="ctr"/>
            <a:r>
              <a:rPr lang="es-MX" sz="1200" b="1" baseline="0">
                <a:latin typeface="Arial" panose="020B0604020202020204" pitchFamily="34" charset="0"/>
                <a:cs typeface="Arial" panose="020B0604020202020204" pitchFamily="34" charset="0"/>
              </a:rPr>
              <a:t>Rectora</a:t>
            </a:r>
            <a:endParaRPr lang="es-MX" sz="1200" b="1">
              <a:latin typeface="Arial" panose="020B0604020202020204" pitchFamily="34" charset="0"/>
              <a:cs typeface="Arial" panose="020B0604020202020204" pitchFamily="34" charset="0"/>
            </a:endParaRPr>
          </a:p>
        </xdr:txBody>
      </xdr:sp>
      <xdr:sp macro="" textlink="">
        <xdr:nvSpPr>
          <xdr:cNvPr id="6" name="112 CuadroTexto"/>
          <xdr:cNvSpPr txBox="1"/>
        </xdr:nvSpPr>
        <xdr:spPr>
          <a:xfrm>
            <a:off x="6778753" y="8372485"/>
            <a:ext cx="1876965" cy="800033"/>
          </a:xfrm>
          <a:prstGeom prst="rect">
            <a:avLst/>
          </a:prstGeom>
          <a:noFill/>
          <a:ln w="9525" cmpd="sng">
            <a:solidFill>
              <a:schemeClr val="bg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r>
              <a:rPr lang="es-MX" sz="1200">
                <a:latin typeface="Arial" panose="020B0604020202020204" pitchFamily="34" charset="0"/>
                <a:cs typeface="Arial" panose="020B0604020202020204" pitchFamily="34" charset="0"/>
              </a:rPr>
              <a:t>                 ________________________</a:t>
            </a:r>
          </a:p>
          <a:p>
            <a:pPr algn="ctr"/>
            <a:r>
              <a:rPr lang="es-MX" sz="1200" b="1">
                <a:latin typeface="Arial" panose="020B0604020202020204" pitchFamily="34" charset="0"/>
                <a:cs typeface="Arial" panose="020B0604020202020204" pitchFamily="34" charset="0"/>
              </a:rPr>
              <a:t>Contralor interno</a:t>
            </a:r>
          </a:p>
          <a:p>
            <a:pPr algn="ctr"/>
            <a:r>
              <a:rPr lang="es-MX" sz="1200" b="1">
                <a:latin typeface="Arial" panose="020B0604020202020204" pitchFamily="34" charset="0"/>
                <a:cs typeface="Arial" panose="020B0604020202020204" pitchFamily="34" charset="0"/>
              </a:rPr>
              <a:t>Lic. Ivan Díaz</a:t>
            </a:r>
            <a:r>
              <a:rPr lang="es-MX" sz="1200" b="1" baseline="0">
                <a:latin typeface="Arial" panose="020B0604020202020204" pitchFamily="34" charset="0"/>
                <a:cs typeface="Arial" panose="020B0604020202020204" pitchFamily="34" charset="0"/>
              </a:rPr>
              <a:t> Rumbo</a:t>
            </a:r>
          </a:p>
          <a:p>
            <a:pPr algn="ctr"/>
            <a:r>
              <a:rPr lang="es-MX" sz="1200" b="1" baseline="0">
                <a:latin typeface="Arial" panose="020B0604020202020204" pitchFamily="34" charset="0"/>
                <a:cs typeface="Arial" panose="020B0604020202020204" pitchFamily="34" charset="0"/>
              </a:rPr>
              <a:t>Comisario Publico</a:t>
            </a:r>
            <a:endParaRPr lang="es-MX" sz="1200" b="1">
              <a:latin typeface="Arial" panose="020B0604020202020204" pitchFamily="34" charset="0"/>
              <a:cs typeface="Arial" panose="020B0604020202020204" pitchFamily="34" charset="0"/>
            </a:endParaRP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0</xdr:rowOff>
    </xdr:from>
    <xdr:to>
      <xdr:col>4</xdr:col>
      <xdr:colOff>1876425</xdr:colOff>
      <xdr:row>70</xdr:row>
      <xdr:rowOff>180975</xdr:rowOff>
    </xdr:to>
    <xdr:grpSp>
      <xdr:nvGrpSpPr>
        <xdr:cNvPr id="2" name="113 Grupo"/>
        <xdr:cNvGrpSpPr/>
      </xdr:nvGrpSpPr>
      <xdr:grpSpPr>
        <a:xfrm>
          <a:off x="0" y="64084200"/>
          <a:ext cx="15020925" cy="1514475"/>
          <a:chOff x="285750" y="8362950"/>
          <a:chExt cx="8369968" cy="866775"/>
        </a:xfrm>
      </xdr:grpSpPr>
      <xdr:sp macro="" textlink="">
        <xdr:nvSpPr>
          <xdr:cNvPr id="3" name="27 CuadroTexto"/>
          <xdr:cNvSpPr txBox="1"/>
        </xdr:nvSpPr>
        <xdr:spPr>
          <a:xfrm>
            <a:off x="285750" y="8362950"/>
            <a:ext cx="1876965" cy="800033"/>
          </a:xfrm>
          <a:prstGeom prst="rect">
            <a:avLst/>
          </a:prstGeom>
          <a:noFill/>
          <a:ln w="9525" cmpd="sng">
            <a:solidFill>
              <a:schemeClr val="bg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r>
              <a:rPr lang="es-MX" sz="1200">
                <a:latin typeface="Arial" panose="020B0604020202020204" pitchFamily="34" charset="0"/>
                <a:cs typeface="Arial" panose="020B0604020202020204" pitchFamily="34" charset="0"/>
              </a:rPr>
              <a:t>                  ______________________</a:t>
            </a:r>
          </a:p>
          <a:p>
            <a:pPr algn="ctr"/>
            <a:r>
              <a:rPr lang="es-MX" sz="1200" b="1">
                <a:latin typeface="Arial" panose="020B0604020202020204" pitchFamily="34" charset="0"/>
                <a:cs typeface="Arial" panose="020B0604020202020204" pitchFamily="34" charset="0"/>
              </a:rPr>
              <a:t>Elaborado por</a:t>
            </a:r>
          </a:p>
          <a:p>
            <a:pPr algn="ctr"/>
            <a:r>
              <a:rPr lang="es-MX" sz="1200" b="1">
                <a:latin typeface="Arial" panose="020B0604020202020204" pitchFamily="34" charset="0"/>
                <a:cs typeface="Arial" panose="020B0604020202020204" pitchFamily="34" charset="0"/>
              </a:rPr>
              <a:t> Lic.</a:t>
            </a:r>
            <a:r>
              <a:rPr lang="es-MX" sz="1200" b="1" baseline="0">
                <a:latin typeface="Arial" panose="020B0604020202020204" pitchFamily="34" charset="0"/>
                <a:cs typeface="Arial" panose="020B0604020202020204" pitchFamily="34" charset="0"/>
              </a:rPr>
              <a:t> Angel Jesus Quebrado Cantor</a:t>
            </a:r>
          </a:p>
          <a:p>
            <a:pPr algn="ctr"/>
            <a:r>
              <a:rPr lang="es-MX" sz="1200" b="1" baseline="0">
                <a:latin typeface="Arial" panose="020B0604020202020204" pitchFamily="34" charset="0"/>
                <a:cs typeface="Arial" panose="020B0604020202020204" pitchFamily="34" charset="0"/>
              </a:rPr>
              <a:t>Jefe de departamento de Planeación</a:t>
            </a:r>
            <a:endParaRPr lang="es-MX" sz="1200" b="1">
              <a:latin typeface="Arial" panose="020B0604020202020204" pitchFamily="34" charset="0"/>
              <a:cs typeface="Arial" panose="020B0604020202020204" pitchFamily="34" charset="0"/>
            </a:endParaRPr>
          </a:p>
        </xdr:txBody>
      </xdr:sp>
      <xdr:sp macro="" textlink="">
        <xdr:nvSpPr>
          <xdr:cNvPr id="4" name="110 CuadroTexto"/>
          <xdr:cNvSpPr txBox="1"/>
        </xdr:nvSpPr>
        <xdr:spPr>
          <a:xfrm>
            <a:off x="2367780" y="8372485"/>
            <a:ext cx="2015070" cy="857240"/>
          </a:xfrm>
          <a:prstGeom prst="rect">
            <a:avLst/>
          </a:prstGeom>
          <a:noFill/>
          <a:ln w="9525" cmpd="sng">
            <a:solidFill>
              <a:schemeClr val="bg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s-MX" sz="1200">
                <a:latin typeface="Arial" panose="020B0604020202020204" pitchFamily="34" charset="0"/>
                <a:cs typeface="Arial" panose="020B0604020202020204" pitchFamily="34" charset="0"/>
              </a:rPr>
              <a:t>                                             ______________________ </a:t>
            </a:r>
          </a:p>
          <a:p>
            <a:pPr algn="ctr"/>
            <a:r>
              <a:rPr lang="es-MX" sz="1200" b="1">
                <a:latin typeface="Arial" panose="020B0604020202020204" pitchFamily="34" charset="0"/>
                <a:cs typeface="Arial" panose="020B0604020202020204" pitchFamily="34" charset="0"/>
              </a:rPr>
              <a:t>Revisado por</a:t>
            </a:r>
          </a:p>
          <a:p>
            <a:pPr algn="ctr"/>
            <a:r>
              <a:rPr lang="es-MX" sz="1200" b="1">
                <a:latin typeface="Arial" panose="020B0604020202020204" pitchFamily="34" charset="0"/>
                <a:cs typeface="Arial" panose="020B0604020202020204" pitchFamily="34" charset="0"/>
              </a:rPr>
              <a:t>Lic. Dante  Nulp Bernabé</a:t>
            </a:r>
            <a:r>
              <a:rPr lang="es-MX" sz="1200" b="1" baseline="0">
                <a:latin typeface="Arial" panose="020B0604020202020204" pitchFamily="34" charset="0"/>
                <a:cs typeface="Arial" panose="020B0604020202020204" pitchFamily="34" charset="0"/>
              </a:rPr>
              <a:t> Acuña</a:t>
            </a:r>
          </a:p>
          <a:p>
            <a:pPr algn="ctr"/>
            <a:r>
              <a:rPr lang="es-MX" sz="1200" b="1" baseline="0">
                <a:latin typeface="Arial" panose="020B0604020202020204" pitchFamily="34" charset="0"/>
                <a:cs typeface="Arial" panose="020B0604020202020204" pitchFamily="34" charset="0"/>
              </a:rPr>
              <a:t>Director de Administración y Finanzas</a:t>
            </a:r>
            <a:endParaRPr lang="es-MX" sz="1200" b="1">
              <a:latin typeface="Arial" panose="020B0604020202020204" pitchFamily="34" charset="0"/>
              <a:cs typeface="Arial" panose="020B0604020202020204" pitchFamily="34" charset="0"/>
            </a:endParaRPr>
          </a:p>
        </xdr:txBody>
      </xdr:sp>
      <xdr:sp macro="" textlink="">
        <xdr:nvSpPr>
          <xdr:cNvPr id="5" name="111 CuadroTexto"/>
          <xdr:cNvSpPr txBox="1"/>
        </xdr:nvSpPr>
        <xdr:spPr>
          <a:xfrm>
            <a:off x="4684168" y="8372485"/>
            <a:ext cx="1876965" cy="800033"/>
          </a:xfrm>
          <a:prstGeom prst="rect">
            <a:avLst/>
          </a:prstGeom>
          <a:noFill/>
          <a:ln w="9525" cmpd="sng">
            <a:solidFill>
              <a:schemeClr val="bg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s-MX" sz="1200">
                <a:latin typeface="Arial" panose="020B0604020202020204" pitchFamily="34" charset="0"/>
                <a:cs typeface="Arial" panose="020B0604020202020204" pitchFamily="34" charset="0"/>
              </a:rPr>
              <a:t>                 _____________________</a:t>
            </a:r>
          </a:p>
          <a:p>
            <a:pPr algn="ctr"/>
            <a:r>
              <a:rPr lang="es-MX" sz="1200" b="1">
                <a:latin typeface="Arial" panose="020B0604020202020204" pitchFamily="34" charset="0"/>
                <a:cs typeface="Arial" panose="020B0604020202020204" pitchFamily="34" charset="0"/>
              </a:rPr>
              <a:t>Aprobado por</a:t>
            </a:r>
          </a:p>
          <a:p>
            <a:pPr algn="ctr"/>
            <a:r>
              <a:rPr lang="es-MX" sz="1200" b="1">
                <a:latin typeface="Arial" panose="020B0604020202020204" pitchFamily="34" charset="0"/>
                <a:cs typeface="Arial" panose="020B0604020202020204" pitchFamily="34" charset="0"/>
              </a:rPr>
              <a:t>Dra.</a:t>
            </a:r>
            <a:r>
              <a:rPr lang="es-MX" sz="1200" b="1" baseline="0">
                <a:latin typeface="Arial" panose="020B0604020202020204" pitchFamily="34" charset="0"/>
                <a:cs typeface="Arial" panose="020B0604020202020204" pitchFamily="34" charset="0"/>
              </a:rPr>
              <a:t> Soraya Eriza Pineda</a:t>
            </a:r>
          </a:p>
          <a:p>
            <a:pPr algn="ctr"/>
            <a:r>
              <a:rPr lang="es-MX" sz="1200" b="1" baseline="0">
                <a:latin typeface="Arial" panose="020B0604020202020204" pitchFamily="34" charset="0"/>
                <a:cs typeface="Arial" panose="020B0604020202020204" pitchFamily="34" charset="0"/>
              </a:rPr>
              <a:t>Rectora</a:t>
            </a:r>
            <a:endParaRPr lang="es-MX" sz="1200" b="1">
              <a:latin typeface="Arial" panose="020B0604020202020204" pitchFamily="34" charset="0"/>
              <a:cs typeface="Arial" panose="020B0604020202020204" pitchFamily="34" charset="0"/>
            </a:endParaRPr>
          </a:p>
        </xdr:txBody>
      </xdr:sp>
      <xdr:sp macro="" textlink="">
        <xdr:nvSpPr>
          <xdr:cNvPr id="6" name="112 CuadroTexto"/>
          <xdr:cNvSpPr txBox="1"/>
        </xdr:nvSpPr>
        <xdr:spPr>
          <a:xfrm>
            <a:off x="6778753" y="8372485"/>
            <a:ext cx="1876965" cy="800033"/>
          </a:xfrm>
          <a:prstGeom prst="rect">
            <a:avLst/>
          </a:prstGeom>
          <a:noFill/>
          <a:ln w="9525" cmpd="sng">
            <a:solidFill>
              <a:schemeClr val="bg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r>
              <a:rPr lang="es-MX" sz="1200">
                <a:latin typeface="Arial" panose="020B0604020202020204" pitchFamily="34" charset="0"/>
                <a:cs typeface="Arial" panose="020B0604020202020204" pitchFamily="34" charset="0"/>
              </a:rPr>
              <a:t>                 ______________________</a:t>
            </a:r>
          </a:p>
          <a:p>
            <a:pPr algn="ctr"/>
            <a:r>
              <a:rPr lang="es-MX" sz="1200" b="1">
                <a:latin typeface="Arial" panose="020B0604020202020204" pitchFamily="34" charset="0"/>
                <a:cs typeface="Arial" panose="020B0604020202020204" pitchFamily="34" charset="0"/>
              </a:rPr>
              <a:t>Contralor interno</a:t>
            </a:r>
          </a:p>
          <a:p>
            <a:pPr algn="ctr"/>
            <a:r>
              <a:rPr lang="es-MX" sz="1200" b="1">
                <a:latin typeface="Arial" panose="020B0604020202020204" pitchFamily="34" charset="0"/>
                <a:cs typeface="Arial" panose="020B0604020202020204" pitchFamily="34" charset="0"/>
              </a:rPr>
              <a:t>Lic. Ivan Díaz</a:t>
            </a:r>
            <a:r>
              <a:rPr lang="es-MX" sz="1200" b="1" baseline="0">
                <a:latin typeface="Arial" panose="020B0604020202020204" pitchFamily="34" charset="0"/>
                <a:cs typeface="Arial" panose="020B0604020202020204" pitchFamily="34" charset="0"/>
              </a:rPr>
              <a:t> Rumbo</a:t>
            </a:r>
          </a:p>
          <a:p>
            <a:pPr algn="ctr"/>
            <a:r>
              <a:rPr lang="es-MX" sz="1200" b="1" baseline="0">
                <a:latin typeface="Arial" panose="020B0604020202020204" pitchFamily="34" charset="0"/>
                <a:cs typeface="Arial" panose="020B0604020202020204" pitchFamily="34" charset="0"/>
              </a:rPr>
              <a:t>Comisario Publico</a:t>
            </a:r>
            <a:endParaRPr lang="es-MX" sz="1200" b="1">
              <a:latin typeface="Arial" panose="020B0604020202020204" pitchFamily="34" charset="0"/>
              <a:cs typeface="Arial" panose="020B0604020202020204" pitchFamily="34" charset="0"/>
            </a:endParaRP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66675</xdr:colOff>
      <xdr:row>37</xdr:row>
      <xdr:rowOff>257175</xdr:rowOff>
    </xdr:from>
    <xdr:to>
      <xdr:col>27</xdr:col>
      <xdr:colOff>0</xdr:colOff>
      <xdr:row>37</xdr:row>
      <xdr:rowOff>257175</xdr:rowOff>
    </xdr:to>
    <xdr:sp macro="" textlink="">
      <xdr:nvSpPr>
        <xdr:cNvPr id="2" name="Line 5"/>
        <xdr:cNvSpPr>
          <a:spLocks noChangeShapeType="1"/>
        </xdr:cNvSpPr>
      </xdr:nvSpPr>
      <xdr:spPr bwMode="auto">
        <a:xfrm>
          <a:off x="9906000" y="0"/>
          <a:ext cx="303847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38</xdr:row>
      <xdr:rowOff>9525</xdr:rowOff>
    </xdr:from>
    <xdr:to>
      <xdr:col>4</xdr:col>
      <xdr:colOff>685800</xdr:colOff>
      <xdr:row>38</xdr:row>
      <xdr:rowOff>9525</xdr:rowOff>
    </xdr:to>
    <xdr:sp macro="" textlink="">
      <xdr:nvSpPr>
        <xdr:cNvPr id="3" name="Line 6"/>
        <xdr:cNvSpPr>
          <a:spLocks noChangeShapeType="1"/>
        </xdr:cNvSpPr>
      </xdr:nvSpPr>
      <xdr:spPr bwMode="auto">
        <a:xfrm>
          <a:off x="981075" y="0"/>
          <a:ext cx="442912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10</xdr:col>
      <xdr:colOff>95250</xdr:colOff>
      <xdr:row>30</xdr:row>
      <xdr:rowOff>9525</xdr:rowOff>
    </xdr:from>
    <xdr:to>
      <xdr:col>15</xdr:col>
      <xdr:colOff>200025</xdr:colOff>
      <xdr:row>30</xdr:row>
      <xdr:rowOff>333375</xdr:rowOff>
    </xdr:to>
    <xdr:sp macro="" textlink="">
      <xdr:nvSpPr>
        <xdr:cNvPr id="4" name="Text Box 7"/>
        <xdr:cNvSpPr txBox="1">
          <a:spLocks noChangeArrowheads="1"/>
        </xdr:cNvSpPr>
      </xdr:nvSpPr>
      <xdr:spPr bwMode="auto">
        <a:xfrm>
          <a:off x="7572375" y="0"/>
          <a:ext cx="2066925" cy="0"/>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0" anchor="t" upright="1"/>
        <a:lstStyle/>
        <a:p>
          <a:pPr algn="ctr" rtl="0">
            <a:defRPr sz="1000"/>
          </a:pPr>
          <a:r>
            <a:rPr lang="es-MX" sz="1800" b="1" i="0" strike="noStrike">
              <a:solidFill>
                <a:srgbClr val="000000"/>
              </a:solidFill>
              <a:latin typeface="Arial"/>
              <a:cs typeface="Arial"/>
            </a:rPr>
            <a:t>(7a)</a:t>
          </a:r>
        </a:p>
      </xdr:txBody>
    </xdr:sp>
    <xdr:clientData/>
  </xdr:twoCellAnchor>
  <xdr:twoCellAnchor>
    <xdr:from>
      <xdr:col>16</xdr:col>
      <xdr:colOff>66675</xdr:colOff>
      <xdr:row>79</xdr:row>
      <xdr:rowOff>161925</xdr:rowOff>
    </xdr:from>
    <xdr:to>
      <xdr:col>27</xdr:col>
      <xdr:colOff>0</xdr:colOff>
      <xdr:row>79</xdr:row>
      <xdr:rowOff>161925</xdr:rowOff>
    </xdr:to>
    <xdr:sp macro="" textlink="">
      <xdr:nvSpPr>
        <xdr:cNvPr id="5" name="Line 5"/>
        <xdr:cNvSpPr>
          <a:spLocks noChangeShapeType="1"/>
        </xdr:cNvSpPr>
      </xdr:nvSpPr>
      <xdr:spPr bwMode="auto">
        <a:xfrm>
          <a:off x="9906000" y="15240000"/>
          <a:ext cx="303847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80</xdr:row>
      <xdr:rowOff>9525</xdr:rowOff>
    </xdr:from>
    <xdr:to>
      <xdr:col>4</xdr:col>
      <xdr:colOff>685800</xdr:colOff>
      <xdr:row>80</xdr:row>
      <xdr:rowOff>9525</xdr:rowOff>
    </xdr:to>
    <xdr:sp macro="" textlink="">
      <xdr:nvSpPr>
        <xdr:cNvPr id="6" name="Line 6"/>
        <xdr:cNvSpPr>
          <a:spLocks noChangeShapeType="1"/>
        </xdr:cNvSpPr>
      </xdr:nvSpPr>
      <xdr:spPr bwMode="auto">
        <a:xfrm>
          <a:off x="981075" y="15278100"/>
          <a:ext cx="442912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16</xdr:col>
      <xdr:colOff>66675</xdr:colOff>
      <xdr:row>121</xdr:row>
      <xdr:rowOff>161925</xdr:rowOff>
    </xdr:from>
    <xdr:to>
      <xdr:col>27</xdr:col>
      <xdr:colOff>0</xdr:colOff>
      <xdr:row>121</xdr:row>
      <xdr:rowOff>161925</xdr:rowOff>
    </xdr:to>
    <xdr:sp macro="" textlink="">
      <xdr:nvSpPr>
        <xdr:cNvPr id="7" name="Line 5"/>
        <xdr:cNvSpPr>
          <a:spLocks noChangeShapeType="1"/>
        </xdr:cNvSpPr>
      </xdr:nvSpPr>
      <xdr:spPr bwMode="auto">
        <a:xfrm>
          <a:off x="9906000" y="15992475"/>
          <a:ext cx="303847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122</xdr:row>
      <xdr:rowOff>9525</xdr:rowOff>
    </xdr:from>
    <xdr:to>
      <xdr:col>4</xdr:col>
      <xdr:colOff>685800</xdr:colOff>
      <xdr:row>122</xdr:row>
      <xdr:rowOff>9525</xdr:rowOff>
    </xdr:to>
    <xdr:sp macro="" textlink="">
      <xdr:nvSpPr>
        <xdr:cNvPr id="8" name="Line 6"/>
        <xdr:cNvSpPr>
          <a:spLocks noChangeShapeType="1"/>
        </xdr:cNvSpPr>
      </xdr:nvSpPr>
      <xdr:spPr bwMode="auto">
        <a:xfrm>
          <a:off x="981075" y="15992475"/>
          <a:ext cx="442912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16</xdr:col>
      <xdr:colOff>66675</xdr:colOff>
      <xdr:row>164</xdr:row>
      <xdr:rowOff>190500</xdr:rowOff>
    </xdr:from>
    <xdr:to>
      <xdr:col>27</xdr:col>
      <xdr:colOff>0</xdr:colOff>
      <xdr:row>164</xdr:row>
      <xdr:rowOff>190500</xdr:rowOff>
    </xdr:to>
    <xdr:sp macro="" textlink="">
      <xdr:nvSpPr>
        <xdr:cNvPr id="9" name="Line 5"/>
        <xdr:cNvSpPr>
          <a:spLocks noChangeShapeType="1"/>
        </xdr:cNvSpPr>
      </xdr:nvSpPr>
      <xdr:spPr bwMode="auto">
        <a:xfrm>
          <a:off x="9906000" y="15992475"/>
          <a:ext cx="303847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165</xdr:row>
      <xdr:rowOff>9525</xdr:rowOff>
    </xdr:from>
    <xdr:to>
      <xdr:col>4</xdr:col>
      <xdr:colOff>685800</xdr:colOff>
      <xdr:row>165</xdr:row>
      <xdr:rowOff>9525</xdr:rowOff>
    </xdr:to>
    <xdr:sp macro="" textlink="">
      <xdr:nvSpPr>
        <xdr:cNvPr id="10" name="Line 6"/>
        <xdr:cNvSpPr>
          <a:spLocks noChangeShapeType="1"/>
        </xdr:cNvSpPr>
      </xdr:nvSpPr>
      <xdr:spPr bwMode="auto">
        <a:xfrm>
          <a:off x="981075" y="15992475"/>
          <a:ext cx="442912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122</xdr:row>
      <xdr:rowOff>9525</xdr:rowOff>
    </xdr:from>
    <xdr:to>
      <xdr:col>4</xdr:col>
      <xdr:colOff>685800</xdr:colOff>
      <xdr:row>122</xdr:row>
      <xdr:rowOff>9525</xdr:rowOff>
    </xdr:to>
    <xdr:sp macro="" textlink="">
      <xdr:nvSpPr>
        <xdr:cNvPr id="11" name="Line 6"/>
        <xdr:cNvSpPr>
          <a:spLocks noChangeShapeType="1"/>
        </xdr:cNvSpPr>
      </xdr:nvSpPr>
      <xdr:spPr bwMode="auto">
        <a:xfrm>
          <a:off x="981075" y="15992475"/>
          <a:ext cx="442912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165</xdr:row>
      <xdr:rowOff>9525</xdr:rowOff>
    </xdr:from>
    <xdr:to>
      <xdr:col>4</xdr:col>
      <xdr:colOff>685800</xdr:colOff>
      <xdr:row>165</xdr:row>
      <xdr:rowOff>9525</xdr:rowOff>
    </xdr:to>
    <xdr:sp macro="" textlink="">
      <xdr:nvSpPr>
        <xdr:cNvPr id="12" name="Line 6"/>
        <xdr:cNvSpPr>
          <a:spLocks noChangeShapeType="1"/>
        </xdr:cNvSpPr>
      </xdr:nvSpPr>
      <xdr:spPr bwMode="auto">
        <a:xfrm>
          <a:off x="981075" y="15992475"/>
          <a:ext cx="442912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165</xdr:row>
      <xdr:rowOff>9525</xdr:rowOff>
    </xdr:from>
    <xdr:to>
      <xdr:col>4</xdr:col>
      <xdr:colOff>685800</xdr:colOff>
      <xdr:row>165</xdr:row>
      <xdr:rowOff>9525</xdr:rowOff>
    </xdr:to>
    <xdr:sp macro="" textlink="">
      <xdr:nvSpPr>
        <xdr:cNvPr id="13" name="Line 6"/>
        <xdr:cNvSpPr>
          <a:spLocks noChangeShapeType="1"/>
        </xdr:cNvSpPr>
      </xdr:nvSpPr>
      <xdr:spPr bwMode="auto">
        <a:xfrm>
          <a:off x="981075" y="15992475"/>
          <a:ext cx="442912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66675</xdr:colOff>
      <xdr:row>37</xdr:row>
      <xdr:rowOff>257175</xdr:rowOff>
    </xdr:from>
    <xdr:to>
      <xdr:col>27</xdr:col>
      <xdr:colOff>0</xdr:colOff>
      <xdr:row>37</xdr:row>
      <xdr:rowOff>257175</xdr:rowOff>
    </xdr:to>
    <xdr:sp macro="" textlink="">
      <xdr:nvSpPr>
        <xdr:cNvPr id="2" name="Line 5"/>
        <xdr:cNvSpPr>
          <a:spLocks noChangeShapeType="1"/>
        </xdr:cNvSpPr>
      </xdr:nvSpPr>
      <xdr:spPr bwMode="auto">
        <a:xfrm>
          <a:off x="9744075" y="0"/>
          <a:ext cx="33147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38</xdr:row>
      <xdr:rowOff>9525</xdr:rowOff>
    </xdr:from>
    <xdr:to>
      <xdr:col>4</xdr:col>
      <xdr:colOff>685800</xdr:colOff>
      <xdr:row>38</xdr:row>
      <xdr:rowOff>9525</xdr:rowOff>
    </xdr:to>
    <xdr:sp macro="" textlink="">
      <xdr:nvSpPr>
        <xdr:cNvPr id="3" name="Line 6"/>
        <xdr:cNvSpPr>
          <a:spLocks noChangeShapeType="1"/>
        </xdr:cNvSpPr>
      </xdr:nvSpPr>
      <xdr:spPr bwMode="auto">
        <a:xfrm>
          <a:off x="981075" y="0"/>
          <a:ext cx="469582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10</xdr:col>
      <xdr:colOff>95250</xdr:colOff>
      <xdr:row>30</xdr:row>
      <xdr:rowOff>9525</xdr:rowOff>
    </xdr:from>
    <xdr:to>
      <xdr:col>15</xdr:col>
      <xdr:colOff>200025</xdr:colOff>
      <xdr:row>30</xdr:row>
      <xdr:rowOff>333375</xdr:rowOff>
    </xdr:to>
    <xdr:sp macro="" textlink="">
      <xdr:nvSpPr>
        <xdr:cNvPr id="4" name="Text Box 7"/>
        <xdr:cNvSpPr txBox="1">
          <a:spLocks noChangeArrowheads="1"/>
        </xdr:cNvSpPr>
      </xdr:nvSpPr>
      <xdr:spPr bwMode="auto">
        <a:xfrm>
          <a:off x="7715250" y="0"/>
          <a:ext cx="1847850" cy="0"/>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0" anchor="t" upright="1"/>
        <a:lstStyle/>
        <a:p>
          <a:pPr algn="ctr" rtl="0">
            <a:defRPr sz="1000"/>
          </a:pPr>
          <a:r>
            <a:rPr lang="es-MX" sz="1800" b="1" i="0" strike="noStrike">
              <a:solidFill>
                <a:srgbClr val="000000"/>
              </a:solidFill>
              <a:latin typeface="Arial"/>
              <a:cs typeface="Arial"/>
            </a:rPr>
            <a:t>(7a)</a:t>
          </a:r>
        </a:p>
      </xdr:txBody>
    </xdr:sp>
    <xdr:clientData/>
  </xdr:twoCellAnchor>
  <xdr:twoCellAnchor>
    <xdr:from>
      <xdr:col>16</xdr:col>
      <xdr:colOff>66675</xdr:colOff>
      <xdr:row>79</xdr:row>
      <xdr:rowOff>190500</xdr:rowOff>
    </xdr:from>
    <xdr:to>
      <xdr:col>27</xdr:col>
      <xdr:colOff>0</xdr:colOff>
      <xdr:row>79</xdr:row>
      <xdr:rowOff>190500</xdr:rowOff>
    </xdr:to>
    <xdr:sp macro="" textlink="">
      <xdr:nvSpPr>
        <xdr:cNvPr id="5" name="Line 5"/>
        <xdr:cNvSpPr>
          <a:spLocks noChangeShapeType="1"/>
        </xdr:cNvSpPr>
      </xdr:nvSpPr>
      <xdr:spPr bwMode="auto">
        <a:xfrm>
          <a:off x="9744075" y="0"/>
          <a:ext cx="33147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80</xdr:row>
      <xdr:rowOff>9525</xdr:rowOff>
    </xdr:from>
    <xdr:to>
      <xdr:col>4</xdr:col>
      <xdr:colOff>685800</xdr:colOff>
      <xdr:row>80</xdr:row>
      <xdr:rowOff>9525</xdr:rowOff>
    </xdr:to>
    <xdr:sp macro="" textlink="">
      <xdr:nvSpPr>
        <xdr:cNvPr id="6" name="Line 6"/>
        <xdr:cNvSpPr>
          <a:spLocks noChangeShapeType="1"/>
        </xdr:cNvSpPr>
      </xdr:nvSpPr>
      <xdr:spPr bwMode="auto">
        <a:xfrm>
          <a:off x="981075" y="0"/>
          <a:ext cx="469582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16</xdr:col>
      <xdr:colOff>66675</xdr:colOff>
      <xdr:row>121</xdr:row>
      <xdr:rowOff>161925</xdr:rowOff>
    </xdr:from>
    <xdr:to>
      <xdr:col>27</xdr:col>
      <xdr:colOff>0</xdr:colOff>
      <xdr:row>121</xdr:row>
      <xdr:rowOff>161925</xdr:rowOff>
    </xdr:to>
    <xdr:sp macro="" textlink="">
      <xdr:nvSpPr>
        <xdr:cNvPr id="7" name="Line 5"/>
        <xdr:cNvSpPr>
          <a:spLocks noChangeShapeType="1"/>
        </xdr:cNvSpPr>
      </xdr:nvSpPr>
      <xdr:spPr bwMode="auto">
        <a:xfrm>
          <a:off x="9744075" y="0"/>
          <a:ext cx="33147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122</xdr:row>
      <xdr:rowOff>9525</xdr:rowOff>
    </xdr:from>
    <xdr:to>
      <xdr:col>4</xdr:col>
      <xdr:colOff>685800</xdr:colOff>
      <xdr:row>122</xdr:row>
      <xdr:rowOff>9525</xdr:rowOff>
    </xdr:to>
    <xdr:sp macro="" textlink="">
      <xdr:nvSpPr>
        <xdr:cNvPr id="8" name="Line 6"/>
        <xdr:cNvSpPr>
          <a:spLocks noChangeShapeType="1"/>
        </xdr:cNvSpPr>
      </xdr:nvSpPr>
      <xdr:spPr bwMode="auto">
        <a:xfrm>
          <a:off x="981075" y="0"/>
          <a:ext cx="469582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16</xdr:col>
      <xdr:colOff>66675</xdr:colOff>
      <xdr:row>164</xdr:row>
      <xdr:rowOff>190500</xdr:rowOff>
    </xdr:from>
    <xdr:to>
      <xdr:col>27</xdr:col>
      <xdr:colOff>0</xdr:colOff>
      <xdr:row>164</xdr:row>
      <xdr:rowOff>190500</xdr:rowOff>
    </xdr:to>
    <xdr:sp macro="" textlink="">
      <xdr:nvSpPr>
        <xdr:cNvPr id="9" name="Line 5"/>
        <xdr:cNvSpPr>
          <a:spLocks noChangeShapeType="1"/>
        </xdr:cNvSpPr>
      </xdr:nvSpPr>
      <xdr:spPr bwMode="auto">
        <a:xfrm>
          <a:off x="9744075" y="14935200"/>
          <a:ext cx="33147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165</xdr:row>
      <xdr:rowOff>9525</xdr:rowOff>
    </xdr:from>
    <xdr:to>
      <xdr:col>4</xdr:col>
      <xdr:colOff>685800</xdr:colOff>
      <xdr:row>165</xdr:row>
      <xdr:rowOff>9525</xdr:rowOff>
    </xdr:to>
    <xdr:sp macro="" textlink="">
      <xdr:nvSpPr>
        <xdr:cNvPr id="10" name="Line 6"/>
        <xdr:cNvSpPr>
          <a:spLocks noChangeShapeType="1"/>
        </xdr:cNvSpPr>
      </xdr:nvSpPr>
      <xdr:spPr bwMode="auto">
        <a:xfrm>
          <a:off x="981075" y="14944725"/>
          <a:ext cx="469582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122</xdr:row>
      <xdr:rowOff>9525</xdr:rowOff>
    </xdr:from>
    <xdr:to>
      <xdr:col>4</xdr:col>
      <xdr:colOff>685800</xdr:colOff>
      <xdr:row>122</xdr:row>
      <xdr:rowOff>9525</xdr:rowOff>
    </xdr:to>
    <xdr:sp macro="" textlink="">
      <xdr:nvSpPr>
        <xdr:cNvPr id="11" name="Line 6"/>
        <xdr:cNvSpPr>
          <a:spLocks noChangeShapeType="1"/>
        </xdr:cNvSpPr>
      </xdr:nvSpPr>
      <xdr:spPr bwMode="auto">
        <a:xfrm>
          <a:off x="981075" y="0"/>
          <a:ext cx="469582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165</xdr:row>
      <xdr:rowOff>9525</xdr:rowOff>
    </xdr:from>
    <xdr:to>
      <xdr:col>4</xdr:col>
      <xdr:colOff>685800</xdr:colOff>
      <xdr:row>165</xdr:row>
      <xdr:rowOff>9525</xdr:rowOff>
    </xdr:to>
    <xdr:sp macro="" textlink="">
      <xdr:nvSpPr>
        <xdr:cNvPr id="12" name="Line 6"/>
        <xdr:cNvSpPr>
          <a:spLocks noChangeShapeType="1"/>
        </xdr:cNvSpPr>
      </xdr:nvSpPr>
      <xdr:spPr bwMode="auto">
        <a:xfrm>
          <a:off x="981075" y="14944725"/>
          <a:ext cx="469582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165</xdr:row>
      <xdr:rowOff>9525</xdr:rowOff>
    </xdr:from>
    <xdr:to>
      <xdr:col>4</xdr:col>
      <xdr:colOff>685800</xdr:colOff>
      <xdr:row>165</xdr:row>
      <xdr:rowOff>9525</xdr:rowOff>
    </xdr:to>
    <xdr:sp macro="" textlink="">
      <xdr:nvSpPr>
        <xdr:cNvPr id="13" name="Line 6"/>
        <xdr:cNvSpPr>
          <a:spLocks noChangeShapeType="1"/>
        </xdr:cNvSpPr>
      </xdr:nvSpPr>
      <xdr:spPr bwMode="auto">
        <a:xfrm>
          <a:off x="981075" y="14944725"/>
          <a:ext cx="469582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16</xdr:col>
      <xdr:colOff>66675</xdr:colOff>
      <xdr:row>164</xdr:row>
      <xdr:rowOff>190500</xdr:rowOff>
    </xdr:from>
    <xdr:to>
      <xdr:col>27</xdr:col>
      <xdr:colOff>0</xdr:colOff>
      <xdr:row>164</xdr:row>
      <xdr:rowOff>190500</xdr:rowOff>
    </xdr:to>
    <xdr:sp macro="" textlink="">
      <xdr:nvSpPr>
        <xdr:cNvPr id="14" name="Line 5"/>
        <xdr:cNvSpPr>
          <a:spLocks noChangeShapeType="1"/>
        </xdr:cNvSpPr>
      </xdr:nvSpPr>
      <xdr:spPr bwMode="auto">
        <a:xfrm>
          <a:off x="9744075" y="14935200"/>
          <a:ext cx="33147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66675</xdr:colOff>
      <xdr:row>37</xdr:row>
      <xdr:rowOff>257175</xdr:rowOff>
    </xdr:from>
    <xdr:to>
      <xdr:col>27</xdr:col>
      <xdr:colOff>0</xdr:colOff>
      <xdr:row>37</xdr:row>
      <xdr:rowOff>257175</xdr:rowOff>
    </xdr:to>
    <xdr:sp macro="" textlink="">
      <xdr:nvSpPr>
        <xdr:cNvPr id="2" name="Line 5"/>
        <xdr:cNvSpPr>
          <a:spLocks noChangeShapeType="1"/>
        </xdr:cNvSpPr>
      </xdr:nvSpPr>
      <xdr:spPr bwMode="auto">
        <a:xfrm>
          <a:off x="9906000" y="0"/>
          <a:ext cx="303847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38</xdr:row>
      <xdr:rowOff>9525</xdr:rowOff>
    </xdr:from>
    <xdr:to>
      <xdr:col>4</xdr:col>
      <xdr:colOff>685800</xdr:colOff>
      <xdr:row>38</xdr:row>
      <xdr:rowOff>9525</xdr:rowOff>
    </xdr:to>
    <xdr:sp macro="" textlink="">
      <xdr:nvSpPr>
        <xdr:cNvPr id="3" name="Line 6"/>
        <xdr:cNvSpPr>
          <a:spLocks noChangeShapeType="1"/>
        </xdr:cNvSpPr>
      </xdr:nvSpPr>
      <xdr:spPr bwMode="auto">
        <a:xfrm>
          <a:off x="981075" y="0"/>
          <a:ext cx="442912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10</xdr:col>
      <xdr:colOff>95250</xdr:colOff>
      <xdr:row>30</xdr:row>
      <xdr:rowOff>9525</xdr:rowOff>
    </xdr:from>
    <xdr:to>
      <xdr:col>15</xdr:col>
      <xdr:colOff>200025</xdr:colOff>
      <xdr:row>30</xdr:row>
      <xdr:rowOff>333375</xdr:rowOff>
    </xdr:to>
    <xdr:sp macro="" textlink="">
      <xdr:nvSpPr>
        <xdr:cNvPr id="4" name="Text Box 7"/>
        <xdr:cNvSpPr txBox="1">
          <a:spLocks noChangeArrowheads="1"/>
        </xdr:cNvSpPr>
      </xdr:nvSpPr>
      <xdr:spPr bwMode="auto">
        <a:xfrm>
          <a:off x="7572375" y="0"/>
          <a:ext cx="2066925" cy="0"/>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0" anchor="t" upright="1"/>
        <a:lstStyle/>
        <a:p>
          <a:pPr algn="ctr" rtl="0">
            <a:defRPr sz="1000"/>
          </a:pPr>
          <a:r>
            <a:rPr lang="es-MX" sz="1800" b="1" i="0" strike="noStrike">
              <a:solidFill>
                <a:srgbClr val="000000"/>
              </a:solidFill>
              <a:latin typeface="Arial"/>
              <a:cs typeface="Arial"/>
            </a:rPr>
            <a:t>(7a)</a:t>
          </a:r>
        </a:p>
      </xdr:txBody>
    </xdr:sp>
    <xdr:clientData/>
  </xdr:twoCellAnchor>
  <xdr:twoCellAnchor>
    <xdr:from>
      <xdr:col>16</xdr:col>
      <xdr:colOff>66675</xdr:colOff>
      <xdr:row>79</xdr:row>
      <xdr:rowOff>190500</xdr:rowOff>
    </xdr:from>
    <xdr:to>
      <xdr:col>27</xdr:col>
      <xdr:colOff>0</xdr:colOff>
      <xdr:row>79</xdr:row>
      <xdr:rowOff>190500</xdr:rowOff>
    </xdr:to>
    <xdr:sp macro="" textlink="">
      <xdr:nvSpPr>
        <xdr:cNvPr id="5" name="Line 5"/>
        <xdr:cNvSpPr>
          <a:spLocks noChangeShapeType="1"/>
        </xdr:cNvSpPr>
      </xdr:nvSpPr>
      <xdr:spPr bwMode="auto">
        <a:xfrm>
          <a:off x="9906000" y="200025"/>
          <a:ext cx="303847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80</xdr:row>
      <xdr:rowOff>9525</xdr:rowOff>
    </xdr:from>
    <xdr:to>
      <xdr:col>4</xdr:col>
      <xdr:colOff>685800</xdr:colOff>
      <xdr:row>80</xdr:row>
      <xdr:rowOff>9525</xdr:rowOff>
    </xdr:to>
    <xdr:sp macro="" textlink="">
      <xdr:nvSpPr>
        <xdr:cNvPr id="6" name="Line 6"/>
        <xdr:cNvSpPr>
          <a:spLocks noChangeShapeType="1"/>
        </xdr:cNvSpPr>
      </xdr:nvSpPr>
      <xdr:spPr bwMode="auto">
        <a:xfrm>
          <a:off x="981075" y="200025"/>
          <a:ext cx="442912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16</xdr:col>
      <xdr:colOff>66675</xdr:colOff>
      <xdr:row>121</xdr:row>
      <xdr:rowOff>161925</xdr:rowOff>
    </xdr:from>
    <xdr:to>
      <xdr:col>27</xdr:col>
      <xdr:colOff>0</xdr:colOff>
      <xdr:row>121</xdr:row>
      <xdr:rowOff>161925</xdr:rowOff>
    </xdr:to>
    <xdr:sp macro="" textlink="">
      <xdr:nvSpPr>
        <xdr:cNvPr id="7" name="Line 5"/>
        <xdr:cNvSpPr>
          <a:spLocks noChangeShapeType="1"/>
        </xdr:cNvSpPr>
      </xdr:nvSpPr>
      <xdr:spPr bwMode="auto">
        <a:xfrm>
          <a:off x="9906000" y="15992475"/>
          <a:ext cx="303847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122</xdr:row>
      <xdr:rowOff>9525</xdr:rowOff>
    </xdr:from>
    <xdr:to>
      <xdr:col>4</xdr:col>
      <xdr:colOff>685800</xdr:colOff>
      <xdr:row>122</xdr:row>
      <xdr:rowOff>9525</xdr:rowOff>
    </xdr:to>
    <xdr:sp macro="" textlink="">
      <xdr:nvSpPr>
        <xdr:cNvPr id="8" name="Line 6"/>
        <xdr:cNvSpPr>
          <a:spLocks noChangeShapeType="1"/>
        </xdr:cNvSpPr>
      </xdr:nvSpPr>
      <xdr:spPr bwMode="auto">
        <a:xfrm>
          <a:off x="981075" y="16002000"/>
          <a:ext cx="442912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16</xdr:col>
      <xdr:colOff>66675</xdr:colOff>
      <xdr:row>164</xdr:row>
      <xdr:rowOff>190500</xdr:rowOff>
    </xdr:from>
    <xdr:to>
      <xdr:col>27</xdr:col>
      <xdr:colOff>0</xdr:colOff>
      <xdr:row>164</xdr:row>
      <xdr:rowOff>190500</xdr:rowOff>
    </xdr:to>
    <xdr:sp macro="" textlink="">
      <xdr:nvSpPr>
        <xdr:cNvPr id="9" name="Line 5"/>
        <xdr:cNvSpPr>
          <a:spLocks noChangeShapeType="1"/>
        </xdr:cNvSpPr>
      </xdr:nvSpPr>
      <xdr:spPr bwMode="auto">
        <a:xfrm>
          <a:off x="9906000" y="16992600"/>
          <a:ext cx="303847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165</xdr:row>
      <xdr:rowOff>9525</xdr:rowOff>
    </xdr:from>
    <xdr:to>
      <xdr:col>4</xdr:col>
      <xdr:colOff>685800</xdr:colOff>
      <xdr:row>165</xdr:row>
      <xdr:rowOff>9525</xdr:rowOff>
    </xdr:to>
    <xdr:sp macro="" textlink="">
      <xdr:nvSpPr>
        <xdr:cNvPr id="10" name="Line 6"/>
        <xdr:cNvSpPr>
          <a:spLocks noChangeShapeType="1"/>
        </xdr:cNvSpPr>
      </xdr:nvSpPr>
      <xdr:spPr bwMode="auto">
        <a:xfrm>
          <a:off x="981075" y="16992600"/>
          <a:ext cx="442912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122</xdr:row>
      <xdr:rowOff>9525</xdr:rowOff>
    </xdr:from>
    <xdr:to>
      <xdr:col>4</xdr:col>
      <xdr:colOff>685800</xdr:colOff>
      <xdr:row>122</xdr:row>
      <xdr:rowOff>9525</xdr:rowOff>
    </xdr:to>
    <xdr:sp macro="" textlink="">
      <xdr:nvSpPr>
        <xdr:cNvPr id="11" name="Line 6"/>
        <xdr:cNvSpPr>
          <a:spLocks noChangeShapeType="1"/>
        </xdr:cNvSpPr>
      </xdr:nvSpPr>
      <xdr:spPr bwMode="auto">
        <a:xfrm>
          <a:off x="981075" y="16002000"/>
          <a:ext cx="442912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165</xdr:row>
      <xdr:rowOff>9525</xdr:rowOff>
    </xdr:from>
    <xdr:to>
      <xdr:col>4</xdr:col>
      <xdr:colOff>685800</xdr:colOff>
      <xdr:row>165</xdr:row>
      <xdr:rowOff>9525</xdr:rowOff>
    </xdr:to>
    <xdr:sp macro="" textlink="">
      <xdr:nvSpPr>
        <xdr:cNvPr id="12" name="Line 6"/>
        <xdr:cNvSpPr>
          <a:spLocks noChangeShapeType="1"/>
        </xdr:cNvSpPr>
      </xdr:nvSpPr>
      <xdr:spPr bwMode="auto">
        <a:xfrm>
          <a:off x="981075" y="16992600"/>
          <a:ext cx="442912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165</xdr:row>
      <xdr:rowOff>9525</xdr:rowOff>
    </xdr:from>
    <xdr:to>
      <xdr:col>4</xdr:col>
      <xdr:colOff>685800</xdr:colOff>
      <xdr:row>165</xdr:row>
      <xdr:rowOff>9525</xdr:rowOff>
    </xdr:to>
    <xdr:sp macro="" textlink="">
      <xdr:nvSpPr>
        <xdr:cNvPr id="13" name="Line 6"/>
        <xdr:cNvSpPr>
          <a:spLocks noChangeShapeType="1"/>
        </xdr:cNvSpPr>
      </xdr:nvSpPr>
      <xdr:spPr bwMode="auto">
        <a:xfrm>
          <a:off x="981075" y="16992600"/>
          <a:ext cx="442912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66675</xdr:colOff>
      <xdr:row>37</xdr:row>
      <xdr:rowOff>257175</xdr:rowOff>
    </xdr:from>
    <xdr:to>
      <xdr:col>27</xdr:col>
      <xdr:colOff>0</xdr:colOff>
      <xdr:row>37</xdr:row>
      <xdr:rowOff>257175</xdr:rowOff>
    </xdr:to>
    <xdr:sp macro="" textlink="">
      <xdr:nvSpPr>
        <xdr:cNvPr id="2" name="Line 5"/>
        <xdr:cNvSpPr>
          <a:spLocks noChangeShapeType="1"/>
        </xdr:cNvSpPr>
      </xdr:nvSpPr>
      <xdr:spPr bwMode="auto">
        <a:xfrm>
          <a:off x="9906000" y="0"/>
          <a:ext cx="303847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38</xdr:row>
      <xdr:rowOff>9525</xdr:rowOff>
    </xdr:from>
    <xdr:to>
      <xdr:col>4</xdr:col>
      <xdr:colOff>685800</xdr:colOff>
      <xdr:row>38</xdr:row>
      <xdr:rowOff>9525</xdr:rowOff>
    </xdr:to>
    <xdr:sp macro="" textlink="">
      <xdr:nvSpPr>
        <xdr:cNvPr id="3" name="Line 6"/>
        <xdr:cNvSpPr>
          <a:spLocks noChangeShapeType="1"/>
        </xdr:cNvSpPr>
      </xdr:nvSpPr>
      <xdr:spPr bwMode="auto">
        <a:xfrm>
          <a:off x="981075" y="0"/>
          <a:ext cx="442912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10</xdr:col>
      <xdr:colOff>95250</xdr:colOff>
      <xdr:row>30</xdr:row>
      <xdr:rowOff>9525</xdr:rowOff>
    </xdr:from>
    <xdr:to>
      <xdr:col>15</xdr:col>
      <xdr:colOff>200025</xdr:colOff>
      <xdr:row>30</xdr:row>
      <xdr:rowOff>333375</xdr:rowOff>
    </xdr:to>
    <xdr:sp macro="" textlink="">
      <xdr:nvSpPr>
        <xdr:cNvPr id="4" name="Text Box 7"/>
        <xdr:cNvSpPr txBox="1">
          <a:spLocks noChangeArrowheads="1"/>
        </xdr:cNvSpPr>
      </xdr:nvSpPr>
      <xdr:spPr bwMode="auto">
        <a:xfrm>
          <a:off x="7572375" y="0"/>
          <a:ext cx="2066925" cy="0"/>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0" anchor="t" upright="1"/>
        <a:lstStyle/>
        <a:p>
          <a:pPr algn="ctr" rtl="0">
            <a:defRPr sz="1000"/>
          </a:pPr>
          <a:r>
            <a:rPr lang="es-MX" sz="1800" b="1" i="0" strike="noStrike">
              <a:solidFill>
                <a:srgbClr val="000000"/>
              </a:solidFill>
              <a:latin typeface="Arial"/>
              <a:cs typeface="Arial"/>
            </a:rPr>
            <a:t>(7a)</a:t>
          </a:r>
        </a:p>
      </xdr:txBody>
    </xdr:sp>
    <xdr:clientData/>
  </xdr:twoCellAnchor>
  <xdr:twoCellAnchor>
    <xdr:from>
      <xdr:col>16</xdr:col>
      <xdr:colOff>66675</xdr:colOff>
      <xdr:row>79</xdr:row>
      <xdr:rowOff>200025</xdr:rowOff>
    </xdr:from>
    <xdr:to>
      <xdr:col>27</xdr:col>
      <xdr:colOff>0</xdr:colOff>
      <xdr:row>79</xdr:row>
      <xdr:rowOff>200025</xdr:rowOff>
    </xdr:to>
    <xdr:sp macro="" textlink="">
      <xdr:nvSpPr>
        <xdr:cNvPr id="5" name="Line 5"/>
        <xdr:cNvSpPr>
          <a:spLocks noChangeShapeType="1"/>
        </xdr:cNvSpPr>
      </xdr:nvSpPr>
      <xdr:spPr bwMode="auto">
        <a:xfrm>
          <a:off x="9906000" y="200025"/>
          <a:ext cx="303847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80</xdr:row>
      <xdr:rowOff>9525</xdr:rowOff>
    </xdr:from>
    <xdr:to>
      <xdr:col>4</xdr:col>
      <xdr:colOff>685800</xdr:colOff>
      <xdr:row>80</xdr:row>
      <xdr:rowOff>9525</xdr:rowOff>
    </xdr:to>
    <xdr:sp macro="" textlink="">
      <xdr:nvSpPr>
        <xdr:cNvPr id="6" name="Line 6"/>
        <xdr:cNvSpPr>
          <a:spLocks noChangeShapeType="1"/>
        </xdr:cNvSpPr>
      </xdr:nvSpPr>
      <xdr:spPr bwMode="auto">
        <a:xfrm>
          <a:off x="981075" y="200025"/>
          <a:ext cx="442912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16</xdr:col>
      <xdr:colOff>66675</xdr:colOff>
      <xdr:row>121</xdr:row>
      <xdr:rowOff>161925</xdr:rowOff>
    </xdr:from>
    <xdr:to>
      <xdr:col>27</xdr:col>
      <xdr:colOff>0</xdr:colOff>
      <xdr:row>121</xdr:row>
      <xdr:rowOff>161925</xdr:rowOff>
    </xdr:to>
    <xdr:sp macro="" textlink="">
      <xdr:nvSpPr>
        <xdr:cNvPr id="7" name="Line 5"/>
        <xdr:cNvSpPr>
          <a:spLocks noChangeShapeType="1"/>
        </xdr:cNvSpPr>
      </xdr:nvSpPr>
      <xdr:spPr bwMode="auto">
        <a:xfrm>
          <a:off x="9906000" y="15992475"/>
          <a:ext cx="303847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122</xdr:row>
      <xdr:rowOff>9525</xdr:rowOff>
    </xdr:from>
    <xdr:to>
      <xdr:col>4</xdr:col>
      <xdr:colOff>685800</xdr:colOff>
      <xdr:row>122</xdr:row>
      <xdr:rowOff>9525</xdr:rowOff>
    </xdr:to>
    <xdr:sp macro="" textlink="">
      <xdr:nvSpPr>
        <xdr:cNvPr id="8" name="Line 6"/>
        <xdr:cNvSpPr>
          <a:spLocks noChangeShapeType="1"/>
        </xdr:cNvSpPr>
      </xdr:nvSpPr>
      <xdr:spPr bwMode="auto">
        <a:xfrm>
          <a:off x="981075" y="16002000"/>
          <a:ext cx="442912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16</xdr:col>
      <xdr:colOff>66675</xdr:colOff>
      <xdr:row>164</xdr:row>
      <xdr:rowOff>190500</xdr:rowOff>
    </xdr:from>
    <xdr:to>
      <xdr:col>27</xdr:col>
      <xdr:colOff>0</xdr:colOff>
      <xdr:row>164</xdr:row>
      <xdr:rowOff>190500</xdr:rowOff>
    </xdr:to>
    <xdr:sp macro="" textlink="">
      <xdr:nvSpPr>
        <xdr:cNvPr id="9" name="Line 5"/>
        <xdr:cNvSpPr>
          <a:spLocks noChangeShapeType="1"/>
        </xdr:cNvSpPr>
      </xdr:nvSpPr>
      <xdr:spPr bwMode="auto">
        <a:xfrm>
          <a:off x="9906000" y="16992600"/>
          <a:ext cx="303847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165</xdr:row>
      <xdr:rowOff>9525</xdr:rowOff>
    </xdr:from>
    <xdr:to>
      <xdr:col>4</xdr:col>
      <xdr:colOff>685800</xdr:colOff>
      <xdr:row>165</xdr:row>
      <xdr:rowOff>9525</xdr:rowOff>
    </xdr:to>
    <xdr:sp macro="" textlink="">
      <xdr:nvSpPr>
        <xdr:cNvPr id="10" name="Line 6"/>
        <xdr:cNvSpPr>
          <a:spLocks noChangeShapeType="1"/>
        </xdr:cNvSpPr>
      </xdr:nvSpPr>
      <xdr:spPr bwMode="auto">
        <a:xfrm>
          <a:off x="981075" y="16992600"/>
          <a:ext cx="442912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122</xdr:row>
      <xdr:rowOff>9525</xdr:rowOff>
    </xdr:from>
    <xdr:to>
      <xdr:col>4</xdr:col>
      <xdr:colOff>685800</xdr:colOff>
      <xdr:row>122</xdr:row>
      <xdr:rowOff>9525</xdr:rowOff>
    </xdr:to>
    <xdr:sp macro="" textlink="">
      <xdr:nvSpPr>
        <xdr:cNvPr id="11" name="Line 6"/>
        <xdr:cNvSpPr>
          <a:spLocks noChangeShapeType="1"/>
        </xdr:cNvSpPr>
      </xdr:nvSpPr>
      <xdr:spPr bwMode="auto">
        <a:xfrm>
          <a:off x="981075" y="16002000"/>
          <a:ext cx="442912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165</xdr:row>
      <xdr:rowOff>9525</xdr:rowOff>
    </xdr:from>
    <xdr:to>
      <xdr:col>4</xdr:col>
      <xdr:colOff>685800</xdr:colOff>
      <xdr:row>165</xdr:row>
      <xdr:rowOff>9525</xdr:rowOff>
    </xdr:to>
    <xdr:sp macro="" textlink="">
      <xdr:nvSpPr>
        <xdr:cNvPr id="12" name="Line 6"/>
        <xdr:cNvSpPr>
          <a:spLocks noChangeShapeType="1"/>
        </xdr:cNvSpPr>
      </xdr:nvSpPr>
      <xdr:spPr bwMode="auto">
        <a:xfrm>
          <a:off x="981075" y="16992600"/>
          <a:ext cx="442912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165</xdr:row>
      <xdr:rowOff>9525</xdr:rowOff>
    </xdr:from>
    <xdr:to>
      <xdr:col>4</xdr:col>
      <xdr:colOff>685800</xdr:colOff>
      <xdr:row>165</xdr:row>
      <xdr:rowOff>9525</xdr:rowOff>
    </xdr:to>
    <xdr:sp macro="" textlink="">
      <xdr:nvSpPr>
        <xdr:cNvPr id="13" name="Line 6"/>
        <xdr:cNvSpPr>
          <a:spLocks noChangeShapeType="1"/>
        </xdr:cNvSpPr>
      </xdr:nvSpPr>
      <xdr:spPr bwMode="auto">
        <a:xfrm>
          <a:off x="981075" y="16992600"/>
          <a:ext cx="4429125"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66675</xdr:colOff>
      <xdr:row>37</xdr:row>
      <xdr:rowOff>190500</xdr:rowOff>
    </xdr:from>
    <xdr:to>
      <xdr:col>27</xdr:col>
      <xdr:colOff>0</xdr:colOff>
      <xdr:row>37</xdr:row>
      <xdr:rowOff>190500</xdr:rowOff>
    </xdr:to>
    <xdr:sp macro="" textlink="">
      <xdr:nvSpPr>
        <xdr:cNvPr id="2" name="Line 5"/>
        <xdr:cNvSpPr>
          <a:spLocks noChangeShapeType="1"/>
        </xdr:cNvSpPr>
      </xdr:nvSpPr>
      <xdr:spPr bwMode="auto">
        <a:xfrm>
          <a:off x="8439150" y="14020800"/>
          <a:ext cx="310515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38</xdr:row>
      <xdr:rowOff>9525</xdr:rowOff>
    </xdr:from>
    <xdr:to>
      <xdr:col>4</xdr:col>
      <xdr:colOff>685800</xdr:colOff>
      <xdr:row>38</xdr:row>
      <xdr:rowOff>9525</xdr:rowOff>
    </xdr:to>
    <xdr:sp macro="" textlink="">
      <xdr:nvSpPr>
        <xdr:cNvPr id="3" name="Line 6"/>
        <xdr:cNvSpPr>
          <a:spLocks noChangeShapeType="1"/>
        </xdr:cNvSpPr>
      </xdr:nvSpPr>
      <xdr:spPr bwMode="auto">
        <a:xfrm>
          <a:off x="571500" y="14030325"/>
          <a:ext cx="424815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16</xdr:col>
      <xdr:colOff>66675</xdr:colOff>
      <xdr:row>80</xdr:row>
      <xdr:rowOff>190500</xdr:rowOff>
    </xdr:from>
    <xdr:to>
      <xdr:col>27</xdr:col>
      <xdr:colOff>0</xdr:colOff>
      <xdr:row>80</xdr:row>
      <xdr:rowOff>190500</xdr:rowOff>
    </xdr:to>
    <xdr:sp macro="" textlink="">
      <xdr:nvSpPr>
        <xdr:cNvPr id="4" name="Line 5"/>
        <xdr:cNvSpPr>
          <a:spLocks noChangeShapeType="1"/>
        </xdr:cNvSpPr>
      </xdr:nvSpPr>
      <xdr:spPr bwMode="auto">
        <a:xfrm>
          <a:off x="8439150" y="26174700"/>
          <a:ext cx="310515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81</xdr:row>
      <xdr:rowOff>9525</xdr:rowOff>
    </xdr:from>
    <xdr:to>
      <xdr:col>4</xdr:col>
      <xdr:colOff>685800</xdr:colOff>
      <xdr:row>81</xdr:row>
      <xdr:rowOff>9525</xdr:rowOff>
    </xdr:to>
    <xdr:sp macro="" textlink="">
      <xdr:nvSpPr>
        <xdr:cNvPr id="5" name="Line 6"/>
        <xdr:cNvSpPr>
          <a:spLocks noChangeShapeType="1"/>
        </xdr:cNvSpPr>
      </xdr:nvSpPr>
      <xdr:spPr bwMode="auto">
        <a:xfrm>
          <a:off x="571500" y="26184225"/>
          <a:ext cx="424815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10</xdr:col>
      <xdr:colOff>95250</xdr:colOff>
      <xdr:row>72</xdr:row>
      <xdr:rowOff>9525</xdr:rowOff>
    </xdr:from>
    <xdr:to>
      <xdr:col>15</xdr:col>
      <xdr:colOff>200025</xdr:colOff>
      <xdr:row>73</xdr:row>
      <xdr:rowOff>104775</xdr:rowOff>
    </xdr:to>
    <xdr:sp macro="" textlink="">
      <xdr:nvSpPr>
        <xdr:cNvPr id="6" name="Text Box 7"/>
        <xdr:cNvSpPr txBox="1">
          <a:spLocks noChangeArrowheads="1"/>
        </xdr:cNvSpPr>
      </xdr:nvSpPr>
      <xdr:spPr bwMode="auto">
        <a:xfrm>
          <a:off x="6696075" y="24555450"/>
          <a:ext cx="1581150" cy="285750"/>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0" anchor="t" upright="1"/>
        <a:lstStyle/>
        <a:p>
          <a:pPr algn="ctr" rtl="0">
            <a:defRPr sz="1000"/>
          </a:pPr>
          <a:r>
            <a:rPr lang="es-MX" sz="1800" b="1" i="0" strike="noStrike">
              <a:solidFill>
                <a:srgbClr val="000000"/>
              </a:solidFill>
              <a:latin typeface="Arial"/>
              <a:cs typeface="Arial"/>
            </a:rPr>
            <a:t>(10a)</a:t>
          </a:r>
        </a:p>
      </xdr:txBody>
    </xdr:sp>
    <xdr:clientData/>
  </xdr:twoCellAnchor>
  <xdr:twoCellAnchor>
    <xdr:from>
      <xdr:col>16</xdr:col>
      <xdr:colOff>66675</xdr:colOff>
      <xdr:row>123</xdr:row>
      <xdr:rowOff>190500</xdr:rowOff>
    </xdr:from>
    <xdr:to>
      <xdr:col>27</xdr:col>
      <xdr:colOff>0</xdr:colOff>
      <xdr:row>123</xdr:row>
      <xdr:rowOff>190500</xdr:rowOff>
    </xdr:to>
    <xdr:sp macro="" textlink="">
      <xdr:nvSpPr>
        <xdr:cNvPr id="7" name="Line 5"/>
        <xdr:cNvSpPr>
          <a:spLocks noChangeShapeType="1"/>
        </xdr:cNvSpPr>
      </xdr:nvSpPr>
      <xdr:spPr bwMode="auto">
        <a:xfrm>
          <a:off x="8439150" y="38080950"/>
          <a:ext cx="310515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219075</xdr:colOff>
      <xdr:row>124</xdr:row>
      <xdr:rowOff>9525</xdr:rowOff>
    </xdr:from>
    <xdr:to>
      <xdr:col>4</xdr:col>
      <xdr:colOff>685800</xdr:colOff>
      <xdr:row>124</xdr:row>
      <xdr:rowOff>9525</xdr:rowOff>
    </xdr:to>
    <xdr:sp macro="" textlink="">
      <xdr:nvSpPr>
        <xdr:cNvPr id="8" name="Line 6"/>
        <xdr:cNvSpPr>
          <a:spLocks noChangeShapeType="1"/>
        </xdr:cNvSpPr>
      </xdr:nvSpPr>
      <xdr:spPr bwMode="auto">
        <a:xfrm>
          <a:off x="571500" y="38090475"/>
          <a:ext cx="424815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10</xdr:col>
      <xdr:colOff>95250</xdr:colOff>
      <xdr:row>115</xdr:row>
      <xdr:rowOff>9525</xdr:rowOff>
    </xdr:from>
    <xdr:to>
      <xdr:col>15</xdr:col>
      <xdr:colOff>200025</xdr:colOff>
      <xdr:row>115</xdr:row>
      <xdr:rowOff>190500</xdr:rowOff>
    </xdr:to>
    <xdr:sp macro="" textlink="">
      <xdr:nvSpPr>
        <xdr:cNvPr id="9" name="Text Box 7"/>
        <xdr:cNvSpPr txBox="1">
          <a:spLocks noChangeArrowheads="1"/>
        </xdr:cNvSpPr>
      </xdr:nvSpPr>
      <xdr:spPr bwMode="auto">
        <a:xfrm>
          <a:off x="6696075" y="36375975"/>
          <a:ext cx="1581150" cy="180975"/>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0" anchor="t" upright="1"/>
        <a:lstStyle/>
        <a:p>
          <a:pPr algn="ctr" rtl="0">
            <a:defRPr sz="1000"/>
          </a:pPr>
          <a:r>
            <a:rPr lang="es-MX" sz="1800" b="1" i="0" strike="noStrike">
              <a:solidFill>
                <a:srgbClr val="000000"/>
              </a:solidFill>
              <a:latin typeface="Arial"/>
              <a:cs typeface="Arial"/>
            </a:rPr>
            <a:t>(10a)</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ngel\Desktop\PRIMER%20SEMESTRE%202020%20ASE\MIR%202020%20PO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 3"/>
      <sheetName val="IND. 1,2, 4"/>
      <sheetName val="INDICADOR 5"/>
      <sheetName val="IND. 6"/>
      <sheetName val="INDICADOR 7"/>
      <sheetName val="INDICADOR 8"/>
      <sheetName val="INDICADOR 9"/>
      <sheetName val="INDICADOR 10"/>
      <sheetName val="INDICADOR 11"/>
      <sheetName val="INDICADOR 12"/>
      <sheetName val="INDICADOR 13"/>
      <sheetName val="PRESUPUESTO"/>
      <sheetName val="CALENDARIO 2020"/>
      <sheetName val="CALENDARIO DE ACTIVIDADES"/>
      <sheetName val="PBR"/>
      <sheetName val="Hoja3"/>
      <sheetName val="Formato 1"/>
      <sheetName val="Formato 2"/>
      <sheetName val="ESTRUCTUA ANALITICA"/>
      <sheetName val="Formato 3"/>
      <sheetName val="Formato 4"/>
      <sheetName val="CALENDARIO"/>
      <sheetName val="PROPIOS"/>
      <sheetName val="FEDERAL"/>
      <sheetName val="ESTATAL"/>
    </sheetNames>
    <sheetDataSet>
      <sheetData sheetId="0"/>
      <sheetData sheetId="1"/>
      <sheetData sheetId="2"/>
      <sheetData sheetId="3">
        <row r="15">
          <cell r="AX15" t="str">
            <v>Cursos impartidos sobre equidad de género</v>
          </cell>
        </row>
        <row r="16">
          <cell r="AX16" t="str">
            <v>Indicador: Porcentaje de estudiantes mujeres atendidas en la institución</v>
          </cell>
        </row>
        <row r="17">
          <cell r="AX17" t="str">
            <v>Indicador: Porcentaje de estudiantes mujeres becadas</v>
          </cell>
        </row>
        <row r="18">
          <cell r="AX18" t="str">
            <v>Certificación en el  Modelo de Equidad de Género (MEG)</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guerrero.gob.mx/transparencia/informacion-publica-de-oficio-uttc-2017/"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0"/>
  <sheetViews>
    <sheetView zoomScale="60" zoomScaleNormal="60" workbookViewId="0" topLeftCell="A1">
      <selection activeCell="F3" sqref="F3"/>
    </sheetView>
  </sheetViews>
  <sheetFormatPr defaultColWidth="11.421875" defaultRowHeight="15"/>
  <cols>
    <col min="1" max="1" width="26.57421875" style="0" customWidth="1"/>
    <col min="2" max="2" width="58.28125" style="0" customWidth="1"/>
    <col min="3" max="3" width="3.28125" style="0" customWidth="1"/>
    <col min="4" max="4" width="58.28125" style="0" customWidth="1"/>
    <col min="5" max="5" width="2.00390625" style="0" customWidth="1"/>
    <col min="6" max="6" width="58.28125" style="0" customWidth="1"/>
    <col min="7" max="7" width="1.8515625" style="0" customWidth="1"/>
  </cols>
  <sheetData>
    <row r="1" spans="1:2" ht="18.75">
      <c r="A1" s="4"/>
      <c r="B1" s="5" t="s">
        <v>89</v>
      </c>
    </row>
    <row r="2" ht="25.5" customHeight="1" thickBot="1"/>
    <row r="3" spans="2:6" ht="84" customHeight="1" thickBot="1">
      <c r="B3" s="6" t="s">
        <v>90</v>
      </c>
      <c r="D3" s="6" t="s">
        <v>91</v>
      </c>
      <c r="F3" s="6" t="s">
        <v>158</v>
      </c>
    </row>
    <row r="4" ht="15.75" thickBot="1"/>
    <row r="5" spans="2:6" ht="84" customHeight="1" thickBot="1">
      <c r="B5" s="6" t="s">
        <v>92</v>
      </c>
      <c r="D5" s="7" t="s">
        <v>93</v>
      </c>
      <c r="F5" s="8" t="s">
        <v>162</v>
      </c>
    </row>
    <row r="6" ht="80.25" customHeight="1" thickBot="1"/>
    <row r="7" ht="84" customHeight="1" thickBot="1">
      <c r="D7" s="6" t="s">
        <v>164</v>
      </c>
    </row>
    <row r="8" ht="80.25" customHeight="1" thickBot="1"/>
    <row r="9" spans="2:6" ht="84" customHeight="1" thickBot="1">
      <c r="B9" s="6" t="s">
        <v>94</v>
      </c>
      <c r="D9" s="6" t="s">
        <v>95</v>
      </c>
      <c r="F9" s="6" t="s">
        <v>163</v>
      </c>
    </row>
    <row r="10" ht="15.75" thickBot="1"/>
    <row r="11" spans="2:6" ht="84" customHeight="1" thickBot="1">
      <c r="B11" s="6" t="s">
        <v>159</v>
      </c>
      <c r="D11" s="7" t="s">
        <v>160</v>
      </c>
      <c r="F11" s="7" t="s">
        <v>161</v>
      </c>
    </row>
    <row r="12" ht="30" customHeight="1"/>
    <row r="20" ht="15">
      <c r="E20" t="s">
        <v>0</v>
      </c>
    </row>
  </sheetData>
  <printOptions horizontalCentered="1"/>
  <pageMargins left="0.7086614173228347" right="0.7086614173228347" top="0.7480314960629921" bottom="0.7480314960629921" header="0.31496062992125984" footer="0.31496062992125984"/>
  <pageSetup fitToHeight="0" fitToWidth="1" horizontalDpi="600" verticalDpi="600" orientation="landscape" scale="5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BS258"/>
  <sheetViews>
    <sheetView view="pageBreakPreview" zoomScale="80" zoomScaleSheetLayoutView="80" workbookViewId="0" topLeftCell="A31">
      <selection activeCell="B34" sqref="B34:AA34"/>
    </sheetView>
  </sheetViews>
  <sheetFormatPr defaultColWidth="11.421875" defaultRowHeight="15"/>
  <cols>
    <col min="2" max="2" width="26.140625" style="0" customWidth="1"/>
    <col min="3" max="3" width="21.28125" style="0" customWidth="1"/>
    <col min="4" max="4" width="13.57421875" style="0" customWidth="1"/>
    <col min="5" max="5" width="18.421875" style="0" customWidth="1"/>
    <col min="6" max="17" width="4.7109375" style="0" customWidth="1"/>
    <col min="18" max="21" width="3.8515625" style="0" customWidth="1"/>
    <col min="22" max="24" width="3.7109375" style="0" customWidth="1"/>
    <col min="25" max="25" width="4.57421875" style="0" customWidth="1"/>
    <col min="26" max="26" width="4.28125" style="0" customWidth="1"/>
    <col min="27" max="27" width="5.140625" style="0" customWidth="1"/>
    <col min="28" max="28" width="3.7109375" style="0" customWidth="1"/>
    <col min="29" max="31" width="41.421875" style="0" customWidth="1"/>
    <col min="32" max="47" width="31.7109375" style="0" customWidth="1"/>
    <col min="48" max="48" width="25.8515625" style="0" customWidth="1"/>
    <col min="49" max="49" width="3.7109375" style="0" customWidth="1"/>
    <col min="50" max="51" width="62.57421875" style="0" bestFit="1" customWidth="1"/>
    <col min="53" max="53" width="18.00390625" style="0" bestFit="1" customWidth="1"/>
    <col min="270" max="270" width="11.8515625" style="0" customWidth="1"/>
    <col min="271" max="271" width="21.28125" style="0" customWidth="1"/>
    <col min="272" max="272" width="17.140625" style="0" customWidth="1"/>
    <col min="273" max="273" width="10.28125" style="0" customWidth="1"/>
    <col min="274" max="274" width="9.00390625" style="0" customWidth="1"/>
    <col min="275" max="275" width="3.7109375" style="0" customWidth="1"/>
    <col min="276" max="277" width="4.140625" style="0" customWidth="1"/>
    <col min="278" max="278" width="3.8515625" style="0" customWidth="1"/>
    <col min="279" max="284" width="3.7109375" style="0" customWidth="1"/>
    <col min="285" max="290" width="3.8515625" style="0" customWidth="1"/>
    <col min="291" max="296" width="3.7109375" style="0" customWidth="1"/>
    <col min="526" max="526" width="11.8515625" style="0" customWidth="1"/>
    <col min="527" max="527" width="21.28125" style="0" customWidth="1"/>
    <col min="528" max="528" width="17.140625" style="0" customWidth="1"/>
    <col min="529" max="529" width="10.28125" style="0" customWidth="1"/>
    <col min="530" max="530" width="9.00390625" style="0" customWidth="1"/>
    <col min="531" max="531" width="3.7109375" style="0" customWidth="1"/>
    <col min="532" max="533" width="4.140625" style="0" customWidth="1"/>
    <col min="534" max="534" width="3.8515625" style="0" customWidth="1"/>
    <col min="535" max="540" width="3.7109375" style="0" customWidth="1"/>
    <col min="541" max="546" width="3.8515625" style="0" customWidth="1"/>
    <col min="547" max="552" width="3.7109375" style="0" customWidth="1"/>
    <col min="782" max="782" width="11.8515625" style="0" customWidth="1"/>
    <col min="783" max="783" width="21.28125" style="0" customWidth="1"/>
    <col min="784" max="784" width="17.140625" style="0" customWidth="1"/>
    <col min="785" max="785" width="10.28125" style="0" customWidth="1"/>
    <col min="786" max="786" width="9.00390625" style="0" customWidth="1"/>
    <col min="787" max="787" width="3.7109375" style="0" customWidth="1"/>
    <col min="788" max="789" width="4.140625" style="0" customWidth="1"/>
    <col min="790" max="790" width="3.8515625" style="0" customWidth="1"/>
    <col min="791" max="796" width="3.7109375" style="0" customWidth="1"/>
    <col min="797" max="802" width="3.8515625" style="0" customWidth="1"/>
    <col min="803" max="808" width="3.7109375" style="0" customWidth="1"/>
    <col min="1038" max="1038" width="11.8515625" style="0" customWidth="1"/>
    <col min="1039" max="1039" width="21.28125" style="0" customWidth="1"/>
    <col min="1040" max="1040" width="17.140625" style="0" customWidth="1"/>
    <col min="1041" max="1041" width="10.28125" style="0" customWidth="1"/>
    <col min="1042" max="1042" width="9.00390625" style="0" customWidth="1"/>
    <col min="1043" max="1043" width="3.7109375" style="0" customWidth="1"/>
    <col min="1044" max="1045" width="4.140625" style="0" customWidth="1"/>
    <col min="1046" max="1046" width="3.8515625" style="0" customWidth="1"/>
    <col min="1047" max="1052" width="3.7109375" style="0" customWidth="1"/>
    <col min="1053" max="1058" width="3.8515625" style="0" customWidth="1"/>
    <col min="1059" max="1064" width="3.7109375" style="0" customWidth="1"/>
    <col min="1294" max="1294" width="11.8515625" style="0" customWidth="1"/>
    <col min="1295" max="1295" width="21.28125" style="0" customWidth="1"/>
    <col min="1296" max="1296" width="17.140625" style="0" customWidth="1"/>
    <col min="1297" max="1297" width="10.28125" style="0" customWidth="1"/>
    <col min="1298" max="1298" width="9.00390625" style="0" customWidth="1"/>
    <col min="1299" max="1299" width="3.7109375" style="0" customWidth="1"/>
    <col min="1300" max="1301" width="4.140625" style="0" customWidth="1"/>
    <col min="1302" max="1302" width="3.8515625" style="0" customWidth="1"/>
    <col min="1303" max="1308" width="3.7109375" style="0" customWidth="1"/>
    <col min="1309" max="1314" width="3.8515625" style="0" customWidth="1"/>
    <col min="1315" max="1320" width="3.7109375" style="0" customWidth="1"/>
    <col min="1550" max="1550" width="11.8515625" style="0" customWidth="1"/>
    <col min="1551" max="1551" width="21.28125" style="0" customWidth="1"/>
    <col min="1552" max="1552" width="17.140625" style="0" customWidth="1"/>
    <col min="1553" max="1553" width="10.28125" style="0" customWidth="1"/>
    <col min="1554" max="1554" width="9.00390625" style="0" customWidth="1"/>
    <col min="1555" max="1555" width="3.7109375" style="0" customWidth="1"/>
    <col min="1556" max="1557" width="4.140625" style="0" customWidth="1"/>
    <col min="1558" max="1558" width="3.8515625" style="0" customWidth="1"/>
    <col min="1559" max="1564" width="3.7109375" style="0" customWidth="1"/>
    <col min="1565" max="1570" width="3.8515625" style="0" customWidth="1"/>
    <col min="1571" max="1576" width="3.7109375" style="0" customWidth="1"/>
    <col min="1806" max="1806" width="11.8515625" style="0" customWidth="1"/>
    <col min="1807" max="1807" width="21.28125" style="0" customWidth="1"/>
    <col min="1808" max="1808" width="17.140625" style="0" customWidth="1"/>
    <col min="1809" max="1809" width="10.28125" style="0" customWidth="1"/>
    <col min="1810" max="1810" width="9.00390625" style="0" customWidth="1"/>
    <col min="1811" max="1811" width="3.7109375" style="0" customWidth="1"/>
    <col min="1812" max="1813" width="4.140625" style="0" customWidth="1"/>
    <col min="1814" max="1814" width="3.8515625" style="0" customWidth="1"/>
    <col min="1815" max="1820" width="3.7109375" style="0" customWidth="1"/>
    <col min="1821" max="1826" width="3.8515625" style="0" customWidth="1"/>
    <col min="1827" max="1832" width="3.7109375" style="0" customWidth="1"/>
    <col min="2062" max="2062" width="11.8515625" style="0" customWidth="1"/>
    <col min="2063" max="2063" width="21.28125" style="0" customWidth="1"/>
    <col min="2064" max="2064" width="17.140625" style="0" customWidth="1"/>
    <col min="2065" max="2065" width="10.28125" style="0" customWidth="1"/>
    <col min="2066" max="2066" width="9.00390625" style="0" customWidth="1"/>
    <col min="2067" max="2067" width="3.7109375" style="0" customWidth="1"/>
    <col min="2068" max="2069" width="4.140625" style="0" customWidth="1"/>
    <col min="2070" max="2070" width="3.8515625" style="0" customWidth="1"/>
    <col min="2071" max="2076" width="3.7109375" style="0" customWidth="1"/>
    <col min="2077" max="2082" width="3.8515625" style="0" customWidth="1"/>
    <col min="2083" max="2088" width="3.7109375" style="0" customWidth="1"/>
    <col min="2318" max="2318" width="11.8515625" style="0" customWidth="1"/>
    <col min="2319" max="2319" width="21.28125" style="0" customWidth="1"/>
    <col min="2320" max="2320" width="17.140625" style="0" customWidth="1"/>
    <col min="2321" max="2321" width="10.28125" style="0" customWidth="1"/>
    <col min="2322" max="2322" width="9.00390625" style="0" customWidth="1"/>
    <col min="2323" max="2323" width="3.7109375" style="0" customWidth="1"/>
    <col min="2324" max="2325" width="4.140625" style="0" customWidth="1"/>
    <col min="2326" max="2326" width="3.8515625" style="0" customWidth="1"/>
    <col min="2327" max="2332" width="3.7109375" style="0" customWidth="1"/>
    <col min="2333" max="2338" width="3.8515625" style="0" customWidth="1"/>
    <col min="2339" max="2344" width="3.7109375" style="0" customWidth="1"/>
    <col min="2574" max="2574" width="11.8515625" style="0" customWidth="1"/>
    <col min="2575" max="2575" width="21.28125" style="0" customWidth="1"/>
    <col min="2576" max="2576" width="17.140625" style="0" customWidth="1"/>
    <col min="2577" max="2577" width="10.28125" style="0" customWidth="1"/>
    <col min="2578" max="2578" width="9.00390625" style="0" customWidth="1"/>
    <col min="2579" max="2579" width="3.7109375" style="0" customWidth="1"/>
    <col min="2580" max="2581" width="4.140625" style="0" customWidth="1"/>
    <col min="2582" max="2582" width="3.8515625" style="0" customWidth="1"/>
    <col min="2583" max="2588" width="3.7109375" style="0" customWidth="1"/>
    <col min="2589" max="2594" width="3.8515625" style="0" customWidth="1"/>
    <col min="2595" max="2600" width="3.7109375" style="0" customWidth="1"/>
    <col min="2830" max="2830" width="11.8515625" style="0" customWidth="1"/>
    <col min="2831" max="2831" width="21.28125" style="0" customWidth="1"/>
    <col min="2832" max="2832" width="17.140625" style="0" customWidth="1"/>
    <col min="2833" max="2833" width="10.28125" style="0" customWidth="1"/>
    <col min="2834" max="2834" width="9.00390625" style="0" customWidth="1"/>
    <col min="2835" max="2835" width="3.7109375" style="0" customWidth="1"/>
    <col min="2836" max="2837" width="4.140625" style="0" customWidth="1"/>
    <col min="2838" max="2838" width="3.8515625" style="0" customWidth="1"/>
    <col min="2839" max="2844" width="3.7109375" style="0" customWidth="1"/>
    <col min="2845" max="2850" width="3.8515625" style="0" customWidth="1"/>
    <col min="2851" max="2856" width="3.7109375" style="0" customWidth="1"/>
    <col min="3086" max="3086" width="11.8515625" style="0" customWidth="1"/>
    <col min="3087" max="3087" width="21.28125" style="0" customWidth="1"/>
    <col min="3088" max="3088" width="17.140625" style="0" customWidth="1"/>
    <col min="3089" max="3089" width="10.28125" style="0" customWidth="1"/>
    <col min="3090" max="3090" width="9.00390625" style="0" customWidth="1"/>
    <col min="3091" max="3091" width="3.7109375" style="0" customWidth="1"/>
    <col min="3092" max="3093" width="4.140625" style="0" customWidth="1"/>
    <col min="3094" max="3094" width="3.8515625" style="0" customWidth="1"/>
    <col min="3095" max="3100" width="3.7109375" style="0" customWidth="1"/>
    <col min="3101" max="3106" width="3.8515625" style="0" customWidth="1"/>
    <col min="3107" max="3112" width="3.7109375" style="0" customWidth="1"/>
    <col min="3342" max="3342" width="11.8515625" style="0" customWidth="1"/>
    <col min="3343" max="3343" width="21.28125" style="0" customWidth="1"/>
    <col min="3344" max="3344" width="17.140625" style="0" customWidth="1"/>
    <col min="3345" max="3345" width="10.28125" style="0" customWidth="1"/>
    <col min="3346" max="3346" width="9.00390625" style="0" customWidth="1"/>
    <col min="3347" max="3347" width="3.7109375" style="0" customWidth="1"/>
    <col min="3348" max="3349" width="4.140625" style="0" customWidth="1"/>
    <col min="3350" max="3350" width="3.8515625" style="0" customWidth="1"/>
    <col min="3351" max="3356" width="3.7109375" style="0" customWidth="1"/>
    <col min="3357" max="3362" width="3.8515625" style="0" customWidth="1"/>
    <col min="3363" max="3368" width="3.7109375" style="0" customWidth="1"/>
    <col min="3598" max="3598" width="11.8515625" style="0" customWidth="1"/>
    <col min="3599" max="3599" width="21.28125" style="0" customWidth="1"/>
    <col min="3600" max="3600" width="17.140625" style="0" customWidth="1"/>
    <col min="3601" max="3601" width="10.28125" style="0" customWidth="1"/>
    <col min="3602" max="3602" width="9.00390625" style="0" customWidth="1"/>
    <col min="3603" max="3603" width="3.7109375" style="0" customWidth="1"/>
    <col min="3604" max="3605" width="4.140625" style="0" customWidth="1"/>
    <col min="3606" max="3606" width="3.8515625" style="0" customWidth="1"/>
    <col min="3607" max="3612" width="3.7109375" style="0" customWidth="1"/>
    <col min="3613" max="3618" width="3.8515625" style="0" customWidth="1"/>
    <col min="3619" max="3624" width="3.7109375" style="0" customWidth="1"/>
    <col min="3854" max="3854" width="11.8515625" style="0" customWidth="1"/>
    <col min="3855" max="3855" width="21.28125" style="0" customWidth="1"/>
    <col min="3856" max="3856" width="17.140625" style="0" customWidth="1"/>
    <col min="3857" max="3857" width="10.28125" style="0" customWidth="1"/>
    <col min="3858" max="3858" width="9.00390625" style="0" customWidth="1"/>
    <col min="3859" max="3859" width="3.7109375" style="0" customWidth="1"/>
    <col min="3860" max="3861" width="4.140625" style="0" customWidth="1"/>
    <col min="3862" max="3862" width="3.8515625" style="0" customWidth="1"/>
    <col min="3863" max="3868" width="3.7109375" style="0" customWidth="1"/>
    <col min="3869" max="3874" width="3.8515625" style="0" customWidth="1"/>
    <col min="3875" max="3880" width="3.7109375" style="0" customWidth="1"/>
    <col min="4110" max="4110" width="11.8515625" style="0" customWidth="1"/>
    <col min="4111" max="4111" width="21.28125" style="0" customWidth="1"/>
    <col min="4112" max="4112" width="17.140625" style="0" customWidth="1"/>
    <col min="4113" max="4113" width="10.28125" style="0" customWidth="1"/>
    <col min="4114" max="4114" width="9.00390625" style="0" customWidth="1"/>
    <col min="4115" max="4115" width="3.7109375" style="0" customWidth="1"/>
    <col min="4116" max="4117" width="4.140625" style="0" customWidth="1"/>
    <col min="4118" max="4118" width="3.8515625" style="0" customWidth="1"/>
    <col min="4119" max="4124" width="3.7109375" style="0" customWidth="1"/>
    <col min="4125" max="4130" width="3.8515625" style="0" customWidth="1"/>
    <col min="4131" max="4136" width="3.7109375" style="0" customWidth="1"/>
    <col min="4366" max="4366" width="11.8515625" style="0" customWidth="1"/>
    <col min="4367" max="4367" width="21.28125" style="0" customWidth="1"/>
    <col min="4368" max="4368" width="17.140625" style="0" customWidth="1"/>
    <col min="4369" max="4369" width="10.28125" style="0" customWidth="1"/>
    <col min="4370" max="4370" width="9.00390625" style="0" customWidth="1"/>
    <col min="4371" max="4371" width="3.7109375" style="0" customWidth="1"/>
    <col min="4372" max="4373" width="4.140625" style="0" customWidth="1"/>
    <col min="4374" max="4374" width="3.8515625" style="0" customWidth="1"/>
    <col min="4375" max="4380" width="3.7109375" style="0" customWidth="1"/>
    <col min="4381" max="4386" width="3.8515625" style="0" customWidth="1"/>
    <col min="4387" max="4392" width="3.7109375" style="0" customWidth="1"/>
    <col min="4622" max="4622" width="11.8515625" style="0" customWidth="1"/>
    <col min="4623" max="4623" width="21.28125" style="0" customWidth="1"/>
    <col min="4624" max="4624" width="17.140625" style="0" customWidth="1"/>
    <col min="4625" max="4625" width="10.28125" style="0" customWidth="1"/>
    <col min="4626" max="4626" width="9.00390625" style="0" customWidth="1"/>
    <col min="4627" max="4627" width="3.7109375" style="0" customWidth="1"/>
    <col min="4628" max="4629" width="4.140625" style="0" customWidth="1"/>
    <col min="4630" max="4630" width="3.8515625" style="0" customWidth="1"/>
    <col min="4631" max="4636" width="3.7109375" style="0" customWidth="1"/>
    <col min="4637" max="4642" width="3.8515625" style="0" customWidth="1"/>
    <col min="4643" max="4648" width="3.7109375" style="0" customWidth="1"/>
    <col min="4878" max="4878" width="11.8515625" style="0" customWidth="1"/>
    <col min="4879" max="4879" width="21.28125" style="0" customWidth="1"/>
    <col min="4880" max="4880" width="17.140625" style="0" customWidth="1"/>
    <col min="4881" max="4881" width="10.28125" style="0" customWidth="1"/>
    <col min="4882" max="4882" width="9.00390625" style="0" customWidth="1"/>
    <col min="4883" max="4883" width="3.7109375" style="0" customWidth="1"/>
    <col min="4884" max="4885" width="4.140625" style="0" customWidth="1"/>
    <col min="4886" max="4886" width="3.8515625" style="0" customWidth="1"/>
    <col min="4887" max="4892" width="3.7109375" style="0" customWidth="1"/>
    <col min="4893" max="4898" width="3.8515625" style="0" customWidth="1"/>
    <col min="4899" max="4904" width="3.7109375" style="0" customWidth="1"/>
    <col min="5134" max="5134" width="11.8515625" style="0" customWidth="1"/>
    <col min="5135" max="5135" width="21.28125" style="0" customWidth="1"/>
    <col min="5136" max="5136" width="17.140625" style="0" customWidth="1"/>
    <col min="5137" max="5137" width="10.28125" style="0" customWidth="1"/>
    <col min="5138" max="5138" width="9.00390625" style="0" customWidth="1"/>
    <col min="5139" max="5139" width="3.7109375" style="0" customWidth="1"/>
    <col min="5140" max="5141" width="4.140625" style="0" customWidth="1"/>
    <col min="5142" max="5142" width="3.8515625" style="0" customWidth="1"/>
    <col min="5143" max="5148" width="3.7109375" style="0" customWidth="1"/>
    <col min="5149" max="5154" width="3.8515625" style="0" customWidth="1"/>
    <col min="5155" max="5160" width="3.7109375" style="0" customWidth="1"/>
    <col min="5390" max="5390" width="11.8515625" style="0" customWidth="1"/>
    <col min="5391" max="5391" width="21.28125" style="0" customWidth="1"/>
    <col min="5392" max="5392" width="17.140625" style="0" customWidth="1"/>
    <col min="5393" max="5393" width="10.28125" style="0" customWidth="1"/>
    <col min="5394" max="5394" width="9.00390625" style="0" customWidth="1"/>
    <col min="5395" max="5395" width="3.7109375" style="0" customWidth="1"/>
    <col min="5396" max="5397" width="4.140625" style="0" customWidth="1"/>
    <col min="5398" max="5398" width="3.8515625" style="0" customWidth="1"/>
    <col min="5399" max="5404" width="3.7109375" style="0" customWidth="1"/>
    <col min="5405" max="5410" width="3.8515625" style="0" customWidth="1"/>
    <col min="5411" max="5416" width="3.7109375" style="0" customWidth="1"/>
    <col min="5646" max="5646" width="11.8515625" style="0" customWidth="1"/>
    <col min="5647" max="5647" width="21.28125" style="0" customWidth="1"/>
    <col min="5648" max="5648" width="17.140625" style="0" customWidth="1"/>
    <col min="5649" max="5649" width="10.28125" style="0" customWidth="1"/>
    <col min="5650" max="5650" width="9.00390625" style="0" customWidth="1"/>
    <col min="5651" max="5651" width="3.7109375" style="0" customWidth="1"/>
    <col min="5652" max="5653" width="4.140625" style="0" customWidth="1"/>
    <col min="5654" max="5654" width="3.8515625" style="0" customWidth="1"/>
    <col min="5655" max="5660" width="3.7109375" style="0" customWidth="1"/>
    <col min="5661" max="5666" width="3.8515625" style="0" customWidth="1"/>
    <col min="5667" max="5672" width="3.7109375" style="0" customWidth="1"/>
    <col min="5902" max="5902" width="11.8515625" style="0" customWidth="1"/>
    <col min="5903" max="5903" width="21.28125" style="0" customWidth="1"/>
    <col min="5904" max="5904" width="17.140625" style="0" customWidth="1"/>
    <col min="5905" max="5905" width="10.28125" style="0" customWidth="1"/>
    <col min="5906" max="5906" width="9.00390625" style="0" customWidth="1"/>
    <col min="5907" max="5907" width="3.7109375" style="0" customWidth="1"/>
    <col min="5908" max="5909" width="4.140625" style="0" customWidth="1"/>
    <col min="5910" max="5910" width="3.8515625" style="0" customWidth="1"/>
    <col min="5911" max="5916" width="3.7109375" style="0" customWidth="1"/>
    <col min="5917" max="5922" width="3.8515625" style="0" customWidth="1"/>
    <col min="5923" max="5928" width="3.7109375" style="0" customWidth="1"/>
    <col min="6158" max="6158" width="11.8515625" style="0" customWidth="1"/>
    <col min="6159" max="6159" width="21.28125" style="0" customWidth="1"/>
    <col min="6160" max="6160" width="17.140625" style="0" customWidth="1"/>
    <col min="6161" max="6161" width="10.28125" style="0" customWidth="1"/>
    <col min="6162" max="6162" width="9.00390625" style="0" customWidth="1"/>
    <col min="6163" max="6163" width="3.7109375" style="0" customWidth="1"/>
    <col min="6164" max="6165" width="4.140625" style="0" customWidth="1"/>
    <col min="6166" max="6166" width="3.8515625" style="0" customWidth="1"/>
    <col min="6167" max="6172" width="3.7109375" style="0" customWidth="1"/>
    <col min="6173" max="6178" width="3.8515625" style="0" customWidth="1"/>
    <col min="6179" max="6184" width="3.7109375" style="0" customWidth="1"/>
    <col min="6414" max="6414" width="11.8515625" style="0" customWidth="1"/>
    <col min="6415" max="6415" width="21.28125" style="0" customWidth="1"/>
    <col min="6416" max="6416" width="17.140625" style="0" customWidth="1"/>
    <col min="6417" max="6417" width="10.28125" style="0" customWidth="1"/>
    <col min="6418" max="6418" width="9.00390625" style="0" customWidth="1"/>
    <col min="6419" max="6419" width="3.7109375" style="0" customWidth="1"/>
    <col min="6420" max="6421" width="4.140625" style="0" customWidth="1"/>
    <col min="6422" max="6422" width="3.8515625" style="0" customWidth="1"/>
    <col min="6423" max="6428" width="3.7109375" style="0" customWidth="1"/>
    <col min="6429" max="6434" width="3.8515625" style="0" customWidth="1"/>
    <col min="6435" max="6440" width="3.7109375" style="0" customWidth="1"/>
    <col min="6670" max="6670" width="11.8515625" style="0" customWidth="1"/>
    <col min="6671" max="6671" width="21.28125" style="0" customWidth="1"/>
    <col min="6672" max="6672" width="17.140625" style="0" customWidth="1"/>
    <col min="6673" max="6673" width="10.28125" style="0" customWidth="1"/>
    <col min="6674" max="6674" width="9.00390625" style="0" customWidth="1"/>
    <col min="6675" max="6675" width="3.7109375" style="0" customWidth="1"/>
    <col min="6676" max="6677" width="4.140625" style="0" customWidth="1"/>
    <col min="6678" max="6678" width="3.8515625" style="0" customWidth="1"/>
    <col min="6679" max="6684" width="3.7109375" style="0" customWidth="1"/>
    <col min="6685" max="6690" width="3.8515625" style="0" customWidth="1"/>
    <col min="6691" max="6696" width="3.7109375" style="0" customWidth="1"/>
    <col min="6926" max="6926" width="11.8515625" style="0" customWidth="1"/>
    <col min="6927" max="6927" width="21.28125" style="0" customWidth="1"/>
    <col min="6928" max="6928" width="17.140625" style="0" customWidth="1"/>
    <col min="6929" max="6929" width="10.28125" style="0" customWidth="1"/>
    <col min="6930" max="6930" width="9.00390625" style="0" customWidth="1"/>
    <col min="6931" max="6931" width="3.7109375" style="0" customWidth="1"/>
    <col min="6932" max="6933" width="4.140625" style="0" customWidth="1"/>
    <col min="6934" max="6934" width="3.8515625" style="0" customWidth="1"/>
    <col min="6935" max="6940" width="3.7109375" style="0" customWidth="1"/>
    <col min="6941" max="6946" width="3.8515625" style="0" customWidth="1"/>
    <col min="6947" max="6952" width="3.7109375" style="0" customWidth="1"/>
    <col min="7182" max="7182" width="11.8515625" style="0" customWidth="1"/>
    <col min="7183" max="7183" width="21.28125" style="0" customWidth="1"/>
    <col min="7184" max="7184" width="17.140625" style="0" customWidth="1"/>
    <col min="7185" max="7185" width="10.28125" style="0" customWidth="1"/>
    <col min="7186" max="7186" width="9.00390625" style="0" customWidth="1"/>
    <col min="7187" max="7187" width="3.7109375" style="0" customWidth="1"/>
    <col min="7188" max="7189" width="4.140625" style="0" customWidth="1"/>
    <col min="7190" max="7190" width="3.8515625" style="0" customWidth="1"/>
    <col min="7191" max="7196" width="3.7109375" style="0" customWidth="1"/>
    <col min="7197" max="7202" width="3.8515625" style="0" customWidth="1"/>
    <col min="7203" max="7208" width="3.7109375" style="0" customWidth="1"/>
    <col min="7438" max="7438" width="11.8515625" style="0" customWidth="1"/>
    <col min="7439" max="7439" width="21.28125" style="0" customWidth="1"/>
    <col min="7440" max="7440" width="17.140625" style="0" customWidth="1"/>
    <col min="7441" max="7441" width="10.28125" style="0" customWidth="1"/>
    <col min="7442" max="7442" width="9.00390625" style="0" customWidth="1"/>
    <col min="7443" max="7443" width="3.7109375" style="0" customWidth="1"/>
    <col min="7444" max="7445" width="4.140625" style="0" customWidth="1"/>
    <col min="7446" max="7446" width="3.8515625" style="0" customWidth="1"/>
    <col min="7447" max="7452" width="3.7109375" style="0" customWidth="1"/>
    <col min="7453" max="7458" width="3.8515625" style="0" customWidth="1"/>
    <col min="7459" max="7464" width="3.7109375" style="0" customWidth="1"/>
    <col min="7694" max="7694" width="11.8515625" style="0" customWidth="1"/>
    <col min="7695" max="7695" width="21.28125" style="0" customWidth="1"/>
    <col min="7696" max="7696" width="17.140625" style="0" customWidth="1"/>
    <col min="7697" max="7697" width="10.28125" style="0" customWidth="1"/>
    <col min="7698" max="7698" width="9.00390625" style="0" customWidth="1"/>
    <col min="7699" max="7699" width="3.7109375" style="0" customWidth="1"/>
    <col min="7700" max="7701" width="4.140625" style="0" customWidth="1"/>
    <col min="7702" max="7702" width="3.8515625" style="0" customWidth="1"/>
    <col min="7703" max="7708" width="3.7109375" style="0" customWidth="1"/>
    <col min="7709" max="7714" width="3.8515625" style="0" customWidth="1"/>
    <col min="7715" max="7720" width="3.7109375" style="0" customWidth="1"/>
    <col min="7950" max="7950" width="11.8515625" style="0" customWidth="1"/>
    <col min="7951" max="7951" width="21.28125" style="0" customWidth="1"/>
    <col min="7952" max="7952" width="17.140625" style="0" customWidth="1"/>
    <col min="7953" max="7953" width="10.28125" style="0" customWidth="1"/>
    <col min="7954" max="7954" width="9.00390625" style="0" customWidth="1"/>
    <col min="7955" max="7955" width="3.7109375" style="0" customWidth="1"/>
    <col min="7956" max="7957" width="4.140625" style="0" customWidth="1"/>
    <col min="7958" max="7958" width="3.8515625" style="0" customWidth="1"/>
    <col min="7959" max="7964" width="3.7109375" style="0" customWidth="1"/>
    <col min="7965" max="7970" width="3.8515625" style="0" customWidth="1"/>
    <col min="7971" max="7976" width="3.7109375" style="0" customWidth="1"/>
    <col min="8206" max="8206" width="11.8515625" style="0" customWidth="1"/>
    <col min="8207" max="8207" width="21.28125" style="0" customWidth="1"/>
    <col min="8208" max="8208" width="17.140625" style="0" customWidth="1"/>
    <col min="8209" max="8209" width="10.28125" style="0" customWidth="1"/>
    <col min="8210" max="8210" width="9.00390625" style="0" customWidth="1"/>
    <col min="8211" max="8211" width="3.7109375" style="0" customWidth="1"/>
    <col min="8212" max="8213" width="4.140625" style="0" customWidth="1"/>
    <col min="8214" max="8214" width="3.8515625" style="0" customWidth="1"/>
    <col min="8215" max="8220" width="3.7109375" style="0" customWidth="1"/>
    <col min="8221" max="8226" width="3.8515625" style="0" customWidth="1"/>
    <col min="8227" max="8232" width="3.7109375" style="0" customWidth="1"/>
    <col min="8462" max="8462" width="11.8515625" style="0" customWidth="1"/>
    <col min="8463" max="8463" width="21.28125" style="0" customWidth="1"/>
    <col min="8464" max="8464" width="17.140625" style="0" customWidth="1"/>
    <col min="8465" max="8465" width="10.28125" style="0" customWidth="1"/>
    <col min="8466" max="8466" width="9.00390625" style="0" customWidth="1"/>
    <col min="8467" max="8467" width="3.7109375" style="0" customWidth="1"/>
    <col min="8468" max="8469" width="4.140625" style="0" customWidth="1"/>
    <col min="8470" max="8470" width="3.8515625" style="0" customWidth="1"/>
    <col min="8471" max="8476" width="3.7109375" style="0" customWidth="1"/>
    <col min="8477" max="8482" width="3.8515625" style="0" customWidth="1"/>
    <col min="8483" max="8488" width="3.7109375" style="0" customWidth="1"/>
    <col min="8718" max="8718" width="11.8515625" style="0" customWidth="1"/>
    <col min="8719" max="8719" width="21.28125" style="0" customWidth="1"/>
    <col min="8720" max="8720" width="17.140625" style="0" customWidth="1"/>
    <col min="8721" max="8721" width="10.28125" style="0" customWidth="1"/>
    <col min="8722" max="8722" width="9.00390625" style="0" customWidth="1"/>
    <col min="8723" max="8723" width="3.7109375" style="0" customWidth="1"/>
    <col min="8724" max="8725" width="4.140625" style="0" customWidth="1"/>
    <col min="8726" max="8726" width="3.8515625" style="0" customWidth="1"/>
    <col min="8727" max="8732" width="3.7109375" style="0" customWidth="1"/>
    <col min="8733" max="8738" width="3.8515625" style="0" customWidth="1"/>
    <col min="8739" max="8744" width="3.7109375" style="0" customWidth="1"/>
    <col min="8974" max="8974" width="11.8515625" style="0" customWidth="1"/>
    <col min="8975" max="8975" width="21.28125" style="0" customWidth="1"/>
    <col min="8976" max="8976" width="17.140625" style="0" customWidth="1"/>
    <col min="8977" max="8977" width="10.28125" style="0" customWidth="1"/>
    <col min="8978" max="8978" width="9.00390625" style="0" customWidth="1"/>
    <col min="8979" max="8979" width="3.7109375" style="0" customWidth="1"/>
    <col min="8980" max="8981" width="4.140625" style="0" customWidth="1"/>
    <col min="8982" max="8982" width="3.8515625" style="0" customWidth="1"/>
    <col min="8983" max="8988" width="3.7109375" style="0" customWidth="1"/>
    <col min="8989" max="8994" width="3.8515625" style="0" customWidth="1"/>
    <col min="8995" max="9000" width="3.7109375" style="0" customWidth="1"/>
    <col min="9230" max="9230" width="11.8515625" style="0" customWidth="1"/>
    <col min="9231" max="9231" width="21.28125" style="0" customWidth="1"/>
    <col min="9232" max="9232" width="17.140625" style="0" customWidth="1"/>
    <col min="9233" max="9233" width="10.28125" style="0" customWidth="1"/>
    <col min="9234" max="9234" width="9.00390625" style="0" customWidth="1"/>
    <col min="9235" max="9235" width="3.7109375" style="0" customWidth="1"/>
    <col min="9236" max="9237" width="4.140625" style="0" customWidth="1"/>
    <col min="9238" max="9238" width="3.8515625" style="0" customWidth="1"/>
    <col min="9239" max="9244" width="3.7109375" style="0" customWidth="1"/>
    <col min="9245" max="9250" width="3.8515625" style="0" customWidth="1"/>
    <col min="9251" max="9256" width="3.7109375" style="0" customWidth="1"/>
    <col min="9486" max="9486" width="11.8515625" style="0" customWidth="1"/>
    <col min="9487" max="9487" width="21.28125" style="0" customWidth="1"/>
    <col min="9488" max="9488" width="17.140625" style="0" customWidth="1"/>
    <col min="9489" max="9489" width="10.28125" style="0" customWidth="1"/>
    <col min="9490" max="9490" width="9.00390625" style="0" customWidth="1"/>
    <col min="9491" max="9491" width="3.7109375" style="0" customWidth="1"/>
    <col min="9492" max="9493" width="4.140625" style="0" customWidth="1"/>
    <col min="9494" max="9494" width="3.8515625" style="0" customWidth="1"/>
    <col min="9495" max="9500" width="3.7109375" style="0" customWidth="1"/>
    <col min="9501" max="9506" width="3.8515625" style="0" customWidth="1"/>
    <col min="9507" max="9512" width="3.7109375" style="0" customWidth="1"/>
    <col min="9742" max="9742" width="11.8515625" style="0" customWidth="1"/>
    <col min="9743" max="9743" width="21.28125" style="0" customWidth="1"/>
    <col min="9744" max="9744" width="17.140625" style="0" customWidth="1"/>
    <col min="9745" max="9745" width="10.28125" style="0" customWidth="1"/>
    <col min="9746" max="9746" width="9.00390625" style="0" customWidth="1"/>
    <col min="9747" max="9747" width="3.7109375" style="0" customWidth="1"/>
    <col min="9748" max="9749" width="4.140625" style="0" customWidth="1"/>
    <col min="9750" max="9750" width="3.8515625" style="0" customWidth="1"/>
    <col min="9751" max="9756" width="3.7109375" style="0" customWidth="1"/>
    <col min="9757" max="9762" width="3.8515625" style="0" customWidth="1"/>
    <col min="9763" max="9768" width="3.7109375" style="0" customWidth="1"/>
    <col min="9998" max="9998" width="11.8515625" style="0" customWidth="1"/>
    <col min="9999" max="9999" width="21.28125" style="0" customWidth="1"/>
    <col min="10000" max="10000" width="17.140625" style="0" customWidth="1"/>
    <col min="10001" max="10001" width="10.28125" style="0" customWidth="1"/>
    <col min="10002" max="10002" width="9.00390625" style="0" customWidth="1"/>
    <col min="10003" max="10003" width="3.7109375" style="0" customWidth="1"/>
    <col min="10004" max="10005" width="4.140625" style="0" customWidth="1"/>
    <col min="10006" max="10006" width="3.8515625" style="0" customWidth="1"/>
    <col min="10007" max="10012" width="3.7109375" style="0" customWidth="1"/>
    <col min="10013" max="10018" width="3.8515625" style="0" customWidth="1"/>
    <col min="10019" max="10024" width="3.7109375" style="0" customWidth="1"/>
    <col min="10254" max="10254" width="11.8515625" style="0" customWidth="1"/>
    <col min="10255" max="10255" width="21.28125" style="0" customWidth="1"/>
    <col min="10256" max="10256" width="17.140625" style="0" customWidth="1"/>
    <col min="10257" max="10257" width="10.28125" style="0" customWidth="1"/>
    <col min="10258" max="10258" width="9.00390625" style="0" customWidth="1"/>
    <col min="10259" max="10259" width="3.7109375" style="0" customWidth="1"/>
    <col min="10260" max="10261" width="4.140625" style="0" customWidth="1"/>
    <col min="10262" max="10262" width="3.8515625" style="0" customWidth="1"/>
    <col min="10263" max="10268" width="3.7109375" style="0" customWidth="1"/>
    <col min="10269" max="10274" width="3.8515625" style="0" customWidth="1"/>
    <col min="10275" max="10280" width="3.7109375" style="0" customWidth="1"/>
    <col min="10510" max="10510" width="11.8515625" style="0" customWidth="1"/>
    <col min="10511" max="10511" width="21.28125" style="0" customWidth="1"/>
    <col min="10512" max="10512" width="17.140625" style="0" customWidth="1"/>
    <col min="10513" max="10513" width="10.28125" style="0" customWidth="1"/>
    <col min="10514" max="10514" width="9.00390625" style="0" customWidth="1"/>
    <col min="10515" max="10515" width="3.7109375" style="0" customWidth="1"/>
    <col min="10516" max="10517" width="4.140625" style="0" customWidth="1"/>
    <col min="10518" max="10518" width="3.8515625" style="0" customWidth="1"/>
    <col min="10519" max="10524" width="3.7109375" style="0" customWidth="1"/>
    <col min="10525" max="10530" width="3.8515625" style="0" customWidth="1"/>
    <col min="10531" max="10536" width="3.7109375" style="0" customWidth="1"/>
    <col min="10766" max="10766" width="11.8515625" style="0" customWidth="1"/>
    <col min="10767" max="10767" width="21.28125" style="0" customWidth="1"/>
    <col min="10768" max="10768" width="17.140625" style="0" customWidth="1"/>
    <col min="10769" max="10769" width="10.28125" style="0" customWidth="1"/>
    <col min="10770" max="10770" width="9.00390625" style="0" customWidth="1"/>
    <col min="10771" max="10771" width="3.7109375" style="0" customWidth="1"/>
    <col min="10772" max="10773" width="4.140625" style="0" customWidth="1"/>
    <col min="10774" max="10774" width="3.8515625" style="0" customWidth="1"/>
    <col min="10775" max="10780" width="3.7109375" style="0" customWidth="1"/>
    <col min="10781" max="10786" width="3.8515625" style="0" customWidth="1"/>
    <col min="10787" max="10792" width="3.7109375" style="0" customWidth="1"/>
    <col min="11022" max="11022" width="11.8515625" style="0" customWidth="1"/>
    <col min="11023" max="11023" width="21.28125" style="0" customWidth="1"/>
    <col min="11024" max="11024" width="17.140625" style="0" customWidth="1"/>
    <col min="11025" max="11025" width="10.28125" style="0" customWidth="1"/>
    <col min="11026" max="11026" width="9.00390625" style="0" customWidth="1"/>
    <col min="11027" max="11027" width="3.7109375" style="0" customWidth="1"/>
    <col min="11028" max="11029" width="4.140625" style="0" customWidth="1"/>
    <col min="11030" max="11030" width="3.8515625" style="0" customWidth="1"/>
    <col min="11031" max="11036" width="3.7109375" style="0" customWidth="1"/>
    <col min="11037" max="11042" width="3.8515625" style="0" customWidth="1"/>
    <col min="11043" max="11048" width="3.7109375" style="0" customWidth="1"/>
    <col min="11278" max="11278" width="11.8515625" style="0" customWidth="1"/>
    <col min="11279" max="11279" width="21.28125" style="0" customWidth="1"/>
    <col min="11280" max="11280" width="17.140625" style="0" customWidth="1"/>
    <col min="11281" max="11281" width="10.28125" style="0" customWidth="1"/>
    <col min="11282" max="11282" width="9.00390625" style="0" customWidth="1"/>
    <col min="11283" max="11283" width="3.7109375" style="0" customWidth="1"/>
    <col min="11284" max="11285" width="4.140625" style="0" customWidth="1"/>
    <col min="11286" max="11286" width="3.8515625" style="0" customWidth="1"/>
    <col min="11287" max="11292" width="3.7109375" style="0" customWidth="1"/>
    <col min="11293" max="11298" width="3.8515625" style="0" customWidth="1"/>
    <col min="11299" max="11304" width="3.7109375" style="0" customWidth="1"/>
    <col min="11534" max="11534" width="11.8515625" style="0" customWidth="1"/>
    <col min="11535" max="11535" width="21.28125" style="0" customWidth="1"/>
    <col min="11536" max="11536" width="17.140625" style="0" customWidth="1"/>
    <col min="11537" max="11537" width="10.28125" style="0" customWidth="1"/>
    <col min="11538" max="11538" width="9.00390625" style="0" customWidth="1"/>
    <col min="11539" max="11539" width="3.7109375" style="0" customWidth="1"/>
    <col min="11540" max="11541" width="4.140625" style="0" customWidth="1"/>
    <col min="11542" max="11542" width="3.8515625" style="0" customWidth="1"/>
    <col min="11543" max="11548" width="3.7109375" style="0" customWidth="1"/>
    <col min="11549" max="11554" width="3.8515625" style="0" customWidth="1"/>
    <col min="11555" max="11560" width="3.7109375" style="0" customWidth="1"/>
    <col min="11790" max="11790" width="11.8515625" style="0" customWidth="1"/>
    <col min="11791" max="11791" width="21.28125" style="0" customWidth="1"/>
    <col min="11792" max="11792" width="17.140625" style="0" customWidth="1"/>
    <col min="11793" max="11793" width="10.28125" style="0" customWidth="1"/>
    <col min="11794" max="11794" width="9.00390625" style="0" customWidth="1"/>
    <col min="11795" max="11795" width="3.7109375" style="0" customWidth="1"/>
    <col min="11796" max="11797" width="4.140625" style="0" customWidth="1"/>
    <col min="11798" max="11798" width="3.8515625" style="0" customWidth="1"/>
    <col min="11799" max="11804" width="3.7109375" style="0" customWidth="1"/>
    <col min="11805" max="11810" width="3.8515625" style="0" customWidth="1"/>
    <col min="11811" max="11816" width="3.7109375" style="0" customWidth="1"/>
    <col min="12046" max="12046" width="11.8515625" style="0" customWidth="1"/>
    <col min="12047" max="12047" width="21.28125" style="0" customWidth="1"/>
    <col min="12048" max="12048" width="17.140625" style="0" customWidth="1"/>
    <col min="12049" max="12049" width="10.28125" style="0" customWidth="1"/>
    <col min="12050" max="12050" width="9.00390625" style="0" customWidth="1"/>
    <col min="12051" max="12051" width="3.7109375" style="0" customWidth="1"/>
    <col min="12052" max="12053" width="4.140625" style="0" customWidth="1"/>
    <col min="12054" max="12054" width="3.8515625" style="0" customWidth="1"/>
    <col min="12055" max="12060" width="3.7109375" style="0" customWidth="1"/>
    <col min="12061" max="12066" width="3.8515625" style="0" customWidth="1"/>
    <col min="12067" max="12072" width="3.7109375" style="0" customWidth="1"/>
    <col min="12302" max="12302" width="11.8515625" style="0" customWidth="1"/>
    <col min="12303" max="12303" width="21.28125" style="0" customWidth="1"/>
    <col min="12304" max="12304" width="17.140625" style="0" customWidth="1"/>
    <col min="12305" max="12305" width="10.28125" style="0" customWidth="1"/>
    <col min="12306" max="12306" width="9.00390625" style="0" customWidth="1"/>
    <col min="12307" max="12307" width="3.7109375" style="0" customWidth="1"/>
    <col min="12308" max="12309" width="4.140625" style="0" customWidth="1"/>
    <col min="12310" max="12310" width="3.8515625" style="0" customWidth="1"/>
    <col min="12311" max="12316" width="3.7109375" style="0" customWidth="1"/>
    <col min="12317" max="12322" width="3.8515625" style="0" customWidth="1"/>
    <col min="12323" max="12328" width="3.7109375" style="0" customWidth="1"/>
    <col min="12558" max="12558" width="11.8515625" style="0" customWidth="1"/>
    <col min="12559" max="12559" width="21.28125" style="0" customWidth="1"/>
    <col min="12560" max="12560" width="17.140625" style="0" customWidth="1"/>
    <col min="12561" max="12561" width="10.28125" style="0" customWidth="1"/>
    <col min="12562" max="12562" width="9.00390625" style="0" customWidth="1"/>
    <col min="12563" max="12563" width="3.7109375" style="0" customWidth="1"/>
    <col min="12564" max="12565" width="4.140625" style="0" customWidth="1"/>
    <col min="12566" max="12566" width="3.8515625" style="0" customWidth="1"/>
    <col min="12567" max="12572" width="3.7109375" style="0" customWidth="1"/>
    <col min="12573" max="12578" width="3.8515625" style="0" customWidth="1"/>
    <col min="12579" max="12584" width="3.7109375" style="0" customWidth="1"/>
    <col min="12814" max="12814" width="11.8515625" style="0" customWidth="1"/>
    <col min="12815" max="12815" width="21.28125" style="0" customWidth="1"/>
    <col min="12816" max="12816" width="17.140625" style="0" customWidth="1"/>
    <col min="12817" max="12817" width="10.28125" style="0" customWidth="1"/>
    <col min="12818" max="12818" width="9.00390625" style="0" customWidth="1"/>
    <col min="12819" max="12819" width="3.7109375" style="0" customWidth="1"/>
    <col min="12820" max="12821" width="4.140625" style="0" customWidth="1"/>
    <col min="12822" max="12822" width="3.8515625" style="0" customWidth="1"/>
    <col min="12823" max="12828" width="3.7109375" style="0" customWidth="1"/>
    <col min="12829" max="12834" width="3.8515625" style="0" customWidth="1"/>
    <col min="12835" max="12840" width="3.7109375" style="0" customWidth="1"/>
    <col min="13070" max="13070" width="11.8515625" style="0" customWidth="1"/>
    <col min="13071" max="13071" width="21.28125" style="0" customWidth="1"/>
    <col min="13072" max="13072" width="17.140625" style="0" customWidth="1"/>
    <col min="13073" max="13073" width="10.28125" style="0" customWidth="1"/>
    <col min="13074" max="13074" width="9.00390625" style="0" customWidth="1"/>
    <col min="13075" max="13075" width="3.7109375" style="0" customWidth="1"/>
    <col min="13076" max="13077" width="4.140625" style="0" customWidth="1"/>
    <col min="13078" max="13078" width="3.8515625" style="0" customWidth="1"/>
    <col min="13079" max="13084" width="3.7109375" style="0" customWidth="1"/>
    <col min="13085" max="13090" width="3.8515625" style="0" customWidth="1"/>
    <col min="13091" max="13096" width="3.7109375" style="0" customWidth="1"/>
    <col min="13326" max="13326" width="11.8515625" style="0" customWidth="1"/>
    <col min="13327" max="13327" width="21.28125" style="0" customWidth="1"/>
    <col min="13328" max="13328" width="17.140625" style="0" customWidth="1"/>
    <col min="13329" max="13329" width="10.28125" style="0" customWidth="1"/>
    <col min="13330" max="13330" width="9.00390625" style="0" customWidth="1"/>
    <col min="13331" max="13331" width="3.7109375" style="0" customWidth="1"/>
    <col min="13332" max="13333" width="4.140625" style="0" customWidth="1"/>
    <col min="13334" max="13334" width="3.8515625" style="0" customWidth="1"/>
    <col min="13335" max="13340" width="3.7109375" style="0" customWidth="1"/>
    <col min="13341" max="13346" width="3.8515625" style="0" customWidth="1"/>
    <col min="13347" max="13352" width="3.7109375" style="0" customWidth="1"/>
    <col min="13582" max="13582" width="11.8515625" style="0" customWidth="1"/>
    <col min="13583" max="13583" width="21.28125" style="0" customWidth="1"/>
    <col min="13584" max="13584" width="17.140625" style="0" customWidth="1"/>
    <col min="13585" max="13585" width="10.28125" style="0" customWidth="1"/>
    <col min="13586" max="13586" width="9.00390625" style="0" customWidth="1"/>
    <col min="13587" max="13587" width="3.7109375" style="0" customWidth="1"/>
    <col min="13588" max="13589" width="4.140625" style="0" customWidth="1"/>
    <col min="13590" max="13590" width="3.8515625" style="0" customWidth="1"/>
    <col min="13591" max="13596" width="3.7109375" style="0" customWidth="1"/>
    <col min="13597" max="13602" width="3.8515625" style="0" customWidth="1"/>
    <col min="13603" max="13608" width="3.7109375" style="0" customWidth="1"/>
    <col min="13838" max="13838" width="11.8515625" style="0" customWidth="1"/>
    <col min="13839" max="13839" width="21.28125" style="0" customWidth="1"/>
    <col min="13840" max="13840" width="17.140625" style="0" customWidth="1"/>
    <col min="13841" max="13841" width="10.28125" style="0" customWidth="1"/>
    <col min="13842" max="13842" width="9.00390625" style="0" customWidth="1"/>
    <col min="13843" max="13843" width="3.7109375" style="0" customWidth="1"/>
    <col min="13844" max="13845" width="4.140625" style="0" customWidth="1"/>
    <col min="13846" max="13846" width="3.8515625" style="0" customWidth="1"/>
    <col min="13847" max="13852" width="3.7109375" style="0" customWidth="1"/>
    <col min="13853" max="13858" width="3.8515625" style="0" customWidth="1"/>
    <col min="13859" max="13864" width="3.7109375" style="0" customWidth="1"/>
    <col min="14094" max="14094" width="11.8515625" style="0" customWidth="1"/>
    <col min="14095" max="14095" width="21.28125" style="0" customWidth="1"/>
    <col min="14096" max="14096" width="17.140625" style="0" customWidth="1"/>
    <col min="14097" max="14097" width="10.28125" style="0" customWidth="1"/>
    <col min="14098" max="14098" width="9.00390625" style="0" customWidth="1"/>
    <col min="14099" max="14099" width="3.7109375" style="0" customWidth="1"/>
    <col min="14100" max="14101" width="4.140625" style="0" customWidth="1"/>
    <col min="14102" max="14102" width="3.8515625" style="0" customWidth="1"/>
    <col min="14103" max="14108" width="3.7109375" style="0" customWidth="1"/>
    <col min="14109" max="14114" width="3.8515625" style="0" customWidth="1"/>
    <col min="14115" max="14120" width="3.7109375" style="0" customWidth="1"/>
    <col min="14350" max="14350" width="11.8515625" style="0" customWidth="1"/>
    <col min="14351" max="14351" width="21.28125" style="0" customWidth="1"/>
    <col min="14352" max="14352" width="17.140625" style="0" customWidth="1"/>
    <col min="14353" max="14353" width="10.28125" style="0" customWidth="1"/>
    <col min="14354" max="14354" width="9.00390625" style="0" customWidth="1"/>
    <col min="14355" max="14355" width="3.7109375" style="0" customWidth="1"/>
    <col min="14356" max="14357" width="4.140625" style="0" customWidth="1"/>
    <col min="14358" max="14358" width="3.8515625" style="0" customWidth="1"/>
    <col min="14359" max="14364" width="3.7109375" style="0" customWidth="1"/>
    <col min="14365" max="14370" width="3.8515625" style="0" customWidth="1"/>
    <col min="14371" max="14376" width="3.7109375" style="0" customWidth="1"/>
    <col min="14606" max="14606" width="11.8515625" style="0" customWidth="1"/>
    <col min="14607" max="14607" width="21.28125" style="0" customWidth="1"/>
    <col min="14608" max="14608" width="17.140625" style="0" customWidth="1"/>
    <col min="14609" max="14609" width="10.28125" style="0" customWidth="1"/>
    <col min="14610" max="14610" width="9.00390625" style="0" customWidth="1"/>
    <col min="14611" max="14611" width="3.7109375" style="0" customWidth="1"/>
    <col min="14612" max="14613" width="4.140625" style="0" customWidth="1"/>
    <col min="14614" max="14614" width="3.8515625" style="0" customWidth="1"/>
    <col min="14615" max="14620" width="3.7109375" style="0" customWidth="1"/>
    <col min="14621" max="14626" width="3.8515625" style="0" customWidth="1"/>
    <col min="14627" max="14632" width="3.7109375" style="0" customWidth="1"/>
    <col min="14862" max="14862" width="11.8515625" style="0" customWidth="1"/>
    <col min="14863" max="14863" width="21.28125" style="0" customWidth="1"/>
    <col min="14864" max="14864" width="17.140625" style="0" customWidth="1"/>
    <col min="14865" max="14865" width="10.28125" style="0" customWidth="1"/>
    <col min="14866" max="14866" width="9.00390625" style="0" customWidth="1"/>
    <col min="14867" max="14867" width="3.7109375" style="0" customWidth="1"/>
    <col min="14868" max="14869" width="4.140625" style="0" customWidth="1"/>
    <col min="14870" max="14870" width="3.8515625" style="0" customWidth="1"/>
    <col min="14871" max="14876" width="3.7109375" style="0" customWidth="1"/>
    <col min="14877" max="14882" width="3.8515625" style="0" customWidth="1"/>
    <col min="14883" max="14888" width="3.7109375" style="0" customWidth="1"/>
    <col min="15118" max="15118" width="11.8515625" style="0" customWidth="1"/>
    <col min="15119" max="15119" width="21.28125" style="0" customWidth="1"/>
    <col min="15120" max="15120" width="17.140625" style="0" customWidth="1"/>
    <col min="15121" max="15121" width="10.28125" style="0" customWidth="1"/>
    <col min="15122" max="15122" width="9.00390625" style="0" customWidth="1"/>
    <col min="15123" max="15123" width="3.7109375" style="0" customWidth="1"/>
    <col min="15124" max="15125" width="4.140625" style="0" customWidth="1"/>
    <col min="15126" max="15126" width="3.8515625" style="0" customWidth="1"/>
    <col min="15127" max="15132" width="3.7109375" style="0" customWidth="1"/>
    <col min="15133" max="15138" width="3.8515625" style="0" customWidth="1"/>
    <col min="15139" max="15144" width="3.7109375" style="0" customWidth="1"/>
    <col min="15374" max="15374" width="11.8515625" style="0" customWidth="1"/>
    <col min="15375" max="15375" width="21.28125" style="0" customWidth="1"/>
    <col min="15376" max="15376" width="17.140625" style="0" customWidth="1"/>
    <col min="15377" max="15377" width="10.28125" style="0" customWidth="1"/>
    <col min="15378" max="15378" width="9.00390625" style="0" customWidth="1"/>
    <col min="15379" max="15379" width="3.7109375" style="0" customWidth="1"/>
    <col min="15380" max="15381" width="4.140625" style="0" customWidth="1"/>
    <col min="15382" max="15382" width="3.8515625" style="0" customWidth="1"/>
    <col min="15383" max="15388" width="3.7109375" style="0" customWidth="1"/>
    <col min="15389" max="15394" width="3.8515625" style="0" customWidth="1"/>
    <col min="15395" max="15400" width="3.7109375" style="0" customWidth="1"/>
    <col min="15630" max="15630" width="11.8515625" style="0" customWidth="1"/>
    <col min="15631" max="15631" width="21.28125" style="0" customWidth="1"/>
    <col min="15632" max="15632" width="17.140625" style="0" customWidth="1"/>
    <col min="15633" max="15633" width="10.28125" style="0" customWidth="1"/>
    <col min="15634" max="15634" width="9.00390625" style="0" customWidth="1"/>
    <col min="15635" max="15635" width="3.7109375" style="0" customWidth="1"/>
    <col min="15636" max="15637" width="4.140625" style="0" customWidth="1"/>
    <col min="15638" max="15638" width="3.8515625" style="0" customWidth="1"/>
    <col min="15639" max="15644" width="3.7109375" style="0" customWidth="1"/>
    <col min="15645" max="16384" width="3.8515625" style="0" customWidth="1"/>
  </cols>
  <sheetData>
    <row r="1" spans="2:46" ht="15.75" thickTop="1">
      <c r="B1" s="355" t="s">
        <v>316</v>
      </c>
      <c r="C1" s="356"/>
      <c r="D1" s="356"/>
      <c r="E1" s="356"/>
      <c r="F1" s="356"/>
      <c r="G1" s="356"/>
      <c r="H1" s="356"/>
      <c r="I1" s="356"/>
      <c r="J1" s="356"/>
      <c r="K1" s="356"/>
      <c r="L1" s="356"/>
      <c r="M1" s="356"/>
      <c r="N1" s="356"/>
      <c r="O1" s="356"/>
      <c r="P1" s="356"/>
      <c r="Q1" s="356"/>
      <c r="R1" s="356"/>
      <c r="S1" s="356"/>
      <c r="T1" s="356"/>
      <c r="U1" s="356"/>
      <c r="V1" s="356"/>
      <c r="W1" s="356"/>
      <c r="X1" s="356"/>
      <c r="Y1" s="356"/>
      <c r="Z1" s="356"/>
      <c r="AA1" s="357"/>
      <c r="AB1" s="37"/>
      <c r="AC1" s="37"/>
      <c r="AD1" s="37"/>
      <c r="AE1" s="37"/>
      <c r="AF1" s="37"/>
      <c r="AG1" s="37"/>
      <c r="AH1" s="37"/>
      <c r="AI1" s="37"/>
      <c r="AJ1" s="37"/>
      <c r="AK1" s="37"/>
      <c r="AL1" s="37"/>
      <c r="AM1" s="37"/>
      <c r="AN1" s="37"/>
      <c r="AO1" s="37"/>
      <c r="AP1" s="37"/>
      <c r="AQ1" s="37"/>
      <c r="AR1" s="37"/>
      <c r="AS1" s="37"/>
      <c r="AT1" s="37"/>
    </row>
    <row r="2" spans="2:46" ht="8.25" customHeight="1">
      <c r="B2" s="36"/>
      <c r="C2" s="37"/>
      <c r="D2" s="37"/>
      <c r="E2" s="37"/>
      <c r="F2" s="37"/>
      <c r="G2" s="37"/>
      <c r="H2" s="37"/>
      <c r="I2" s="37"/>
      <c r="J2" s="37"/>
      <c r="K2" s="37"/>
      <c r="L2" s="37"/>
      <c r="M2" s="37"/>
      <c r="N2" s="37"/>
      <c r="O2" s="37"/>
      <c r="P2" s="37"/>
      <c r="Q2" s="37"/>
      <c r="R2" s="37"/>
      <c r="S2" s="37"/>
      <c r="T2" s="37"/>
      <c r="U2" s="37"/>
      <c r="V2" s="37"/>
      <c r="W2" s="37"/>
      <c r="X2" s="37"/>
      <c r="Y2" s="37"/>
      <c r="Z2" s="37"/>
      <c r="AA2" s="38"/>
      <c r="AB2" s="37"/>
      <c r="AC2" s="37"/>
      <c r="AD2" s="37"/>
      <c r="AE2" s="37"/>
      <c r="AF2" s="37"/>
      <c r="AG2" s="37"/>
      <c r="AH2" s="37"/>
      <c r="AI2" s="37"/>
      <c r="AJ2" s="37"/>
      <c r="AK2" s="37"/>
      <c r="AL2" s="37"/>
      <c r="AM2" s="37"/>
      <c r="AN2" s="37"/>
      <c r="AO2" s="37"/>
      <c r="AP2" s="37"/>
      <c r="AQ2" s="37"/>
      <c r="AR2" s="37"/>
      <c r="AS2" s="37"/>
      <c r="AT2" s="37"/>
    </row>
    <row r="3" spans="2:46" ht="15">
      <c r="B3" s="358" t="s">
        <v>317</v>
      </c>
      <c r="C3" s="359"/>
      <c r="D3" s="359"/>
      <c r="E3" s="359"/>
      <c r="F3" s="359"/>
      <c r="G3" s="359"/>
      <c r="H3" s="359"/>
      <c r="I3" s="359"/>
      <c r="J3" s="359"/>
      <c r="K3" s="359"/>
      <c r="L3" s="359"/>
      <c r="M3" s="359"/>
      <c r="N3" s="359"/>
      <c r="O3" s="359"/>
      <c r="P3" s="359"/>
      <c r="Q3" s="359"/>
      <c r="R3" s="359"/>
      <c r="S3" s="359"/>
      <c r="T3" s="359"/>
      <c r="U3" s="359"/>
      <c r="V3" s="359"/>
      <c r="W3" s="359"/>
      <c r="X3" s="359"/>
      <c r="Y3" s="359"/>
      <c r="Z3" s="359"/>
      <c r="AA3" s="360"/>
      <c r="AB3" s="106"/>
      <c r="AC3" s="106"/>
      <c r="AD3" s="106"/>
      <c r="AE3" s="106"/>
      <c r="AF3" s="106"/>
      <c r="AG3" s="106"/>
      <c r="AH3" s="106"/>
      <c r="AI3" s="106"/>
      <c r="AJ3" s="106"/>
      <c r="AK3" s="106"/>
      <c r="AL3" s="106"/>
      <c r="AM3" s="106"/>
      <c r="AN3" s="106"/>
      <c r="AO3" s="106"/>
      <c r="AP3" s="106"/>
      <c r="AQ3" s="106"/>
      <c r="AR3" s="106"/>
      <c r="AS3" s="106"/>
      <c r="AT3" s="106"/>
    </row>
    <row r="4" spans="2:46" ht="6" customHeight="1">
      <c r="B4" s="39"/>
      <c r="C4" s="40"/>
      <c r="D4" s="40"/>
      <c r="E4" s="40"/>
      <c r="F4" s="40"/>
      <c r="G4" s="40"/>
      <c r="H4" s="40"/>
      <c r="I4" s="40"/>
      <c r="J4" s="40"/>
      <c r="K4" s="40"/>
      <c r="L4" s="40"/>
      <c r="M4" s="40"/>
      <c r="N4" s="40"/>
      <c r="O4" s="40"/>
      <c r="P4" s="40"/>
      <c r="Q4" s="40"/>
      <c r="R4" s="40"/>
      <c r="S4" s="40"/>
      <c r="T4" s="40"/>
      <c r="U4" s="40"/>
      <c r="V4" s="40"/>
      <c r="W4" s="40"/>
      <c r="X4" s="40"/>
      <c r="Y4" s="40"/>
      <c r="Z4" s="40"/>
      <c r="AA4" s="41"/>
      <c r="AB4" s="40"/>
      <c r="AC4" s="40"/>
      <c r="AD4" s="40"/>
      <c r="AE4" s="40"/>
      <c r="AF4" s="40"/>
      <c r="AG4" s="40"/>
      <c r="AH4" s="40"/>
      <c r="AI4" s="40"/>
      <c r="AJ4" s="40"/>
      <c r="AK4" s="40"/>
      <c r="AL4" s="40"/>
      <c r="AM4" s="40"/>
      <c r="AN4" s="40"/>
      <c r="AO4" s="40"/>
      <c r="AP4" s="40"/>
      <c r="AQ4" s="40"/>
      <c r="AR4" s="40"/>
      <c r="AS4" s="40"/>
      <c r="AT4" s="40"/>
    </row>
    <row r="5" spans="2:51" ht="15.75">
      <c r="B5" s="361" t="s">
        <v>424</v>
      </c>
      <c r="C5" s="362"/>
      <c r="D5" s="362"/>
      <c r="E5" s="362"/>
      <c r="F5" s="362"/>
      <c r="G5" s="362"/>
      <c r="H5" s="362"/>
      <c r="I5" s="362"/>
      <c r="J5" s="362"/>
      <c r="K5" s="362"/>
      <c r="L5" s="362"/>
      <c r="M5" s="362"/>
      <c r="N5" s="362"/>
      <c r="O5" s="362"/>
      <c r="P5" s="362"/>
      <c r="Q5" s="362"/>
      <c r="R5" s="362"/>
      <c r="S5" s="362"/>
      <c r="T5" s="362"/>
      <c r="U5" s="362"/>
      <c r="V5" s="362"/>
      <c r="W5" s="362"/>
      <c r="X5" s="362"/>
      <c r="Y5" s="362"/>
      <c r="Z5" s="362"/>
      <c r="AA5" s="363"/>
      <c r="AB5" s="107"/>
      <c r="AC5" s="107"/>
      <c r="AD5" s="107"/>
      <c r="AE5" s="107"/>
      <c r="AF5" s="107"/>
      <c r="AG5" s="107"/>
      <c r="AH5" s="107"/>
      <c r="AI5" s="107"/>
      <c r="AJ5" s="107"/>
      <c r="AK5" s="107"/>
      <c r="AL5" s="107"/>
      <c r="AM5" s="107"/>
      <c r="AN5" s="107"/>
      <c r="AO5" s="107"/>
      <c r="AP5" s="107"/>
      <c r="AQ5" s="107"/>
      <c r="AR5" s="107"/>
      <c r="AS5" s="107"/>
      <c r="AT5" s="107"/>
      <c r="AX5" s="589" t="s">
        <v>444</v>
      </c>
      <c r="AY5" s="589"/>
    </row>
    <row r="6" spans="2:53" ht="30.75" thickBot="1">
      <c r="B6" s="39"/>
      <c r="C6" s="40"/>
      <c r="D6" s="40"/>
      <c r="E6" s="40"/>
      <c r="F6" s="40"/>
      <c r="G6" s="40"/>
      <c r="H6" s="40"/>
      <c r="I6" s="40"/>
      <c r="J6" s="40"/>
      <c r="K6" s="40"/>
      <c r="L6" s="40"/>
      <c r="M6" s="40"/>
      <c r="N6" s="40"/>
      <c r="O6" s="40"/>
      <c r="P6" s="40"/>
      <c r="Q6" s="40"/>
      <c r="R6" s="40"/>
      <c r="S6" s="40"/>
      <c r="T6" s="40"/>
      <c r="U6" s="40"/>
      <c r="V6" s="40"/>
      <c r="W6" s="40"/>
      <c r="X6" s="40"/>
      <c r="Y6" s="40"/>
      <c r="Z6" s="40"/>
      <c r="AA6" s="41"/>
      <c r="AB6" s="40"/>
      <c r="AC6" s="40"/>
      <c r="AD6" s="40"/>
      <c r="AE6" s="40"/>
      <c r="AF6" s="40"/>
      <c r="AG6" s="40"/>
      <c r="AH6" s="40"/>
      <c r="AI6" s="40"/>
      <c r="AJ6" s="40"/>
      <c r="AK6" s="40"/>
      <c r="AL6" s="40"/>
      <c r="AM6" s="40"/>
      <c r="AN6" s="40"/>
      <c r="AO6" s="40"/>
      <c r="AP6" s="40"/>
      <c r="AQ6" s="40"/>
      <c r="AR6" s="40"/>
      <c r="AS6" s="40"/>
      <c r="AT6" s="40"/>
      <c r="AX6" s="99" t="s">
        <v>323</v>
      </c>
      <c r="AY6" s="99" t="s">
        <v>324</v>
      </c>
      <c r="AZ6" s="108" t="s">
        <v>445</v>
      </c>
      <c r="BA6" s="109" t="s">
        <v>446</v>
      </c>
    </row>
    <row r="7" spans="2:53" ht="17.25" customHeight="1" thickTop="1">
      <c r="B7" s="364" t="s">
        <v>557</v>
      </c>
      <c r="C7" s="365"/>
      <c r="D7" s="365"/>
      <c r="E7" s="365"/>
      <c r="F7" s="365"/>
      <c r="G7" s="365"/>
      <c r="H7" s="365"/>
      <c r="I7" s="365"/>
      <c r="J7" s="365"/>
      <c r="K7" s="365"/>
      <c r="L7" s="365"/>
      <c r="M7" s="365"/>
      <c r="N7" s="365"/>
      <c r="O7" s="366"/>
      <c r="P7" s="373" t="s">
        <v>320</v>
      </c>
      <c r="Q7" s="374"/>
      <c r="R7" s="374"/>
      <c r="S7" s="374"/>
      <c r="T7" s="374"/>
      <c r="U7" s="374"/>
      <c r="V7" s="374"/>
      <c r="W7" s="488"/>
      <c r="X7" s="304" t="s">
        <v>409</v>
      </c>
      <c r="Y7" s="305"/>
      <c r="Z7" s="305"/>
      <c r="AA7" s="306"/>
      <c r="AB7" s="110"/>
      <c r="AC7" s="110"/>
      <c r="AD7" s="110"/>
      <c r="AE7" s="110"/>
      <c r="AF7" s="110"/>
      <c r="AG7" s="110"/>
      <c r="AH7" s="110"/>
      <c r="AI7" s="110"/>
      <c r="AJ7" s="110"/>
      <c r="AK7" s="110"/>
      <c r="AL7" s="110"/>
      <c r="AM7" s="110"/>
      <c r="AN7" s="110"/>
      <c r="AO7" s="110"/>
      <c r="AP7" s="110"/>
      <c r="AQ7" s="110"/>
      <c r="AR7" s="110"/>
      <c r="AS7" s="110"/>
      <c r="AT7" s="110"/>
      <c r="AX7" s="44" t="s">
        <v>447</v>
      </c>
      <c r="AY7" s="44" t="s">
        <v>448</v>
      </c>
      <c r="AZ7" s="49" t="s">
        <v>437</v>
      </c>
      <c r="BA7" s="46">
        <v>9000</v>
      </c>
    </row>
    <row r="8" spans="2:53" ht="18.75" customHeight="1">
      <c r="B8" s="367"/>
      <c r="C8" s="368"/>
      <c r="D8" s="368"/>
      <c r="E8" s="368"/>
      <c r="F8" s="368"/>
      <c r="G8" s="368"/>
      <c r="H8" s="368"/>
      <c r="I8" s="368"/>
      <c r="J8" s="368"/>
      <c r="K8" s="368"/>
      <c r="L8" s="368"/>
      <c r="M8" s="368"/>
      <c r="N8" s="368"/>
      <c r="O8" s="369"/>
      <c r="P8" s="457"/>
      <c r="Q8" s="458"/>
      <c r="R8" s="458"/>
      <c r="S8" s="458"/>
      <c r="T8" s="458"/>
      <c r="U8" s="458"/>
      <c r="V8" s="458"/>
      <c r="W8" s="489"/>
      <c r="X8" s="459"/>
      <c r="Y8" s="313"/>
      <c r="Z8" s="313"/>
      <c r="AA8" s="314"/>
      <c r="AB8" s="110"/>
      <c r="AC8" s="110"/>
      <c r="AD8" s="110"/>
      <c r="AE8" s="110"/>
      <c r="AF8" s="110"/>
      <c r="AG8" s="110"/>
      <c r="AH8" s="110"/>
      <c r="AI8" s="110"/>
      <c r="AJ8" s="110"/>
      <c r="AK8" s="110"/>
      <c r="AL8" s="110"/>
      <c r="AM8" s="110"/>
      <c r="AN8" s="110"/>
      <c r="AO8" s="110"/>
      <c r="AP8" s="110"/>
      <c r="AQ8" s="110"/>
      <c r="AR8" s="110"/>
      <c r="AS8" s="110"/>
      <c r="AT8" s="110"/>
      <c r="AX8" s="47" t="s">
        <v>449</v>
      </c>
      <c r="AY8" s="47" t="s">
        <v>450</v>
      </c>
      <c r="AZ8" s="49" t="s">
        <v>437</v>
      </c>
      <c r="BA8" s="46">
        <v>56</v>
      </c>
    </row>
    <row r="9" spans="2:50" ht="23.25" customHeight="1">
      <c r="B9" s="367"/>
      <c r="C9" s="368"/>
      <c r="D9" s="368"/>
      <c r="E9" s="368"/>
      <c r="F9" s="368"/>
      <c r="G9" s="368"/>
      <c r="H9" s="368"/>
      <c r="I9" s="368"/>
      <c r="J9" s="368"/>
      <c r="K9" s="368"/>
      <c r="L9" s="368"/>
      <c r="M9" s="368"/>
      <c r="N9" s="368"/>
      <c r="O9" s="369"/>
      <c r="P9" s="460">
        <v>6</v>
      </c>
      <c r="Q9" s="461"/>
      <c r="R9" s="461"/>
      <c r="S9" s="461"/>
      <c r="T9" s="461"/>
      <c r="U9" s="461"/>
      <c r="V9" s="461"/>
      <c r="W9" s="462"/>
      <c r="X9" s="385" t="s">
        <v>394</v>
      </c>
      <c r="Y9" s="386"/>
      <c r="Z9" s="386"/>
      <c r="AA9" s="387"/>
      <c r="AB9" s="111"/>
      <c r="AC9" s="111"/>
      <c r="AD9" s="111"/>
      <c r="AE9" s="111"/>
      <c r="AF9" s="111"/>
      <c r="AG9" s="111"/>
      <c r="AH9" s="111"/>
      <c r="AI9" s="111"/>
      <c r="AJ9" s="111"/>
      <c r="AK9" s="111"/>
      <c r="AL9" s="111"/>
      <c r="AM9" s="111"/>
      <c r="AN9" s="111"/>
      <c r="AO9" s="111"/>
      <c r="AP9" s="111"/>
      <c r="AQ9" s="111"/>
      <c r="AR9" s="111"/>
      <c r="AS9" s="111"/>
      <c r="AT9" s="111"/>
      <c r="AX9" s="103" t="s">
        <v>451</v>
      </c>
    </row>
    <row r="10" spans="2:53" ht="13.5" customHeight="1">
      <c r="B10" s="370"/>
      <c r="C10" s="371"/>
      <c r="D10" s="371"/>
      <c r="E10" s="371"/>
      <c r="F10" s="371"/>
      <c r="G10" s="371"/>
      <c r="H10" s="371"/>
      <c r="I10" s="371"/>
      <c r="J10" s="371"/>
      <c r="K10" s="371"/>
      <c r="L10" s="371"/>
      <c r="M10" s="371"/>
      <c r="N10" s="371"/>
      <c r="O10" s="372"/>
      <c r="P10" s="382"/>
      <c r="Q10" s="383"/>
      <c r="R10" s="383"/>
      <c r="S10" s="383"/>
      <c r="T10" s="383"/>
      <c r="U10" s="383"/>
      <c r="V10" s="383"/>
      <c r="W10" s="384"/>
      <c r="X10" s="388"/>
      <c r="Y10" s="389"/>
      <c r="Z10" s="389"/>
      <c r="AA10" s="390"/>
      <c r="AB10" s="111"/>
      <c r="AC10" s="111"/>
      <c r="AD10" s="111"/>
      <c r="AE10" s="111"/>
      <c r="AF10" s="111"/>
      <c r="AG10" s="111"/>
      <c r="AH10" s="111"/>
      <c r="AI10" s="111"/>
      <c r="AJ10" s="111"/>
      <c r="AK10" s="111"/>
      <c r="AL10" s="111"/>
      <c r="AM10" s="111"/>
      <c r="AN10" s="111"/>
      <c r="AO10" s="111"/>
      <c r="AP10" s="111"/>
      <c r="AQ10" s="111"/>
      <c r="AR10" s="111"/>
      <c r="AS10" s="111"/>
      <c r="AT10" s="111"/>
      <c r="AX10" s="112" t="s">
        <v>323</v>
      </c>
      <c r="AY10" s="112" t="s">
        <v>324</v>
      </c>
      <c r="AZ10" s="108" t="s">
        <v>445</v>
      </c>
      <c r="BA10" s="109" t="s">
        <v>446</v>
      </c>
    </row>
    <row r="11" spans="2:53" ht="17.25" customHeight="1">
      <c r="B11" s="428" t="s">
        <v>452</v>
      </c>
      <c r="C11" s="429"/>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30"/>
      <c r="AB11" s="113"/>
      <c r="AC11" s="113"/>
      <c r="AD11" s="113"/>
      <c r="AE11" s="113"/>
      <c r="AF11" s="113"/>
      <c r="AG11" s="113"/>
      <c r="AH11" s="113"/>
      <c r="AI11" s="113"/>
      <c r="AJ11" s="113"/>
      <c r="AK11" s="113"/>
      <c r="AL11" s="113"/>
      <c r="AM11" s="113"/>
      <c r="AN11" s="113"/>
      <c r="AO11" s="113"/>
      <c r="AP11" s="113"/>
      <c r="AQ11" s="113"/>
      <c r="AR11" s="113"/>
      <c r="AS11" s="113"/>
      <c r="AT11" s="113"/>
      <c r="AX11" s="114" t="s">
        <v>453</v>
      </c>
      <c r="AY11" s="114" t="s">
        <v>454</v>
      </c>
      <c r="AZ11" s="49" t="s">
        <v>437</v>
      </c>
      <c r="BA11" s="46">
        <v>1745</v>
      </c>
    </row>
    <row r="12" spans="2:53" ht="8.25" customHeight="1">
      <c r="B12" s="431"/>
      <c r="C12" s="429"/>
      <c r="D12" s="429"/>
      <c r="E12" s="429"/>
      <c r="F12" s="429"/>
      <c r="G12" s="429"/>
      <c r="H12" s="429"/>
      <c r="I12" s="429"/>
      <c r="J12" s="429"/>
      <c r="K12" s="429"/>
      <c r="L12" s="429"/>
      <c r="M12" s="429"/>
      <c r="N12" s="429"/>
      <c r="O12" s="429"/>
      <c r="P12" s="429"/>
      <c r="Q12" s="429"/>
      <c r="R12" s="429"/>
      <c r="S12" s="429"/>
      <c r="T12" s="429"/>
      <c r="U12" s="429"/>
      <c r="V12" s="429"/>
      <c r="W12" s="429"/>
      <c r="X12" s="429"/>
      <c r="Y12" s="429"/>
      <c r="Z12" s="429"/>
      <c r="AA12" s="430"/>
      <c r="AB12" s="113"/>
      <c r="AC12" s="113"/>
      <c r="AD12" s="113"/>
      <c r="AE12" s="113"/>
      <c r="AF12" s="113"/>
      <c r="AG12" s="113"/>
      <c r="AH12" s="113"/>
      <c r="AI12" s="113"/>
      <c r="AJ12" s="113"/>
      <c r="AK12" s="113"/>
      <c r="AL12" s="113"/>
      <c r="AM12" s="113"/>
      <c r="AN12" s="113"/>
      <c r="AO12" s="113"/>
      <c r="AP12" s="113"/>
      <c r="AQ12" s="113"/>
      <c r="AR12" s="113"/>
      <c r="AS12" s="113"/>
      <c r="AT12" s="113"/>
      <c r="AX12" s="115" t="s">
        <v>455</v>
      </c>
      <c r="AY12" s="115" t="s">
        <v>456</v>
      </c>
      <c r="AZ12" s="54" t="s">
        <v>457</v>
      </c>
      <c r="BA12" s="46">
        <v>101</v>
      </c>
    </row>
    <row r="13" spans="2:53" ht="30" customHeight="1" thickBot="1">
      <c r="B13" s="485" t="s">
        <v>558</v>
      </c>
      <c r="C13" s="486"/>
      <c r="D13" s="486"/>
      <c r="E13" s="486"/>
      <c r="F13" s="486"/>
      <c r="G13" s="486"/>
      <c r="H13" s="486"/>
      <c r="I13" s="486"/>
      <c r="J13" s="486"/>
      <c r="K13" s="486"/>
      <c r="L13" s="486"/>
      <c r="M13" s="486"/>
      <c r="N13" s="486"/>
      <c r="O13" s="486"/>
      <c r="P13" s="486"/>
      <c r="Q13" s="486"/>
      <c r="R13" s="486"/>
      <c r="S13" s="486"/>
      <c r="T13" s="486"/>
      <c r="U13" s="486"/>
      <c r="V13" s="486"/>
      <c r="W13" s="486"/>
      <c r="X13" s="486"/>
      <c r="Y13" s="486"/>
      <c r="Z13" s="486"/>
      <c r="AA13" s="487"/>
      <c r="AB13" s="116"/>
      <c r="AC13" s="116"/>
      <c r="AD13" s="116"/>
      <c r="AE13" s="116"/>
      <c r="AF13" s="116"/>
      <c r="AG13" s="116"/>
      <c r="AH13" s="116"/>
      <c r="AI13" s="116"/>
      <c r="AJ13" s="116"/>
      <c r="AK13" s="116"/>
      <c r="AL13" s="116"/>
      <c r="AM13" s="116"/>
      <c r="AN13" s="116"/>
      <c r="AO13" s="116"/>
      <c r="AP13" s="116"/>
      <c r="AQ13" s="116"/>
      <c r="AR13" s="116"/>
      <c r="AS13" s="116"/>
      <c r="AT13" s="116"/>
      <c r="AX13" s="117" t="s">
        <v>458</v>
      </c>
      <c r="AY13" s="118" t="s">
        <v>459</v>
      </c>
      <c r="AZ13" s="49" t="s">
        <v>460</v>
      </c>
      <c r="BA13" s="46">
        <v>30</v>
      </c>
    </row>
    <row r="14" spans="2:53" ht="21.75" customHeight="1" thickBot="1" thickTop="1">
      <c r="B14" s="432" t="s">
        <v>343</v>
      </c>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434"/>
      <c r="AB14" s="119"/>
      <c r="AC14" s="119"/>
      <c r="AD14" s="119"/>
      <c r="AE14" s="119"/>
      <c r="AF14" s="119"/>
      <c r="AG14" s="119"/>
      <c r="AH14" s="119"/>
      <c r="AI14" s="119"/>
      <c r="AJ14" s="119"/>
      <c r="AK14" s="119"/>
      <c r="AL14" s="119"/>
      <c r="AM14" s="119"/>
      <c r="AN14" s="119"/>
      <c r="AO14" s="119"/>
      <c r="AP14" s="119"/>
      <c r="AQ14" s="119"/>
      <c r="AR14" s="119"/>
      <c r="AS14" s="119"/>
      <c r="AT14" s="119"/>
      <c r="AX14" s="112" t="s">
        <v>323</v>
      </c>
      <c r="AY14" s="112" t="s">
        <v>324</v>
      </c>
      <c r="AZ14" s="108" t="s">
        <v>445</v>
      </c>
      <c r="BA14" s="109" t="s">
        <v>446</v>
      </c>
    </row>
    <row r="15" spans="2:71" ht="40.5" customHeight="1" thickBot="1" thickTop="1">
      <c r="B15" s="120" t="s">
        <v>346</v>
      </c>
      <c r="C15" s="121" t="s">
        <v>461</v>
      </c>
      <c r="D15" s="122" t="s">
        <v>347</v>
      </c>
      <c r="E15" s="315" t="s">
        <v>348</v>
      </c>
      <c r="F15" s="316"/>
      <c r="G15" s="316"/>
      <c r="H15" s="316"/>
      <c r="I15" s="316"/>
      <c r="J15" s="316"/>
      <c r="K15" s="316"/>
      <c r="L15" s="316"/>
      <c r="M15" s="316"/>
      <c r="N15" s="316"/>
      <c r="O15" s="316"/>
      <c r="P15" s="316"/>
      <c r="Q15" s="316"/>
      <c r="R15" s="316"/>
      <c r="S15" s="316"/>
      <c r="T15" s="317" t="s">
        <v>349</v>
      </c>
      <c r="U15" s="305"/>
      <c r="V15" s="305"/>
      <c r="W15" s="305"/>
      <c r="X15" s="305"/>
      <c r="Y15" s="305"/>
      <c r="Z15" s="305"/>
      <c r="AA15" s="306"/>
      <c r="AB15" s="110"/>
      <c r="AC15" s="110"/>
      <c r="AD15" s="110"/>
      <c r="AE15" s="110"/>
      <c r="AF15" s="110"/>
      <c r="AG15" s="110"/>
      <c r="AH15" s="110"/>
      <c r="AI15" s="110"/>
      <c r="AJ15" s="110"/>
      <c r="AK15" s="110"/>
      <c r="AL15" s="110"/>
      <c r="AM15" s="110"/>
      <c r="AN15" s="110"/>
      <c r="AO15" s="110"/>
      <c r="AP15" s="110"/>
      <c r="AQ15" s="110"/>
      <c r="AR15" s="110"/>
      <c r="AS15" s="110"/>
      <c r="AT15" s="110"/>
      <c r="AX15" s="114" t="s">
        <v>462</v>
      </c>
      <c r="AY15" s="114" t="s">
        <v>463</v>
      </c>
      <c r="AZ15" s="123" t="s">
        <v>80</v>
      </c>
      <c r="BA15" s="123">
        <v>586</v>
      </c>
      <c r="BB15" s="124"/>
      <c r="BC15" s="125"/>
      <c r="BD15" s="124"/>
      <c r="BE15" s="125"/>
      <c r="BF15" s="124"/>
      <c r="BG15" s="126"/>
      <c r="BH15" s="40"/>
      <c r="BI15" s="127"/>
      <c r="BJ15" s="127"/>
      <c r="BK15" s="40"/>
      <c r="BL15" s="128"/>
      <c r="BM15" s="128"/>
      <c r="BN15" s="40"/>
      <c r="BO15" s="127"/>
      <c r="BP15" s="127"/>
      <c r="BR15" s="126"/>
      <c r="BS15" s="129"/>
    </row>
    <row r="16" spans="2:59" ht="72" customHeight="1" thickBot="1" thickTop="1">
      <c r="B16" s="587" t="s">
        <v>464</v>
      </c>
      <c r="C16" s="479" t="str">
        <f>(IF(B16="Cursos impartidos sobre equidad de género",AY15,IF(B16="Indicador: Porcentaje de estudiantes mujeres atendidas en la institución",AY16,IF(B16="Indicador: Porcentaje de estudiantes mujeres becadas",AY17,IF(B16="Certificación en el  Modelo de Equidad de Género (MEG)",AY18)))))</f>
        <v>Certificación en el  Modelo de Equidad de Género (MEG) (NOTA: Poner sí o no únicamente)</v>
      </c>
      <c r="D16" s="322" t="str">
        <f>(IF(B16="Cursos impartidos sobre equidad de género",AZ15,IF(B16="Indicador: Porcentaje de estudiantes mujeres atendidas en la institución",AZ16,IF(B16="Indicador: Porcentaje de estudiantes mujeres becadas",AZ17,IF(B16="Certificación en el  Modelo de Equidad de Género (MEG)",AZ18)))))</f>
        <v>certificación</v>
      </c>
      <c r="E16" s="325">
        <v>2020</v>
      </c>
      <c r="F16" s="326"/>
      <c r="G16" s="326"/>
      <c r="H16" s="326"/>
      <c r="I16" s="326"/>
      <c r="J16" s="326"/>
      <c r="K16" s="327"/>
      <c r="L16" s="325">
        <v>2021</v>
      </c>
      <c r="M16" s="326"/>
      <c r="N16" s="326"/>
      <c r="O16" s="326"/>
      <c r="P16" s="326"/>
      <c r="Q16" s="326"/>
      <c r="R16" s="326"/>
      <c r="S16" s="327"/>
      <c r="T16" s="318"/>
      <c r="U16" s="311"/>
      <c r="V16" s="311"/>
      <c r="W16" s="311"/>
      <c r="X16" s="311"/>
      <c r="Y16" s="311"/>
      <c r="Z16" s="311"/>
      <c r="AA16" s="312"/>
      <c r="AB16" s="110"/>
      <c r="AC16" s="110"/>
      <c r="AD16" s="110"/>
      <c r="AE16" s="110"/>
      <c r="AF16" s="110"/>
      <c r="AG16" s="110"/>
      <c r="AH16" s="110"/>
      <c r="AI16" s="110"/>
      <c r="AJ16" s="110"/>
      <c r="AK16" s="110"/>
      <c r="AL16" s="110"/>
      <c r="AM16" s="110"/>
      <c r="AN16" s="110"/>
      <c r="AO16" s="110"/>
      <c r="AP16" s="110"/>
      <c r="AQ16" s="110"/>
      <c r="AR16" s="110"/>
      <c r="AS16" s="110"/>
      <c r="AT16" s="110"/>
      <c r="AX16" s="117" t="s">
        <v>465</v>
      </c>
      <c r="AY16" s="117" t="s">
        <v>466</v>
      </c>
      <c r="AZ16" s="123" t="s">
        <v>467</v>
      </c>
      <c r="BA16" s="130">
        <v>45</v>
      </c>
      <c r="BB16" s="123"/>
      <c r="BC16" s="123"/>
      <c r="BD16" s="123"/>
      <c r="BE16" s="123"/>
      <c r="BF16" s="123"/>
      <c r="BG16" s="123"/>
    </row>
    <row r="17" spans="2:59" ht="47.25" customHeight="1" thickBot="1" thickTop="1">
      <c r="B17" s="587"/>
      <c r="C17" s="480"/>
      <c r="D17" s="323"/>
      <c r="E17" s="328" t="s">
        <v>354</v>
      </c>
      <c r="F17" s="329"/>
      <c r="G17" s="330"/>
      <c r="H17" s="331" t="s">
        <v>355</v>
      </c>
      <c r="I17" s="332"/>
      <c r="J17" s="332"/>
      <c r="K17" s="333"/>
      <c r="L17" s="328" t="s">
        <v>356</v>
      </c>
      <c r="M17" s="329"/>
      <c r="N17" s="329"/>
      <c r="O17" s="330"/>
      <c r="P17" s="331" t="s">
        <v>357</v>
      </c>
      <c r="Q17" s="332"/>
      <c r="R17" s="332"/>
      <c r="S17" s="333"/>
      <c r="T17" s="328" t="s">
        <v>358</v>
      </c>
      <c r="U17" s="329"/>
      <c r="V17" s="329"/>
      <c r="W17" s="330"/>
      <c r="X17" s="331" t="s">
        <v>359</v>
      </c>
      <c r="Y17" s="332"/>
      <c r="Z17" s="332"/>
      <c r="AA17" s="333"/>
      <c r="AB17" s="131"/>
      <c r="AC17" s="132"/>
      <c r="AD17" s="131"/>
      <c r="AE17" s="131"/>
      <c r="AF17" s="131"/>
      <c r="AG17" s="131"/>
      <c r="AH17" s="131"/>
      <c r="AI17" s="131"/>
      <c r="AJ17" s="131"/>
      <c r="AK17" s="131"/>
      <c r="AL17" s="131"/>
      <c r="AM17" s="131"/>
      <c r="AN17" s="131"/>
      <c r="AO17" s="131"/>
      <c r="AP17" s="131"/>
      <c r="AQ17" s="131"/>
      <c r="AR17" s="131"/>
      <c r="AS17" s="131"/>
      <c r="AT17" s="131"/>
      <c r="AX17" s="133" t="s">
        <v>468</v>
      </c>
      <c r="AY17" s="133" t="s">
        <v>469</v>
      </c>
      <c r="AZ17" s="123" t="s">
        <v>470</v>
      </c>
      <c r="BA17" s="130">
        <v>54</v>
      </c>
      <c r="BB17" s="123"/>
      <c r="BC17" s="123"/>
      <c r="BD17" s="123"/>
      <c r="BE17" s="123"/>
      <c r="BF17" s="123"/>
      <c r="BG17" s="123"/>
    </row>
    <row r="18" spans="2:59" ht="43.5" customHeight="1" thickBot="1" thickTop="1">
      <c r="B18" s="587"/>
      <c r="C18" s="588"/>
      <c r="D18" s="324"/>
      <c r="E18" s="337">
        <v>0</v>
      </c>
      <c r="F18" s="338"/>
      <c r="G18" s="339"/>
      <c r="H18" s="340">
        <v>0</v>
      </c>
      <c r="I18" s="341"/>
      <c r="J18" s="341"/>
      <c r="K18" s="342"/>
      <c r="L18" s="337">
        <v>1</v>
      </c>
      <c r="M18" s="338"/>
      <c r="N18" s="338"/>
      <c r="O18" s="339"/>
      <c r="P18" s="340">
        <v>100</v>
      </c>
      <c r="Q18" s="341"/>
      <c r="R18" s="341"/>
      <c r="S18" s="342"/>
      <c r="T18" s="337"/>
      <c r="U18" s="338"/>
      <c r="V18" s="338"/>
      <c r="W18" s="339"/>
      <c r="X18" s="340"/>
      <c r="Y18" s="341"/>
      <c r="Z18" s="341"/>
      <c r="AA18" s="342"/>
      <c r="AB18" s="134"/>
      <c r="AC18" s="134"/>
      <c r="AD18" s="134"/>
      <c r="AE18" s="134"/>
      <c r="AF18" s="134"/>
      <c r="AG18" s="134"/>
      <c r="AH18" s="134"/>
      <c r="AI18" s="134"/>
      <c r="AJ18" s="134"/>
      <c r="AK18" s="134"/>
      <c r="AL18" s="134"/>
      <c r="AM18" s="134"/>
      <c r="AN18" s="134"/>
      <c r="AO18" s="134"/>
      <c r="AP18" s="134"/>
      <c r="AQ18" s="134"/>
      <c r="AR18" s="134"/>
      <c r="AS18" s="134"/>
      <c r="AT18" s="134"/>
      <c r="AX18" s="135" t="s">
        <v>464</v>
      </c>
      <c r="AY18" s="135" t="s">
        <v>471</v>
      </c>
      <c r="AZ18" s="123" t="s">
        <v>460</v>
      </c>
      <c r="BA18" s="123">
        <v>90</v>
      </c>
      <c r="BB18" s="123"/>
      <c r="BC18" s="123"/>
      <c r="BD18" s="123"/>
      <c r="BE18" s="123"/>
      <c r="BF18" s="46"/>
      <c r="BG18" s="123"/>
    </row>
    <row r="19" spans="2:45" ht="38.25" customHeight="1" thickBot="1" thickTop="1">
      <c r="B19" s="120" t="s">
        <v>346</v>
      </c>
      <c r="C19" s="121" t="s">
        <v>461</v>
      </c>
      <c r="D19" s="122" t="s">
        <v>347</v>
      </c>
      <c r="E19" s="315" t="s">
        <v>348</v>
      </c>
      <c r="F19" s="316"/>
      <c r="G19" s="316"/>
      <c r="H19" s="316"/>
      <c r="I19" s="316"/>
      <c r="J19" s="316"/>
      <c r="K19" s="316"/>
      <c r="L19" s="316"/>
      <c r="M19" s="316"/>
      <c r="N19" s="316"/>
      <c r="O19" s="316"/>
      <c r="P19" s="316"/>
      <c r="Q19" s="316"/>
      <c r="R19" s="316"/>
      <c r="S19" s="316"/>
      <c r="T19" s="317" t="s">
        <v>349</v>
      </c>
      <c r="U19" s="305"/>
      <c r="V19" s="305"/>
      <c r="W19" s="305"/>
      <c r="X19" s="305"/>
      <c r="Y19" s="305"/>
      <c r="Z19" s="305"/>
      <c r="AA19" s="306"/>
      <c r="AB19" s="110"/>
      <c r="AC19" s="110"/>
      <c r="AD19" s="110"/>
      <c r="AE19" s="110"/>
      <c r="AF19" s="110"/>
      <c r="AG19" s="110"/>
      <c r="AH19" s="110"/>
      <c r="AI19" s="110"/>
      <c r="AJ19" s="110"/>
      <c r="AK19" s="110"/>
      <c r="AL19" s="110"/>
      <c r="AM19" s="110"/>
      <c r="AN19" s="110"/>
      <c r="AO19" s="110"/>
      <c r="AS19" s="66" t="s">
        <v>389</v>
      </c>
    </row>
    <row r="20" spans="2:45" ht="57.75" customHeight="1" thickBot="1" thickTop="1">
      <c r="B20" s="587" t="s">
        <v>462</v>
      </c>
      <c r="C20" s="479" t="str">
        <f>(IF(B20="Cursos impartidos sobre equidad de género",AY15,IF(B20="Indicador: Porcentaje de estudiantes mujeres atendidas en la institución",AY16,IF(B20="Indicador: Porcentaje de estudiantes mujeres becadas",AY17,IF(B20="Certificación en el  Modelo de Equidad de Género (MEG)",AY18)))))</f>
        <v>Cursos de género impartidos en el año/Total de cursos impartidos por la institución*100</v>
      </c>
      <c r="D20" s="322" t="str">
        <f>(IF(B20="Cursos impartidos sobre equidad de género",AZ15,IF(B20="Indicador: Porcentaje de estudiantes mujeres atendidas en la institución",AZ16,IF(B20="Indicador: Porcentaje de estudiantes mujeres becadas",AZ17,IF(B20="Certificación en el  Modelo de Equidad de Género (MEG)",AZ18)))))</f>
        <v>Cursos</v>
      </c>
      <c r="E20" s="325">
        <v>2020</v>
      </c>
      <c r="F20" s="326"/>
      <c r="G20" s="326"/>
      <c r="H20" s="326"/>
      <c r="I20" s="326"/>
      <c r="J20" s="326"/>
      <c r="K20" s="327"/>
      <c r="L20" s="325">
        <v>2021</v>
      </c>
      <c r="M20" s="326"/>
      <c r="N20" s="326"/>
      <c r="O20" s="326"/>
      <c r="P20" s="326"/>
      <c r="Q20" s="326"/>
      <c r="R20" s="326"/>
      <c r="S20" s="327"/>
      <c r="T20" s="318"/>
      <c r="U20" s="311"/>
      <c r="V20" s="311"/>
      <c r="W20" s="311"/>
      <c r="X20" s="311"/>
      <c r="Y20" s="311"/>
      <c r="Z20" s="311"/>
      <c r="AA20" s="312"/>
      <c r="AB20" s="110"/>
      <c r="AC20" s="110"/>
      <c r="AD20" s="110"/>
      <c r="AE20" s="110"/>
      <c r="AF20" s="110"/>
      <c r="AG20" s="110"/>
      <c r="AH20" s="110"/>
      <c r="AI20" s="110"/>
      <c r="AJ20" s="110"/>
      <c r="AK20" s="110"/>
      <c r="AL20" s="110"/>
      <c r="AM20" s="110"/>
      <c r="AN20" s="110"/>
      <c r="AO20" s="110"/>
      <c r="AS20" s="70" t="s">
        <v>328</v>
      </c>
    </row>
    <row r="21" spans="2:45" ht="57.75" customHeight="1" thickBot="1" thickTop="1">
      <c r="B21" s="587"/>
      <c r="C21" s="480"/>
      <c r="D21" s="323"/>
      <c r="E21" s="328" t="s">
        <v>354</v>
      </c>
      <c r="F21" s="329"/>
      <c r="G21" s="330"/>
      <c r="H21" s="331" t="s">
        <v>355</v>
      </c>
      <c r="I21" s="332"/>
      <c r="J21" s="332"/>
      <c r="K21" s="333"/>
      <c r="L21" s="328" t="s">
        <v>356</v>
      </c>
      <c r="M21" s="329"/>
      <c r="N21" s="329"/>
      <c r="O21" s="330"/>
      <c r="P21" s="331" t="s">
        <v>357</v>
      </c>
      <c r="Q21" s="332"/>
      <c r="R21" s="332"/>
      <c r="S21" s="333"/>
      <c r="T21" s="328" t="s">
        <v>358</v>
      </c>
      <c r="U21" s="329"/>
      <c r="V21" s="329"/>
      <c r="W21" s="330"/>
      <c r="X21" s="331" t="s">
        <v>359</v>
      </c>
      <c r="Y21" s="332"/>
      <c r="Z21" s="332"/>
      <c r="AA21" s="333"/>
      <c r="AB21" s="131"/>
      <c r="AC21" s="131"/>
      <c r="AD21" s="131"/>
      <c r="AE21" s="131"/>
      <c r="AF21" s="131"/>
      <c r="AG21" s="131"/>
      <c r="AH21" s="131"/>
      <c r="AI21" s="131"/>
      <c r="AJ21" s="131"/>
      <c r="AK21" s="131"/>
      <c r="AL21" s="131"/>
      <c r="AM21" s="131"/>
      <c r="AN21" s="131"/>
      <c r="AO21" s="131"/>
      <c r="AS21" s="73" t="s">
        <v>1</v>
      </c>
    </row>
    <row r="22" spans="2:45" ht="54.75" customHeight="1" thickBot="1" thickTop="1">
      <c r="B22" s="587"/>
      <c r="C22" s="588"/>
      <c r="D22" s="324"/>
      <c r="E22" s="337">
        <v>3</v>
      </c>
      <c r="F22" s="338"/>
      <c r="G22" s="339"/>
      <c r="H22" s="340">
        <v>30</v>
      </c>
      <c r="I22" s="341"/>
      <c r="J22" s="341"/>
      <c r="K22" s="342"/>
      <c r="L22" s="337">
        <v>6</v>
      </c>
      <c r="M22" s="338"/>
      <c r="N22" s="338"/>
      <c r="O22" s="339"/>
      <c r="P22" s="340">
        <v>100</v>
      </c>
      <c r="Q22" s="341"/>
      <c r="R22" s="341"/>
      <c r="S22" s="342"/>
      <c r="T22" s="337"/>
      <c r="U22" s="338"/>
      <c r="V22" s="338"/>
      <c r="W22" s="339"/>
      <c r="X22" s="340"/>
      <c r="Y22" s="341"/>
      <c r="Z22" s="341"/>
      <c r="AA22" s="342"/>
      <c r="AB22" s="134"/>
      <c r="AC22" s="134"/>
      <c r="AD22" s="134"/>
      <c r="AE22" s="134"/>
      <c r="AF22" s="134"/>
      <c r="AG22" s="134"/>
      <c r="AH22" s="134"/>
      <c r="AI22" s="134"/>
      <c r="AJ22" s="134"/>
      <c r="AK22" s="134"/>
      <c r="AL22" s="134"/>
      <c r="AM22" s="134"/>
      <c r="AN22" s="134"/>
      <c r="AO22" s="134"/>
      <c r="AS22" s="70" t="s">
        <v>392</v>
      </c>
    </row>
    <row r="23" spans="2:50" ht="31.5" customHeight="1" thickBot="1" thickTop="1">
      <c r="B23" s="136" t="s">
        <v>472</v>
      </c>
      <c r="C23" s="584" t="s">
        <v>473</v>
      </c>
      <c r="D23" s="585"/>
      <c r="E23" s="585"/>
      <c r="F23" s="585"/>
      <c r="G23" s="585"/>
      <c r="H23" s="585"/>
      <c r="I23" s="585"/>
      <c r="J23" s="585"/>
      <c r="K23" s="585"/>
      <c r="L23" s="585"/>
      <c r="M23" s="585"/>
      <c r="N23" s="585"/>
      <c r="O23" s="585"/>
      <c r="P23" s="585"/>
      <c r="Q23" s="585"/>
      <c r="R23" s="585"/>
      <c r="S23" s="585"/>
      <c r="T23" s="585"/>
      <c r="U23" s="585"/>
      <c r="V23" s="585"/>
      <c r="W23" s="585"/>
      <c r="X23" s="585"/>
      <c r="Y23" s="585"/>
      <c r="Z23" s="585"/>
      <c r="AA23" s="586"/>
      <c r="AB23" s="137"/>
      <c r="AC23" s="137"/>
      <c r="AD23" s="137"/>
      <c r="AE23" s="137"/>
      <c r="AF23" s="137"/>
      <c r="AG23" s="137"/>
      <c r="AH23" s="137"/>
      <c r="AI23" s="137"/>
      <c r="AJ23" s="137"/>
      <c r="AK23" s="137"/>
      <c r="AL23" s="137"/>
      <c r="AM23" s="137"/>
      <c r="AN23" s="137"/>
      <c r="AO23" s="137"/>
      <c r="AP23" s="137"/>
      <c r="AQ23" s="137"/>
      <c r="AR23" s="137"/>
      <c r="AS23" s="137"/>
      <c r="AT23" s="137"/>
      <c r="AX23" s="73" t="s">
        <v>393</v>
      </c>
    </row>
    <row r="24" spans="2:50" ht="17.25" thickBot="1" thickTop="1">
      <c r="B24" s="292" t="s">
        <v>376</v>
      </c>
      <c r="C24" s="293"/>
      <c r="D24" s="293"/>
      <c r="E24" s="293"/>
      <c r="F24" s="294"/>
      <c r="G24" s="294"/>
      <c r="H24" s="294"/>
      <c r="I24" s="294"/>
      <c r="J24" s="294"/>
      <c r="K24" s="294"/>
      <c r="L24" s="294"/>
      <c r="M24" s="294"/>
      <c r="N24" s="294"/>
      <c r="O24" s="294"/>
      <c r="P24" s="294"/>
      <c r="Q24" s="294"/>
      <c r="R24" s="294"/>
      <c r="S24" s="294"/>
      <c r="T24" s="294"/>
      <c r="U24" s="294"/>
      <c r="V24" s="294"/>
      <c r="W24" s="294"/>
      <c r="X24" s="294"/>
      <c r="Y24" s="293"/>
      <c r="Z24" s="293"/>
      <c r="AA24" s="295"/>
      <c r="AB24" s="138"/>
      <c r="AC24" s="138"/>
      <c r="AD24" s="138"/>
      <c r="AE24" s="138"/>
      <c r="AF24" s="138"/>
      <c r="AG24" s="138"/>
      <c r="AH24" s="138"/>
      <c r="AI24" s="138"/>
      <c r="AJ24" s="138"/>
      <c r="AK24" s="138"/>
      <c r="AL24" s="138"/>
      <c r="AM24" s="138"/>
      <c r="AN24" s="138"/>
      <c r="AO24" s="138"/>
      <c r="AP24" s="138"/>
      <c r="AQ24" s="138"/>
      <c r="AR24" s="138"/>
      <c r="AS24" s="138"/>
      <c r="AT24" s="138"/>
      <c r="AX24" s="70" t="s">
        <v>394</v>
      </c>
    </row>
    <row r="25" spans="2:46" ht="29.25" customHeight="1" thickTop="1">
      <c r="B25" s="531" t="s">
        <v>380</v>
      </c>
      <c r="C25" s="532"/>
      <c r="D25" s="298" t="s">
        <v>347</v>
      </c>
      <c r="E25" s="297" t="s">
        <v>381</v>
      </c>
      <c r="F25" s="301" t="s">
        <v>561</v>
      </c>
      <c r="G25" s="302"/>
      <c r="H25" s="302"/>
      <c r="I25" s="302"/>
      <c r="J25" s="302"/>
      <c r="K25" s="302"/>
      <c r="L25" s="302"/>
      <c r="M25" s="302"/>
      <c r="N25" s="302"/>
      <c r="O25" s="302"/>
      <c r="P25" s="302"/>
      <c r="Q25" s="303"/>
      <c r="R25" s="304" t="s">
        <v>383</v>
      </c>
      <c r="S25" s="305"/>
      <c r="T25" s="305"/>
      <c r="U25" s="305"/>
      <c r="V25" s="305"/>
      <c r="W25" s="305"/>
      <c r="X25" s="306"/>
      <c r="Y25" s="305" t="s">
        <v>475</v>
      </c>
      <c r="Z25" s="305"/>
      <c r="AA25" s="306"/>
      <c r="AB25" s="110"/>
      <c r="AC25" s="110"/>
      <c r="AD25" s="110"/>
      <c r="AE25" s="110"/>
      <c r="AF25" s="110"/>
      <c r="AG25" s="110"/>
      <c r="AH25" s="110"/>
      <c r="AI25" s="110"/>
      <c r="AJ25" s="110"/>
      <c r="AK25" s="110"/>
      <c r="AL25" s="110"/>
      <c r="AM25" s="110"/>
      <c r="AN25" s="110"/>
      <c r="AO25" s="110"/>
      <c r="AP25" s="110"/>
      <c r="AQ25" s="110"/>
      <c r="AR25" s="110"/>
      <c r="AS25" s="110"/>
      <c r="AT25" s="110"/>
    </row>
    <row r="26" spans="2:46" ht="15">
      <c r="B26" s="533"/>
      <c r="C26" s="534"/>
      <c r="D26" s="299"/>
      <c r="E26" s="297"/>
      <c r="F26" s="281">
        <v>1</v>
      </c>
      <c r="G26" s="282"/>
      <c r="H26" s="282"/>
      <c r="I26" s="283"/>
      <c r="J26" s="281">
        <v>2</v>
      </c>
      <c r="K26" s="282"/>
      <c r="L26" s="282"/>
      <c r="M26" s="283"/>
      <c r="N26" s="281">
        <v>3</v>
      </c>
      <c r="O26" s="282"/>
      <c r="P26" s="282"/>
      <c r="Q26" s="283"/>
      <c r="R26" s="307"/>
      <c r="S26" s="308"/>
      <c r="T26" s="308"/>
      <c r="U26" s="308"/>
      <c r="V26" s="308"/>
      <c r="W26" s="308"/>
      <c r="X26" s="309"/>
      <c r="Y26" s="308"/>
      <c r="Z26" s="308"/>
      <c r="AA26" s="309"/>
      <c r="AB26" s="110"/>
      <c r="AC26" s="110"/>
      <c r="AD26" s="110"/>
      <c r="AE26" s="110"/>
      <c r="AF26" s="110"/>
      <c r="AG26" s="110"/>
      <c r="AH26" s="110"/>
      <c r="AI26" s="110"/>
      <c r="AJ26" s="110"/>
      <c r="AK26" s="110"/>
      <c r="AL26" s="110"/>
      <c r="AM26" s="110"/>
      <c r="AN26" s="110"/>
      <c r="AO26" s="110"/>
      <c r="AP26" s="110"/>
      <c r="AQ26" s="110"/>
      <c r="AR26" s="110"/>
      <c r="AS26" s="110"/>
      <c r="AT26" s="110"/>
    </row>
    <row r="27" spans="2:46" ht="15.75" thickBot="1">
      <c r="B27" s="535"/>
      <c r="C27" s="536"/>
      <c r="D27" s="300"/>
      <c r="E27" s="297"/>
      <c r="F27" s="284" t="s">
        <v>387</v>
      </c>
      <c r="G27" s="285"/>
      <c r="H27" s="284" t="s">
        <v>388</v>
      </c>
      <c r="I27" s="285"/>
      <c r="J27" s="284" t="s">
        <v>387</v>
      </c>
      <c r="K27" s="285"/>
      <c r="L27" s="284" t="s">
        <v>388</v>
      </c>
      <c r="M27" s="285"/>
      <c r="N27" s="284" t="s">
        <v>387</v>
      </c>
      <c r="O27" s="286"/>
      <c r="P27" s="284" t="s">
        <v>388</v>
      </c>
      <c r="Q27" s="285"/>
      <c r="R27" s="310"/>
      <c r="S27" s="311"/>
      <c r="T27" s="311"/>
      <c r="U27" s="311"/>
      <c r="V27" s="311"/>
      <c r="W27" s="311"/>
      <c r="X27" s="312"/>
      <c r="Y27" s="313"/>
      <c r="Z27" s="313"/>
      <c r="AA27" s="314"/>
      <c r="AB27" s="110"/>
      <c r="AC27" s="110"/>
      <c r="AD27" s="110"/>
      <c r="AE27" s="110"/>
      <c r="AF27" s="110"/>
      <c r="AG27" s="110"/>
      <c r="AH27" s="110"/>
      <c r="AI27" s="110"/>
      <c r="AJ27" s="110"/>
      <c r="AK27" s="110"/>
      <c r="AL27" s="110"/>
      <c r="AM27" s="110"/>
      <c r="AN27" s="110"/>
      <c r="AO27" s="110"/>
      <c r="AP27" s="110"/>
      <c r="AQ27" s="110"/>
      <c r="AR27" s="110"/>
      <c r="AS27" s="110"/>
      <c r="AT27" s="110"/>
    </row>
    <row r="28" spans="2:46" ht="15.75" thickTop="1">
      <c r="B28" s="139"/>
      <c r="C28" s="140"/>
      <c r="D28" s="68"/>
      <c r="E28" s="141"/>
      <c r="F28" s="69" t="s">
        <v>390</v>
      </c>
      <c r="G28" s="69" t="s">
        <v>391</v>
      </c>
      <c r="H28" s="69" t="s">
        <v>390</v>
      </c>
      <c r="I28" s="69" t="s">
        <v>391</v>
      </c>
      <c r="J28" s="69" t="s">
        <v>390</v>
      </c>
      <c r="K28" s="69" t="s">
        <v>391</v>
      </c>
      <c r="L28" s="69" t="s">
        <v>390</v>
      </c>
      <c r="M28" s="69" t="s">
        <v>391</v>
      </c>
      <c r="N28" s="69" t="s">
        <v>390</v>
      </c>
      <c r="O28" s="69" t="s">
        <v>391</v>
      </c>
      <c r="P28" s="69" t="s">
        <v>390</v>
      </c>
      <c r="Q28" s="69" t="s">
        <v>391</v>
      </c>
      <c r="R28" s="274"/>
      <c r="S28" s="275"/>
      <c r="T28" s="275"/>
      <c r="U28" s="275"/>
      <c r="V28" s="275"/>
      <c r="W28" s="275"/>
      <c r="X28" s="276"/>
      <c r="Y28" s="273"/>
      <c r="Z28" s="555"/>
      <c r="AA28" s="277"/>
      <c r="AB28" s="142"/>
      <c r="AC28" s="142"/>
      <c r="AD28" s="142"/>
      <c r="AE28" s="142"/>
      <c r="AF28" s="142"/>
      <c r="AG28" s="142"/>
      <c r="AH28" s="142"/>
      <c r="AI28" s="142"/>
      <c r="AJ28" s="142"/>
      <c r="AK28" s="142"/>
      <c r="AL28" s="142"/>
      <c r="AM28" s="142"/>
      <c r="AN28" s="142"/>
      <c r="AO28" s="142"/>
      <c r="AP28" s="142"/>
      <c r="AQ28" s="142"/>
      <c r="AR28" s="142"/>
      <c r="AS28" s="142"/>
      <c r="AT28" s="142"/>
    </row>
    <row r="29" spans="2:46" ht="130.5" customHeight="1" thickBot="1">
      <c r="B29" s="409" t="s">
        <v>31</v>
      </c>
      <c r="C29" s="410"/>
      <c r="D29" s="71" t="s">
        <v>559</v>
      </c>
      <c r="E29" s="71">
        <v>3</v>
      </c>
      <c r="F29" s="85">
        <v>1</v>
      </c>
      <c r="G29" s="85">
        <v>33.3</v>
      </c>
      <c r="H29" s="86"/>
      <c r="I29" s="86"/>
      <c r="J29" s="85">
        <v>1</v>
      </c>
      <c r="K29" s="85">
        <v>33.3</v>
      </c>
      <c r="L29" s="86"/>
      <c r="M29" s="86"/>
      <c r="N29" s="85">
        <v>1</v>
      </c>
      <c r="O29" s="85">
        <v>33.3</v>
      </c>
      <c r="P29" s="86"/>
      <c r="Q29" s="86"/>
      <c r="R29" s="577"/>
      <c r="S29" s="578"/>
      <c r="T29" s="578"/>
      <c r="U29" s="578"/>
      <c r="V29" s="578"/>
      <c r="W29" s="578"/>
      <c r="X29" s="579"/>
      <c r="Y29" s="259" t="s">
        <v>476</v>
      </c>
      <c r="Z29" s="580"/>
      <c r="AA29" s="260"/>
      <c r="AB29" s="143"/>
      <c r="AC29" s="143"/>
      <c r="AD29" s="143"/>
      <c r="AE29" s="143"/>
      <c r="AF29" s="143"/>
      <c r="AG29" s="143"/>
      <c r="AH29" s="143"/>
      <c r="AI29" s="143"/>
      <c r="AJ29" s="143"/>
      <c r="AK29" s="143"/>
      <c r="AL29" s="143"/>
      <c r="AM29" s="143"/>
      <c r="AN29" s="143"/>
      <c r="AO29" s="143"/>
      <c r="AP29" s="143"/>
      <c r="AQ29" s="143"/>
      <c r="AR29" s="143"/>
      <c r="AS29" s="143"/>
      <c r="AT29" s="143"/>
    </row>
    <row r="30" spans="2:46" ht="156.75" customHeight="1" thickBot="1">
      <c r="B30" s="394" t="s">
        <v>32</v>
      </c>
      <c r="C30" s="395"/>
      <c r="D30" s="71" t="s">
        <v>78</v>
      </c>
      <c r="E30" s="71">
        <v>12</v>
      </c>
      <c r="F30" s="85">
        <v>4</v>
      </c>
      <c r="G30" s="85">
        <v>33.3</v>
      </c>
      <c r="H30" s="86"/>
      <c r="I30" s="86"/>
      <c r="J30" s="85">
        <v>4</v>
      </c>
      <c r="K30" s="85">
        <v>33.3</v>
      </c>
      <c r="L30" s="86"/>
      <c r="M30" s="86"/>
      <c r="N30" s="85">
        <v>4</v>
      </c>
      <c r="O30" s="85">
        <v>33.3</v>
      </c>
      <c r="P30" s="86"/>
      <c r="Q30" s="86"/>
      <c r="R30" s="577"/>
      <c r="S30" s="578"/>
      <c r="T30" s="578"/>
      <c r="U30" s="578"/>
      <c r="V30" s="578"/>
      <c r="W30" s="578"/>
      <c r="X30" s="579"/>
      <c r="Y30" s="259" t="s">
        <v>476</v>
      </c>
      <c r="Z30" s="580"/>
      <c r="AA30" s="260"/>
      <c r="AB30" s="144"/>
      <c r="AC30" s="144"/>
      <c r="AD30" s="144"/>
      <c r="AE30" s="144"/>
      <c r="AF30" s="144"/>
      <c r="AG30" s="144"/>
      <c r="AH30" s="144"/>
      <c r="AI30" s="144"/>
      <c r="AJ30" s="144"/>
      <c r="AK30" s="144"/>
      <c r="AL30" s="144"/>
      <c r="AM30" s="144"/>
      <c r="AN30" s="144"/>
      <c r="AO30" s="144"/>
      <c r="AP30" s="144"/>
      <c r="AQ30" s="144"/>
      <c r="AR30" s="144"/>
      <c r="AS30" s="144"/>
      <c r="AT30" s="144"/>
    </row>
    <row r="31" spans="2:46" ht="78" customHeight="1" thickBot="1">
      <c r="B31" s="394" t="s">
        <v>299</v>
      </c>
      <c r="C31" s="395"/>
      <c r="D31" s="145" t="s">
        <v>548</v>
      </c>
      <c r="E31" s="146">
        <v>6</v>
      </c>
      <c r="F31" s="85">
        <v>1</v>
      </c>
      <c r="G31" s="85">
        <f>(F31*100)/6</f>
        <v>16.666666666666668</v>
      </c>
      <c r="H31" s="86"/>
      <c r="I31" s="86"/>
      <c r="J31" s="85">
        <v>2</v>
      </c>
      <c r="K31" s="85">
        <f>(2*100)/6</f>
        <v>33.333333333333336</v>
      </c>
      <c r="L31" s="86"/>
      <c r="M31" s="86"/>
      <c r="N31" s="85">
        <v>3</v>
      </c>
      <c r="O31" s="85">
        <v>50</v>
      </c>
      <c r="P31" s="86"/>
      <c r="Q31" s="86"/>
      <c r="R31" s="577"/>
      <c r="S31" s="578"/>
      <c r="T31" s="578"/>
      <c r="U31" s="578"/>
      <c r="V31" s="578"/>
      <c r="W31" s="578"/>
      <c r="X31" s="579"/>
      <c r="Y31" s="259" t="s">
        <v>476</v>
      </c>
      <c r="Z31" s="580"/>
      <c r="AA31" s="260"/>
      <c r="AB31" s="144"/>
      <c r="AC31" s="144"/>
      <c r="AD31" s="144"/>
      <c r="AE31" s="144"/>
      <c r="AF31" s="144"/>
      <c r="AG31" s="144"/>
      <c r="AH31" s="144"/>
      <c r="AI31" s="144"/>
      <c r="AJ31" s="144"/>
      <c r="AK31" s="144"/>
      <c r="AL31" s="144"/>
      <c r="AM31" s="144"/>
      <c r="AN31" s="144"/>
      <c r="AO31" s="144"/>
      <c r="AP31" s="144"/>
      <c r="AQ31" s="144"/>
      <c r="AR31" s="144"/>
      <c r="AS31" s="144"/>
      <c r="AT31" s="144"/>
    </row>
    <row r="32" spans="2:46" ht="78" customHeight="1" thickBot="1">
      <c r="B32" s="551"/>
      <c r="C32" s="552"/>
      <c r="D32" s="74"/>
      <c r="E32" s="74"/>
      <c r="F32" s="88"/>
      <c r="G32" s="88"/>
      <c r="H32" s="88"/>
      <c r="I32" s="88"/>
      <c r="J32" s="88"/>
      <c r="K32" s="88"/>
      <c r="L32" s="88"/>
      <c r="M32" s="88"/>
      <c r="N32" s="88"/>
      <c r="O32" s="88"/>
      <c r="P32" s="88"/>
      <c r="Q32" s="88"/>
      <c r="R32" s="581"/>
      <c r="S32" s="582"/>
      <c r="T32" s="582"/>
      <c r="U32" s="582"/>
      <c r="V32" s="582"/>
      <c r="W32" s="582"/>
      <c r="X32" s="583"/>
      <c r="Y32" s="263"/>
      <c r="Z32" s="439"/>
      <c r="AA32" s="264"/>
      <c r="AB32" s="144"/>
      <c r="AC32" s="144"/>
      <c r="AD32" s="144"/>
      <c r="AE32" s="144"/>
      <c r="AF32" s="144"/>
      <c r="AG32" s="144"/>
      <c r="AH32" s="144"/>
      <c r="AI32" s="144"/>
      <c r="AJ32" s="144"/>
      <c r="AK32" s="144"/>
      <c r="AL32" s="144"/>
      <c r="AM32" s="144"/>
      <c r="AN32" s="144"/>
      <c r="AO32" s="144"/>
      <c r="AP32" s="144"/>
      <c r="AQ32" s="144"/>
      <c r="AR32" s="144"/>
      <c r="AS32" s="144"/>
      <c r="AT32" s="144"/>
    </row>
    <row r="33" spans="2:46" ht="15.75" thickBot="1">
      <c r="B33" s="463" t="s">
        <v>395</v>
      </c>
      <c r="C33" s="464"/>
      <c r="D33" s="464"/>
      <c r="E33" s="464"/>
      <c r="F33" s="464"/>
      <c r="G33" s="464"/>
      <c r="H33" s="464"/>
      <c r="I33" s="464"/>
      <c r="J33" s="464"/>
      <c r="K33" s="464"/>
      <c r="L33" s="464"/>
      <c r="M33" s="464"/>
      <c r="N33" s="464"/>
      <c r="O33" s="464"/>
      <c r="P33" s="464"/>
      <c r="Q33" s="464"/>
      <c r="R33" s="464"/>
      <c r="S33" s="464"/>
      <c r="T33" s="464"/>
      <c r="U33" s="464"/>
      <c r="V33" s="464"/>
      <c r="W33" s="464"/>
      <c r="X33" s="464"/>
      <c r="Y33" s="464"/>
      <c r="Z33" s="464"/>
      <c r="AA33" s="465"/>
      <c r="AB33" s="147"/>
      <c r="AC33" s="147"/>
      <c r="AD33" s="147"/>
      <c r="AE33" s="147"/>
      <c r="AF33" s="147"/>
      <c r="AG33" s="147"/>
      <c r="AH33" s="147"/>
      <c r="AI33" s="147"/>
      <c r="AJ33" s="147"/>
      <c r="AK33" s="147"/>
      <c r="AL33" s="147"/>
      <c r="AM33" s="147"/>
      <c r="AN33" s="147"/>
      <c r="AO33" s="147"/>
      <c r="AP33" s="147"/>
      <c r="AQ33" s="147"/>
      <c r="AR33" s="147"/>
      <c r="AS33" s="147"/>
      <c r="AT33" s="147"/>
    </row>
    <row r="34" spans="2:46" ht="77.25" customHeight="1" thickBot="1">
      <c r="B34" s="242" t="s">
        <v>477</v>
      </c>
      <c r="C34" s="243"/>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4"/>
      <c r="AB34" s="148"/>
      <c r="AC34" s="148"/>
      <c r="AD34" s="148"/>
      <c r="AE34" s="148"/>
      <c r="AF34" s="148"/>
      <c r="AG34" s="148"/>
      <c r="AH34" s="148"/>
      <c r="AI34" s="148"/>
      <c r="AJ34" s="148"/>
      <c r="AK34" s="148"/>
      <c r="AL34" s="148"/>
      <c r="AM34" s="148"/>
      <c r="AN34" s="148"/>
      <c r="AO34" s="148"/>
      <c r="AP34" s="148"/>
      <c r="AQ34" s="148"/>
      <c r="AR34" s="148"/>
      <c r="AS34" s="148"/>
      <c r="AT34" s="148"/>
    </row>
    <row r="35" spans="2:46" ht="22.5" customHeight="1">
      <c r="B35" s="39"/>
      <c r="C35" s="40"/>
      <c r="D35" s="40"/>
      <c r="E35" s="40"/>
      <c r="F35" s="40"/>
      <c r="G35" s="40"/>
      <c r="H35" s="40"/>
      <c r="I35" s="40"/>
      <c r="J35" s="40"/>
      <c r="K35" s="40"/>
      <c r="L35" s="40"/>
      <c r="M35" s="40"/>
      <c r="N35" s="40"/>
      <c r="O35" s="40"/>
      <c r="P35" s="40"/>
      <c r="Q35" s="40"/>
      <c r="R35" s="40"/>
      <c r="S35" s="40"/>
      <c r="T35" s="40"/>
      <c r="U35" s="40"/>
      <c r="V35" s="40"/>
      <c r="W35" s="40"/>
      <c r="X35" s="40"/>
      <c r="Y35" s="40"/>
      <c r="Z35" s="40"/>
      <c r="AA35" s="41"/>
      <c r="AB35" s="40"/>
      <c r="AC35" s="40"/>
      <c r="AD35" s="40"/>
      <c r="AE35" s="40"/>
      <c r="AF35" s="40"/>
      <c r="AG35" s="40"/>
      <c r="AH35" s="40"/>
      <c r="AI35" s="40"/>
      <c r="AJ35" s="40"/>
      <c r="AK35" s="40"/>
      <c r="AL35" s="40"/>
      <c r="AM35" s="40"/>
      <c r="AN35" s="40"/>
      <c r="AO35" s="40"/>
      <c r="AP35" s="40"/>
      <c r="AQ35" s="40"/>
      <c r="AR35" s="40"/>
      <c r="AS35" s="40"/>
      <c r="AT35" s="40"/>
    </row>
    <row r="36" spans="2:46" ht="22.5" customHeight="1">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1"/>
      <c r="AB36" s="40"/>
      <c r="AC36" s="40"/>
      <c r="AD36" s="40"/>
      <c r="AE36" s="40"/>
      <c r="AF36" s="40"/>
      <c r="AG36" s="40"/>
      <c r="AH36" s="40"/>
      <c r="AI36" s="40"/>
      <c r="AJ36" s="40"/>
      <c r="AK36" s="40"/>
      <c r="AL36" s="40"/>
      <c r="AM36" s="40"/>
      <c r="AN36" s="40"/>
      <c r="AO36" s="40"/>
      <c r="AP36" s="40"/>
      <c r="AQ36" s="40"/>
      <c r="AR36" s="40"/>
      <c r="AS36" s="40"/>
      <c r="AT36" s="40"/>
    </row>
    <row r="37" spans="2:46" ht="15" customHeight="1">
      <c r="B37" s="575" t="s">
        <v>403</v>
      </c>
      <c r="C37" s="576"/>
      <c r="D37" s="576"/>
      <c r="E37" s="576"/>
      <c r="F37" s="40"/>
      <c r="G37" s="40"/>
      <c r="H37" s="40"/>
      <c r="I37" s="40"/>
      <c r="J37" s="40"/>
      <c r="K37" s="40"/>
      <c r="L37" s="40"/>
      <c r="M37" s="40"/>
      <c r="N37" s="40"/>
      <c r="O37" s="40"/>
      <c r="P37" s="247" t="s">
        <v>560</v>
      </c>
      <c r="Q37" s="247"/>
      <c r="R37" s="247"/>
      <c r="S37" s="247"/>
      <c r="T37" s="247"/>
      <c r="U37" s="247"/>
      <c r="V37" s="247"/>
      <c r="W37" s="247"/>
      <c r="X37" s="247"/>
      <c r="Y37" s="247"/>
      <c r="Z37" s="247"/>
      <c r="AA37" s="248"/>
      <c r="AB37" s="149"/>
      <c r="AC37" s="149"/>
      <c r="AD37" s="149"/>
      <c r="AE37" s="149"/>
      <c r="AF37" s="149"/>
      <c r="AG37" s="149"/>
      <c r="AH37" s="149"/>
      <c r="AI37" s="149"/>
      <c r="AJ37" s="149"/>
      <c r="AK37" s="149"/>
      <c r="AL37" s="149"/>
      <c r="AM37" s="149"/>
      <c r="AN37" s="149"/>
      <c r="AO37" s="149"/>
      <c r="AP37" s="149"/>
      <c r="AQ37" s="149"/>
      <c r="AR37" s="149"/>
      <c r="AS37" s="149"/>
      <c r="AT37" s="149"/>
    </row>
    <row r="38" spans="2:46" ht="15">
      <c r="B38" s="76"/>
      <c r="C38" s="77" t="s">
        <v>405</v>
      </c>
      <c r="D38" s="77"/>
      <c r="E38" s="77"/>
      <c r="F38" s="40"/>
      <c r="G38" s="40"/>
      <c r="H38" s="40"/>
      <c r="I38" s="40"/>
      <c r="J38" s="40"/>
      <c r="K38" s="40"/>
      <c r="L38" s="40"/>
      <c r="M38" s="40"/>
      <c r="N38" s="40"/>
      <c r="O38" s="40"/>
      <c r="P38" s="247"/>
      <c r="Q38" s="247"/>
      <c r="R38" s="247"/>
      <c r="S38" s="247"/>
      <c r="T38" s="247"/>
      <c r="U38" s="247"/>
      <c r="V38" s="247"/>
      <c r="W38" s="247"/>
      <c r="X38" s="247"/>
      <c r="Y38" s="247"/>
      <c r="Z38" s="247"/>
      <c r="AA38" s="248"/>
      <c r="AB38" s="78"/>
      <c r="AC38" s="78"/>
      <c r="AD38" s="78"/>
      <c r="AE38" s="78"/>
      <c r="AF38" s="78"/>
      <c r="AG38" s="78"/>
      <c r="AH38" s="78"/>
      <c r="AI38" s="78"/>
      <c r="AJ38" s="78"/>
      <c r="AK38" s="78"/>
      <c r="AL38" s="78"/>
      <c r="AM38" s="78"/>
      <c r="AN38" s="78"/>
      <c r="AO38" s="78"/>
      <c r="AP38" s="78"/>
      <c r="AQ38" s="78"/>
      <c r="AR38" s="78"/>
      <c r="AS38" s="78"/>
      <c r="AT38" s="78"/>
    </row>
    <row r="39" spans="2:46" ht="8.25" customHeight="1" thickBot="1">
      <c r="B39" s="80"/>
      <c r="C39" s="81"/>
      <c r="D39" s="81"/>
      <c r="E39" s="81"/>
      <c r="F39" s="81"/>
      <c r="G39" s="81"/>
      <c r="H39" s="81"/>
      <c r="I39" s="81"/>
      <c r="J39" s="81"/>
      <c r="K39" s="81"/>
      <c r="L39" s="81"/>
      <c r="M39" s="81"/>
      <c r="N39" s="81"/>
      <c r="O39" s="81"/>
      <c r="P39" s="81"/>
      <c r="Q39" s="81"/>
      <c r="R39" s="81"/>
      <c r="S39" s="81"/>
      <c r="T39" s="81"/>
      <c r="U39" s="81"/>
      <c r="V39" s="81"/>
      <c r="W39" s="81"/>
      <c r="X39" s="81"/>
      <c r="Y39" s="81"/>
      <c r="Z39" s="81"/>
      <c r="AA39" s="82"/>
      <c r="AB39" s="40"/>
      <c r="AC39" s="40"/>
      <c r="AD39" s="40"/>
      <c r="AE39" s="40"/>
      <c r="AF39" s="40"/>
      <c r="AG39" s="40"/>
      <c r="AH39" s="40"/>
      <c r="AI39" s="40"/>
      <c r="AJ39" s="40"/>
      <c r="AK39" s="40"/>
      <c r="AL39" s="40"/>
      <c r="AM39" s="40"/>
      <c r="AN39" s="40"/>
      <c r="AO39" s="40"/>
      <c r="AP39" s="40"/>
      <c r="AQ39" s="40"/>
      <c r="AR39" s="40"/>
      <c r="AS39" s="40"/>
      <c r="AT39" s="40"/>
    </row>
    <row r="40" spans="2:46" ht="15.75" thickTop="1">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40"/>
      <c r="AC40" s="40"/>
      <c r="AD40" s="40"/>
      <c r="AE40" s="40"/>
      <c r="AF40" s="40"/>
      <c r="AG40" s="40"/>
      <c r="AH40" s="40"/>
      <c r="AI40" s="40"/>
      <c r="AJ40" s="40"/>
      <c r="AK40" s="40"/>
      <c r="AL40" s="40"/>
      <c r="AM40" s="40"/>
      <c r="AN40" s="40"/>
      <c r="AO40" s="40"/>
      <c r="AP40" s="40"/>
      <c r="AQ40" s="40"/>
      <c r="AR40" s="40"/>
      <c r="AS40" s="40"/>
      <c r="AT40" s="40"/>
    </row>
    <row r="41" spans="2:46" ht="6" customHeight="1" thickBot="1">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40"/>
      <c r="AC41" s="40"/>
      <c r="AD41" s="40"/>
      <c r="AE41" s="40"/>
      <c r="AF41" s="40"/>
      <c r="AG41" s="40"/>
      <c r="AH41" s="40"/>
      <c r="AI41" s="40"/>
      <c r="AJ41" s="40"/>
      <c r="AK41" s="40"/>
      <c r="AL41" s="40"/>
      <c r="AM41" s="40"/>
      <c r="AN41" s="40"/>
      <c r="AO41" s="40"/>
      <c r="AP41" s="40"/>
      <c r="AQ41" s="40"/>
      <c r="AR41" s="40"/>
      <c r="AS41" s="40"/>
      <c r="AT41" s="40"/>
    </row>
    <row r="42" spans="2:46" ht="15.75" thickTop="1">
      <c r="B42" s="355" t="s">
        <v>316</v>
      </c>
      <c r="C42" s="356"/>
      <c r="D42" s="356"/>
      <c r="E42" s="356"/>
      <c r="F42" s="356"/>
      <c r="G42" s="356"/>
      <c r="H42" s="356"/>
      <c r="I42" s="356"/>
      <c r="J42" s="356"/>
      <c r="K42" s="356"/>
      <c r="L42" s="356"/>
      <c r="M42" s="356"/>
      <c r="N42" s="356"/>
      <c r="O42" s="356"/>
      <c r="P42" s="356"/>
      <c r="Q42" s="356"/>
      <c r="R42" s="356"/>
      <c r="S42" s="356"/>
      <c r="T42" s="356"/>
      <c r="U42" s="356"/>
      <c r="V42" s="356"/>
      <c r="W42" s="356"/>
      <c r="X42" s="356"/>
      <c r="Y42" s="356"/>
      <c r="Z42" s="356"/>
      <c r="AA42" s="357"/>
      <c r="AB42" s="37"/>
      <c r="AC42" s="37"/>
      <c r="AD42" s="37"/>
      <c r="AE42" s="37"/>
      <c r="AF42" s="37"/>
      <c r="AG42" s="37"/>
      <c r="AH42" s="37"/>
      <c r="AI42" s="37"/>
      <c r="AJ42" s="37"/>
      <c r="AK42" s="37"/>
      <c r="AL42" s="37"/>
      <c r="AM42" s="37"/>
      <c r="AN42" s="37"/>
      <c r="AO42" s="37"/>
      <c r="AP42" s="37"/>
      <c r="AQ42" s="37"/>
      <c r="AR42" s="37"/>
      <c r="AS42" s="37"/>
      <c r="AT42" s="37"/>
    </row>
    <row r="43" spans="2:46" ht="15">
      <c r="B43" s="36"/>
      <c r="C43" s="37"/>
      <c r="D43" s="37"/>
      <c r="E43" s="37"/>
      <c r="F43" s="37"/>
      <c r="G43" s="37"/>
      <c r="H43" s="37"/>
      <c r="I43" s="37"/>
      <c r="J43" s="37"/>
      <c r="K43" s="37"/>
      <c r="L43" s="37"/>
      <c r="M43" s="37"/>
      <c r="N43" s="37"/>
      <c r="O43" s="37"/>
      <c r="P43" s="37"/>
      <c r="Q43" s="37"/>
      <c r="R43" s="37"/>
      <c r="S43" s="37"/>
      <c r="T43" s="37"/>
      <c r="U43" s="37"/>
      <c r="V43" s="37"/>
      <c r="W43" s="37"/>
      <c r="X43" s="37"/>
      <c r="Y43" s="37"/>
      <c r="Z43" s="37"/>
      <c r="AA43" s="38"/>
      <c r="AB43" s="37"/>
      <c r="AC43" s="37"/>
      <c r="AD43" s="37"/>
      <c r="AE43" s="37"/>
      <c r="AF43" s="37"/>
      <c r="AG43" s="37"/>
      <c r="AH43" s="37"/>
      <c r="AI43" s="37"/>
      <c r="AJ43" s="37"/>
      <c r="AK43" s="37"/>
      <c r="AL43" s="37"/>
      <c r="AM43" s="37"/>
      <c r="AN43" s="37"/>
      <c r="AO43" s="37"/>
      <c r="AP43" s="37"/>
      <c r="AQ43" s="37"/>
      <c r="AR43" s="37"/>
      <c r="AS43" s="37"/>
      <c r="AT43" s="37"/>
    </row>
    <row r="44" spans="2:46" ht="13.5" customHeight="1">
      <c r="B44" s="358" t="s">
        <v>317</v>
      </c>
      <c r="C44" s="359"/>
      <c r="D44" s="359"/>
      <c r="E44" s="359"/>
      <c r="F44" s="359"/>
      <c r="G44" s="359"/>
      <c r="H44" s="359"/>
      <c r="I44" s="359"/>
      <c r="J44" s="359"/>
      <c r="K44" s="359"/>
      <c r="L44" s="359"/>
      <c r="M44" s="359"/>
      <c r="N44" s="359"/>
      <c r="O44" s="359"/>
      <c r="P44" s="359"/>
      <c r="Q44" s="359"/>
      <c r="R44" s="359"/>
      <c r="S44" s="359"/>
      <c r="T44" s="359"/>
      <c r="U44" s="359"/>
      <c r="V44" s="359"/>
      <c r="W44" s="359"/>
      <c r="X44" s="359"/>
      <c r="Y44" s="359"/>
      <c r="Z44" s="359"/>
      <c r="AA44" s="360"/>
      <c r="AB44" s="106"/>
      <c r="AC44" s="106"/>
      <c r="AD44" s="106"/>
      <c r="AE44" s="106"/>
      <c r="AF44" s="106"/>
      <c r="AG44" s="106"/>
      <c r="AH44" s="106"/>
      <c r="AI44" s="106"/>
      <c r="AJ44" s="106"/>
      <c r="AK44" s="106"/>
      <c r="AL44" s="106"/>
      <c r="AM44" s="106"/>
      <c r="AN44" s="106"/>
      <c r="AO44" s="106"/>
      <c r="AP44" s="106"/>
      <c r="AQ44" s="106"/>
      <c r="AR44" s="106"/>
      <c r="AS44" s="106"/>
      <c r="AT44" s="106"/>
    </row>
    <row r="45" spans="2:46" ht="15">
      <c r="B45" s="39"/>
      <c r="C45" s="40"/>
      <c r="D45" s="40"/>
      <c r="E45" s="40"/>
      <c r="F45" s="40"/>
      <c r="G45" s="40"/>
      <c r="H45" s="40"/>
      <c r="I45" s="40"/>
      <c r="J45" s="40"/>
      <c r="K45" s="40"/>
      <c r="L45" s="40"/>
      <c r="M45" s="40"/>
      <c r="N45" s="40"/>
      <c r="O45" s="40"/>
      <c r="P45" s="40"/>
      <c r="Q45" s="40"/>
      <c r="R45" s="40"/>
      <c r="S45" s="40"/>
      <c r="T45" s="40"/>
      <c r="U45" s="40"/>
      <c r="V45" s="40"/>
      <c r="W45" s="40"/>
      <c r="X45" s="40"/>
      <c r="Y45" s="40"/>
      <c r="Z45" s="40"/>
      <c r="AA45" s="41"/>
      <c r="AB45" s="40"/>
      <c r="AC45" s="40"/>
      <c r="AD45" s="40"/>
      <c r="AE45" s="40"/>
      <c r="AF45" s="40"/>
      <c r="AG45" s="40"/>
      <c r="AH45" s="40"/>
      <c r="AI45" s="40"/>
      <c r="AJ45" s="40"/>
      <c r="AK45" s="40"/>
      <c r="AL45" s="40"/>
      <c r="AM45" s="40"/>
      <c r="AN45" s="40"/>
      <c r="AO45" s="40"/>
      <c r="AP45" s="40"/>
      <c r="AQ45" s="40"/>
      <c r="AR45" s="40"/>
      <c r="AS45" s="40"/>
      <c r="AT45" s="40"/>
    </row>
    <row r="46" spans="2:46" ht="12.75" customHeight="1">
      <c r="B46" s="361" t="s">
        <v>318</v>
      </c>
      <c r="C46" s="362"/>
      <c r="D46" s="362"/>
      <c r="E46" s="362"/>
      <c r="F46" s="362"/>
      <c r="G46" s="362"/>
      <c r="H46" s="362"/>
      <c r="I46" s="362"/>
      <c r="J46" s="362"/>
      <c r="K46" s="362"/>
      <c r="L46" s="362"/>
      <c r="M46" s="362"/>
      <c r="N46" s="362"/>
      <c r="O46" s="362"/>
      <c r="P46" s="362"/>
      <c r="Q46" s="362"/>
      <c r="R46" s="362"/>
      <c r="S46" s="362"/>
      <c r="T46" s="362"/>
      <c r="U46" s="362"/>
      <c r="V46" s="362"/>
      <c r="W46" s="362"/>
      <c r="X46" s="362"/>
      <c r="Y46" s="362"/>
      <c r="Z46" s="362"/>
      <c r="AA46" s="363"/>
      <c r="AB46" s="107"/>
      <c r="AC46" s="107"/>
      <c r="AD46" s="107"/>
      <c r="AE46" s="107"/>
      <c r="AF46" s="107"/>
      <c r="AG46" s="107"/>
      <c r="AH46" s="107"/>
      <c r="AI46" s="107"/>
      <c r="AJ46" s="107"/>
      <c r="AK46" s="107"/>
      <c r="AL46" s="107"/>
      <c r="AM46" s="107"/>
      <c r="AN46" s="107"/>
      <c r="AO46" s="107"/>
      <c r="AP46" s="107"/>
      <c r="AQ46" s="107"/>
      <c r="AR46" s="107"/>
      <c r="AS46" s="107"/>
      <c r="AT46" s="107"/>
    </row>
    <row r="47" spans="2:46" ht="12.75" customHeight="1" thickBot="1">
      <c r="B47" s="39"/>
      <c r="C47" s="40"/>
      <c r="D47" s="40"/>
      <c r="E47" s="40"/>
      <c r="F47" s="40"/>
      <c r="G47" s="40"/>
      <c r="H47" s="40"/>
      <c r="I47" s="40"/>
      <c r="J47" s="40"/>
      <c r="K47" s="40"/>
      <c r="L47" s="40"/>
      <c r="M47" s="40"/>
      <c r="N47" s="40"/>
      <c r="O47" s="40"/>
      <c r="P47" s="40"/>
      <c r="Q47" s="40"/>
      <c r="R47" s="40"/>
      <c r="S47" s="40"/>
      <c r="T47" s="40"/>
      <c r="U47" s="40"/>
      <c r="V47" s="40"/>
      <c r="W47" s="40"/>
      <c r="X47" s="40"/>
      <c r="Y47" s="40"/>
      <c r="Z47" s="40"/>
      <c r="AA47" s="41"/>
      <c r="AB47" s="40"/>
      <c r="AC47" s="40"/>
      <c r="AD47" s="40"/>
      <c r="AE47" s="40"/>
      <c r="AF47" s="40"/>
      <c r="AG47" s="40"/>
      <c r="AH47" s="40"/>
      <c r="AI47" s="40"/>
      <c r="AJ47" s="40"/>
      <c r="AK47" s="40"/>
      <c r="AL47" s="40"/>
      <c r="AM47" s="40"/>
      <c r="AN47" s="40"/>
      <c r="AO47" s="40"/>
      <c r="AP47" s="40"/>
      <c r="AQ47" s="40"/>
      <c r="AR47" s="40"/>
      <c r="AS47" s="40"/>
      <c r="AT47" s="40"/>
    </row>
    <row r="48" spans="2:46" ht="15.75" thickTop="1">
      <c r="B48" s="364" t="s">
        <v>478</v>
      </c>
      <c r="C48" s="365"/>
      <c r="D48" s="365"/>
      <c r="E48" s="365"/>
      <c r="F48" s="365"/>
      <c r="G48" s="365"/>
      <c r="H48" s="365"/>
      <c r="I48" s="365"/>
      <c r="J48" s="365"/>
      <c r="K48" s="365"/>
      <c r="L48" s="365"/>
      <c r="M48" s="365"/>
      <c r="N48" s="365"/>
      <c r="O48" s="366"/>
      <c r="P48" s="373" t="s">
        <v>320</v>
      </c>
      <c r="Q48" s="374"/>
      <c r="R48" s="374"/>
      <c r="S48" s="374"/>
      <c r="T48" s="374"/>
      <c r="U48" s="374"/>
      <c r="V48" s="374"/>
      <c r="W48" s="374"/>
      <c r="X48" s="304" t="s">
        <v>399</v>
      </c>
      <c r="Y48" s="305"/>
      <c r="Z48" s="305"/>
      <c r="AA48" s="306"/>
      <c r="AB48" s="110"/>
      <c r="AC48" s="110"/>
      <c r="AD48" s="110"/>
      <c r="AE48" s="110"/>
      <c r="AF48" s="110"/>
      <c r="AG48" s="110"/>
      <c r="AH48" s="110"/>
      <c r="AI48" s="110"/>
      <c r="AJ48" s="110"/>
      <c r="AK48" s="110"/>
      <c r="AL48" s="110"/>
      <c r="AM48" s="110"/>
      <c r="AN48" s="110"/>
      <c r="AO48" s="110"/>
      <c r="AP48" s="110"/>
      <c r="AQ48" s="110"/>
      <c r="AR48" s="110"/>
      <c r="AS48" s="110"/>
      <c r="AT48" s="110"/>
    </row>
    <row r="49" spans="2:46" ht="15">
      <c r="B49" s="367"/>
      <c r="C49" s="368"/>
      <c r="D49" s="368"/>
      <c r="E49" s="368"/>
      <c r="F49" s="368"/>
      <c r="G49" s="368"/>
      <c r="H49" s="368"/>
      <c r="I49" s="368"/>
      <c r="J49" s="368"/>
      <c r="K49" s="368"/>
      <c r="L49" s="368"/>
      <c r="M49" s="368"/>
      <c r="N49" s="368"/>
      <c r="O49" s="369"/>
      <c r="P49" s="457"/>
      <c r="Q49" s="458"/>
      <c r="R49" s="458"/>
      <c r="S49" s="458"/>
      <c r="T49" s="458"/>
      <c r="U49" s="458"/>
      <c r="V49" s="458"/>
      <c r="W49" s="458"/>
      <c r="X49" s="459"/>
      <c r="Y49" s="313"/>
      <c r="Z49" s="313"/>
      <c r="AA49" s="314"/>
      <c r="AB49" s="110"/>
      <c r="AC49" s="110"/>
      <c r="AD49" s="110"/>
      <c r="AE49" s="110"/>
      <c r="AF49" s="110"/>
      <c r="AG49" s="110"/>
      <c r="AH49" s="110"/>
      <c r="AI49" s="110"/>
      <c r="AJ49" s="110"/>
      <c r="AK49" s="110"/>
      <c r="AL49" s="110"/>
      <c r="AM49" s="110"/>
      <c r="AN49" s="110"/>
      <c r="AO49" s="110"/>
      <c r="AP49" s="110"/>
      <c r="AQ49" s="110"/>
      <c r="AR49" s="110"/>
      <c r="AS49" s="110"/>
      <c r="AT49" s="110"/>
    </row>
    <row r="50" spans="2:46" ht="15">
      <c r="B50" s="367"/>
      <c r="C50" s="368"/>
      <c r="D50" s="368"/>
      <c r="E50" s="368"/>
      <c r="F50" s="368"/>
      <c r="G50" s="368"/>
      <c r="H50" s="368"/>
      <c r="I50" s="368"/>
      <c r="J50" s="368"/>
      <c r="K50" s="368"/>
      <c r="L50" s="368"/>
      <c r="M50" s="368"/>
      <c r="N50" s="368"/>
      <c r="O50" s="369"/>
      <c r="P50" s="460" t="s">
        <v>327</v>
      </c>
      <c r="Q50" s="461"/>
      <c r="R50" s="461"/>
      <c r="S50" s="461"/>
      <c r="T50" s="461"/>
      <c r="U50" s="461"/>
      <c r="V50" s="461"/>
      <c r="W50" s="462"/>
      <c r="X50" s="385" t="s">
        <v>328</v>
      </c>
      <c r="Y50" s="386"/>
      <c r="Z50" s="386"/>
      <c r="AA50" s="387"/>
      <c r="AB50" s="111"/>
      <c r="AC50" s="111"/>
      <c r="AD50" s="111"/>
      <c r="AE50" s="111"/>
      <c r="AF50" s="111"/>
      <c r="AG50" s="111"/>
      <c r="AH50" s="111"/>
      <c r="AI50" s="111"/>
      <c r="AJ50" s="111"/>
      <c r="AK50" s="111"/>
      <c r="AL50" s="111"/>
      <c r="AM50" s="111"/>
      <c r="AN50" s="111"/>
      <c r="AO50" s="111"/>
      <c r="AP50" s="111"/>
      <c r="AQ50" s="111"/>
      <c r="AR50" s="111"/>
      <c r="AS50" s="111"/>
      <c r="AT50" s="111"/>
    </row>
    <row r="51" spans="2:46" ht="15">
      <c r="B51" s="370"/>
      <c r="C51" s="371"/>
      <c r="D51" s="371"/>
      <c r="E51" s="371"/>
      <c r="F51" s="371"/>
      <c r="G51" s="371"/>
      <c r="H51" s="371"/>
      <c r="I51" s="371"/>
      <c r="J51" s="371"/>
      <c r="K51" s="371"/>
      <c r="L51" s="371"/>
      <c r="M51" s="371"/>
      <c r="N51" s="371"/>
      <c r="O51" s="372"/>
      <c r="P51" s="382"/>
      <c r="Q51" s="383"/>
      <c r="R51" s="383"/>
      <c r="S51" s="383"/>
      <c r="T51" s="383"/>
      <c r="U51" s="383"/>
      <c r="V51" s="383"/>
      <c r="W51" s="384"/>
      <c r="X51" s="388"/>
      <c r="Y51" s="389"/>
      <c r="Z51" s="389"/>
      <c r="AA51" s="390"/>
      <c r="AB51" s="111"/>
      <c r="AC51" s="111"/>
      <c r="AD51" s="111"/>
      <c r="AE51" s="111"/>
      <c r="AF51" s="111"/>
      <c r="AG51" s="111"/>
      <c r="AH51" s="111"/>
      <c r="AI51" s="111"/>
      <c r="AJ51" s="111"/>
      <c r="AK51" s="111"/>
      <c r="AL51" s="111"/>
      <c r="AM51" s="111"/>
      <c r="AN51" s="111"/>
      <c r="AO51" s="111"/>
      <c r="AP51" s="111"/>
      <c r="AQ51" s="111"/>
      <c r="AR51" s="111"/>
      <c r="AS51" s="111"/>
      <c r="AT51" s="111"/>
    </row>
    <row r="52" spans="2:46" ht="15" customHeight="1">
      <c r="B52" s="428" t="s">
        <v>479</v>
      </c>
      <c r="C52" s="429"/>
      <c r="D52" s="429"/>
      <c r="E52" s="429"/>
      <c r="F52" s="429"/>
      <c r="G52" s="429"/>
      <c r="H52" s="429"/>
      <c r="I52" s="429"/>
      <c r="J52" s="429"/>
      <c r="K52" s="429"/>
      <c r="L52" s="429"/>
      <c r="M52" s="429"/>
      <c r="N52" s="429"/>
      <c r="O52" s="429"/>
      <c r="P52" s="429"/>
      <c r="Q52" s="429"/>
      <c r="R52" s="429"/>
      <c r="S52" s="429"/>
      <c r="T52" s="429"/>
      <c r="U52" s="429"/>
      <c r="V52" s="429"/>
      <c r="W52" s="429"/>
      <c r="X52" s="429"/>
      <c r="Y52" s="429"/>
      <c r="Z52" s="429"/>
      <c r="AA52" s="430"/>
      <c r="AB52" s="113"/>
      <c r="AC52" s="113"/>
      <c r="AD52" s="113"/>
      <c r="AE52" s="113"/>
      <c r="AF52" s="113"/>
      <c r="AG52" s="113"/>
      <c r="AH52" s="113"/>
      <c r="AI52" s="113"/>
      <c r="AJ52" s="113"/>
      <c r="AK52" s="113"/>
      <c r="AL52" s="113"/>
      <c r="AM52" s="113"/>
      <c r="AN52" s="113"/>
      <c r="AO52" s="113"/>
      <c r="AP52" s="113"/>
      <c r="AQ52" s="113"/>
      <c r="AR52" s="113"/>
      <c r="AS52" s="113"/>
      <c r="AT52" s="113"/>
    </row>
    <row r="53" spans="2:46" ht="11.25" customHeight="1">
      <c r="B53" s="431"/>
      <c r="C53" s="429"/>
      <c r="D53" s="429"/>
      <c r="E53" s="429"/>
      <c r="F53" s="429"/>
      <c r="G53" s="429"/>
      <c r="H53" s="429"/>
      <c r="I53" s="429"/>
      <c r="J53" s="429"/>
      <c r="K53" s="429"/>
      <c r="L53" s="429"/>
      <c r="M53" s="429"/>
      <c r="N53" s="429"/>
      <c r="O53" s="429"/>
      <c r="P53" s="429"/>
      <c r="Q53" s="429"/>
      <c r="R53" s="429"/>
      <c r="S53" s="429"/>
      <c r="T53" s="429"/>
      <c r="U53" s="429"/>
      <c r="V53" s="429"/>
      <c r="W53" s="429"/>
      <c r="X53" s="429"/>
      <c r="Y53" s="429"/>
      <c r="Z53" s="429"/>
      <c r="AA53" s="430"/>
      <c r="AB53" s="113"/>
      <c r="AC53" s="113"/>
      <c r="AD53" s="113"/>
      <c r="AE53" s="113"/>
      <c r="AF53" s="113"/>
      <c r="AG53" s="113"/>
      <c r="AH53" s="113"/>
      <c r="AI53" s="113"/>
      <c r="AJ53" s="113"/>
      <c r="AK53" s="113"/>
      <c r="AL53" s="113"/>
      <c r="AM53" s="113"/>
      <c r="AN53" s="113"/>
      <c r="AO53" s="113"/>
      <c r="AP53" s="113"/>
      <c r="AQ53" s="113"/>
      <c r="AR53" s="113"/>
      <c r="AS53" s="113"/>
      <c r="AT53" s="113"/>
    </row>
    <row r="54" spans="2:46" ht="34.5" customHeight="1">
      <c r="B54" s="349"/>
      <c r="C54" s="350"/>
      <c r="D54" s="350"/>
      <c r="E54" s="350"/>
      <c r="F54" s="350"/>
      <c r="G54" s="350"/>
      <c r="H54" s="350"/>
      <c r="I54" s="350"/>
      <c r="J54" s="350"/>
      <c r="K54" s="350"/>
      <c r="L54" s="350"/>
      <c r="M54" s="350"/>
      <c r="N54" s="350"/>
      <c r="O54" s="350"/>
      <c r="P54" s="350"/>
      <c r="Q54" s="350"/>
      <c r="R54" s="350"/>
      <c r="S54" s="350"/>
      <c r="T54" s="350"/>
      <c r="U54" s="350"/>
      <c r="V54" s="350"/>
      <c r="W54" s="350"/>
      <c r="X54" s="350"/>
      <c r="Y54" s="350"/>
      <c r="Z54" s="350"/>
      <c r="AA54" s="351"/>
      <c r="AB54" s="150"/>
      <c r="AC54" s="150"/>
      <c r="AD54" s="150"/>
      <c r="AE54" s="150"/>
      <c r="AF54" s="150"/>
      <c r="AG54" s="150"/>
      <c r="AH54" s="150"/>
      <c r="AI54" s="150"/>
      <c r="AJ54" s="150"/>
      <c r="AK54" s="150"/>
      <c r="AL54" s="150"/>
      <c r="AM54" s="150"/>
      <c r="AN54" s="150"/>
      <c r="AO54" s="150"/>
      <c r="AP54" s="150"/>
      <c r="AQ54" s="150"/>
      <c r="AR54" s="150"/>
      <c r="AS54" s="150"/>
      <c r="AT54" s="150"/>
    </row>
    <row r="55" spans="2:46" ht="25.5" customHeight="1" thickBot="1">
      <c r="B55" s="352" t="s">
        <v>343</v>
      </c>
      <c r="C55" s="353"/>
      <c r="D55" s="353"/>
      <c r="E55" s="353"/>
      <c r="F55" s="353"/>
      <c r="G55" s="353"/>
      <c r="H55" s="353"/>
      <c r="I55" s="353"/>
      <c r="J55" s="353"/>
      <c r="K55" s="353"/>
      <c r="L55" s="353"/>
      <c r="M55" s="353"/>
      <c r="N55" s="353"/>
      <c r="O55" s="353"/>
      <c r="P55" s="353"/>
      <c r="Q55" s="353"/>
      <c r="R55" s="353"/>
      <c r="S55" s="353"/>
      <c r="T55" s="353"/>
      <c r="U55" s="353"/>
      <c r="V55" s="353"/>
      <c r="W55" s="353"/>
      <c r="X55" s="353"/>
      <c r="Y55" s="353"/>
      <c r="Z55" s="353"/>
      <c r="AA55" s="354"/>
      <c r="AB55" s="119"/>
      <c r="AC55" s="119"/>
      <c r="AD55" s="119"/>
      <c r="AE55" s="119"/>
      <c r="AF55" s="119"/>
      <c r="AG55" s="119"/>
      <c r="AH55" s="119"/>
      <c r="AI55" s="119"/>
      <c r="AJ55" s="119"/>
      <c r="AK55" s="119"/>
      <c r="AL55" s="119"/>
      <c r="AM55" s="119"/>
      <c r="AN55" s="119"/>
      <c r="AO55" s="119"/>
      <c r="AP55" s="119"/>
      <c r="AQ55" s="119"/>
      <c r="AR55" s="119"/>
      <c r="AS55" s="119"/>
      <c r="AT55" s="119"/>
    </row>
    <row r="56" spans="2:46" ht="37.5" customHeight="1" thickBot="1" thickTop="1">
      <c r="B56" s="120" t="s">
        <v>346</v>
      </c>
      <c r="C56" s="121" t="s">
        <v>461</v>
      </c>
      <c r="D56" s="122" t="s">
        <v>347</v>
      </c>
      <c r="E56" s="315" t="s">
        <v>348</v>
      </c>
      <c r="F56" s="316"/>
      <c r="G56" s="316"/>
      <c r="H56" s="316"/>
      <c r="I56" s="316"/>
      <c r="J56" s="316"/>
      <c r="K56" s="316"/>
      <c r="L56" s="316"/>
      <c r="M56" s="316"/>
      <c r="N56" s="316"/>
      <c r="O56" s="316"/>
      <c r="P56" s="316"/>
      <c r="Q56" s="316"/>
      <c r="R56" s="316"/>
      <c r="S56" s="316"/>
      <c r="T56" s="317" t="s">
        <v>349</v>
      </c>
      <c r="U56" s="305"/>
      <c r="V56" s="305"/>
      <c r="W56" s="305"/>
      <c r="X56" s="305"/>
      <c r="Y56" s="305"/>
      <c r="Z56" s="305"/>
      <c r="AA56" s="306"/>
      <c r="AB56" s="110"/>
      <c r="AC56" s="110"/>
      <c r="AD56" s="110"/>
      <c r="AE56" s="110"/>
      <c r="AF56" s="110"/>
      <c r="AG56" s="110"/>
      <c r="AH56" s="110"/>
      <c r="AI56" s="110"/>
      <c r="AJ56" s="110"/>
      <c r="AK56" s="110"/>
      <c r="AL56" s="110"/>
      <c r="AM56" s="110"/>
      <c r="AN56" s="110"/>
      <c r="AO56" s="110"/>
      <c r="AP56" s="110"/>
      <c r="AQ56" s="110"/>
      <c r="AR56" s="110"/>
      <c r="AS56" s="110"/>
      <c r="AT56" s="110"/>
    </row>
    <row r="57" spans="2:46" ht="45.75" customHeight="1" thickBot="1" thickTop="1">
      <c r="B57" s="563" t="s">
        <v>458</v>
      </c>
      <c r="C57" s="566" t="str">
        <f>(IF(B57="Número de alumnos atendidos  con algun tipo de dicapacidad",AY11,IF(B57="Acondicionamiento de espacios para personas con discapacidad",AY12,IF(B57="La Institución forma parte de la Red Nacional Incluyente para personas con discapacidad",AY13,IF(B57="Personal de la UT con alguna discapacidad",#REF!)))))</f>
        <v xml:space="preserve">NOTA: Poner sí o no únicamente
</v>
      </c>
      <c r="D57" s="322" t="str">
        <f>(IF(B57="Número de alumnos atendidos  con algun tipo de dicapacidad",AZ11,IF(B57="Acondicionamiento de espacios para personas con discapacidad",AZ12,IF(B57="La Institución forma parte de la Red Nacional Incluyente para personas con discapacidad",AZ13,IF(B57="Personal de la UT con alguna discapacidad",#REF!)))))</f>
        <v>certificación</v>
      </c>
      <c r="E57" s="325">
        <v>2019</v>
      </c>
      <c r="F57" s="326"/>
      <c r="G57" s="326"/>
      <c r="H57" s="326"/>
      <c r="I57" s="326"/>
      <c r="J57" s="326"/>
      <c r="K57" s="327"/>
      <c r="L57" s="325">
        <v>2020</v>
      </c>
      <c r="M57" s="326"/>
      <c r="N57" s="326"/>
      <c r="O57" s="326"/>
      <c r="P57" s="326"/>
      <c r="Q57" s="326"/>
      <c r="R57" s="326"/>
      <c r="S57" s="327"/>
      <c r="T57" s="318"/>
      <c r="U57" s="311"/>
      <c r="V57" s="311"/>
      <c r="W57" s="311"/>
      <c r="X57" s="311"/>
      <c r="Y57" s="311"/>
      <c r="Z57" s="311"/>
      <c r="AA57" s="312"/>
      <c r="AB57" s="110"/>
      <c r="AC57" s="110"/>
      <c r="AD57" s="110"/>
      <c r="AE57" s="110"/>
      <c r="AF57" s="110"/>
      <c r="AG57" s="110"/>
      <c r="AH57" s="110"/>
      <c r="AI57" s="110"/>
      <c r="AJ57" s="110"/>
      <c r="AK57" s="110"/>
      <c r="AL57" s="110"/>
      <c r="AM57" s="110"/>
      <c r="AN57" s="110"/>
      <c r="AO57" s="110"/>
      <c r="AP57" s="110"/>
      <c r="AQ57" s="110"/>
      <c r="AR57" s="110"/>
      <c r="AS57" s="110"/>
      <c r="AT57" s="110"/>
    </row>
    <row r="58" spans="2:46" ht="45.75" customHeight="1" thickBot="1" thickTop="1">
      <c r="B58" s="564"/>
      <c r="C58" s="567"/>
      <c r="D58" s="323"/>
      <c r="E58" s="328" t="s">
        <v>354</v>
      </c>
      <c r="F58" s="329"/>
      <c r="G58" s="330"/>
      <c r="H58" s="331" t="s">
        <v>355</v>
      </c>
      <c r="I58" s="332"/>
      <c r="J58" s="332"/>
      <c r="K58" s="333"/>
      <c r="L58" s="328" t="s">
        <v>356</v>
      </c>
      <c r="M58" s="329"/>
      <c r="N58" s="329"/>
      <c r="O58" s="330"/>
      <c r="P58" s="331" t="s">
        <v>357</v>
      </c>
      <c r="Q58" s="332"/>
      <c r="R58" s="332"/>
      <c r="S58" s="333"/>
      <c r="T58" s="328" t="s">
        <v>358</v>
      </c>
      <c r="U58" s="329"/>
      <c r="V58" s="329"/>
      <c r="W58" s="330"/>
      <c r="X58" s="331" t="s">
        <v>359</v>
      </c>
      <c r="Y58" s="332"/>
      <c r="Z58" s="332"/>
      <c r="AA58" s="333"/>
      <c r="AB58" s="131"/>
      <c r="AC58" s="131"/>
      <c r="AD58" s="131"/>
      <c r="AE58" s="131"/>
      <c r="AF58" s="131"/>
      <c r="AG58" s="131"/>
      <c r="AH58" s="131"/>
      <c r="AI58" s="131"/>
      <c r="AJ58" s="131"/>
      <c r="AK58" s="131"/>
      <c r="AL58" s="131"/>
      <c r="AM58" s="131"/>
      <c r="AN58" s="131"/>
      <c r="AO58" s="131"/>
      <c r="AP58" s="131"/>
      <c r="AQ58" s="131"/>
      <c r="AR58" s="131"/>
      <c r="AS58" s="131"/>
      <c r="AT58" s="131"/>
    </row>
    <row r="59" spans="2:46" ht="45.75" customHeight="1" thickBot="1" thickTop="1">
      <c r="B59" s="565"/>
      <c r="C59" s="568"/>
      <c r="D59" s="324"/>
      <c r="E59" s="337"/>
      <c r="F59" s="338"/>
      <c r="G59" s="339"/>
      <c r="H59" s="340"/>
      <c r="I59" s="341"/>
      <c r="J59" s="341"/>
      <c r="K59" s="342"/>
      <c r="L59" s="337"/>
      <c r="M59" s="338"/>
      <c r="N59" s="338"/>
      <c r="O59" s="339"/>
      <c r="P59" s="340"/>
      <c r="Q59" s="341"/>
      <c r="R59" s="341"/>
      <c r="S59" s="342"/>
      <c r="T59" s="337"/>
      <c r="U59" s="338"/>
      <c r="V59" s="338"/>
      <c r="W59" s="339"/>
      <c r="X59" s="340"/>
      <c r="Y59" s="341"/>
      <c r="Z59" s="341"/>
      <c r="AA59" s="342"/>
      <c r="AB59" s="134"/>
      <c r="AC59" s="151"/>
      <c r="AD59" s="134"/>
      <c r="AE59" s="134"/>
      <c r="AF59" s="134"/>
      <c r="AG59" s="134"/>
      <c r="AH59" s="134"/>
      <c r="AI59" s="134"/>
      <c r="AJ59" s="134"/>
      <c r="AK59" s="134"/>
      <c r="AL59" s="134"/>
      <c r="AM59" s="134"/>
      <c r="AN59" s="134"/>
      <c r="AO59" s="134"/>
      <c r="AP59" s="134"/>
      <c r="AQ59" s="134"/>
      <c r="AR59" s="134"/>
      <c r="AS59" s="134"/>
      <c r="AT59" s="134"/>
    </row>
    <row r="60" spans="2:46" ht="37.5" customHeight="1" thickBot="1" thickTop="1">
      <c r="B60" s="120" t="s">
        <v>346</v>
      </c>
      <c r="C60" s="121" t="s">
        <v>461</v>
      </c>
      <c r="D60" s="122" t="s">
        <v>347</v>
      </c>
      <c r="E60" s="315" t="s">
        <v>348</v>
      </c>
      <c r="F60" s="316"/>
      <c r="G60" s="316"/>
      <c r="H60" s="316"/>
      <c r="I60" s="316"/>
      <c r="J60" s="316"/>
      <c r="K60" s="316"/>
      <c r="L60" s="316"/>
      <c r="M60" s="316"/>
      <c r="N60" s="316"/>
      <c r="O60" s="316"/>
      <c r="P60" s="316"/>
      <c r="Q60" s="316"/>
      <c r="R60" s="316"/>
      <c r="S60" s="316"/>
      <c r="T60" s="317" t="s">
        <v>349</v>
      </c>
      <c r="U60" s="305"/>
      <c r="V60" s="305"/>
      <c r="W60" s="305"/>
      <c r="X60" s="305"/>
      <c r="Y60" s="305"/>
      <c r="Z60" s="305"/>
      <c r="AA60" s="306"/>
      <c r="AB60" s="110"/>
      <c r="AC60" s="110"/>
      <c r="AD60" s="110"/>
      <c r="AE60" s="110"/>
      <c r="AF60" s="110"/>
      <c r="AG60" s="110"/>
      <c r="AH60" s="110"/>
      <c r="AI60" s="110"/>
      <c r="AJ60" s="110"/>
      <c r="AK60" s="110"/>
      <c r="AL60" s="110"/>
      <c r="AM60" s="110"/>
      <c r="AN60" s="110"/>
      <c r="AO60" s="110"/>
      <c r="AP60" s="110"/>
      <c r="AQ60" s="110"/>
      <c r="AR60" s="110"/>
      <c r="AS60" s="110"/>
      <c r="AT60" s="110"/>
    </row>
    <row r="61" spans="2:46" ht="43.5" customHeight="1" thickBot="1" thickTop="1">
      <c r="B61" s="563" t="s">
        <v>455</v>
      </c>
      <c r="C61" s="566" t="str">
        <f>(IF(B61="Número de alumnos atendidos  con algun tipo de dicapacidad",AY11,IF(B61="Acondicionamiento de espacios para personas con discapacidad",AY12,IF(B61="La Institución forma parte de la Red Nacional Incluyente para personas con discapacidad",AY13,IF(B61="Personal de la UT con alguna discapacidad",#REF!)))))</f>
        <v>(Número de Espacios para personas con discapacidad acondicionados/número de espacios para personas con discapacidad programados para acondicionar)*100</v>
      </c>
      <c r="D61" s="322" t="str">
        <f>(IF(B61="Número de alumnos atendidos  con algun tipo de dicapacidad",AZ11,IF(B61="Acondicionamiento de espacios para personas con discapacidad",AZ12,IF(B61="La Institución forma parte de la Red Nacional Incluyente para personas con discapacidad",AZ13,IF(B61="Personal de la UT con alguna discapacidad",#REF!)))))</f>
        <v>Espacios</v>
      </c>
      <c r="E61" s="325">
        <v>2019</v>
      </c>
      <c r="F61" s="326"/>
      <c r="G61" s="326"/>
      <c r="H61" s="326"/>
      <c r="I61" s="326"/>
      <c r="J61" s="326"/>
      <c r="K61" s="327"/>
      <c r="L61" s="325">
        <v>2020</v>
      </c>
      <c r="M61" s="326"/>
      <c r="N61" s="326"/>
      <c r="O61" s="326"/>
      <c r="P61" s="326"/>
      <c r="Q61" s="326"/>
      <c r="R61" s="326"/>
      <c r="S61" s="327"/>
      <c r="T61" s="318"/>
      <c r="U61" s="311"/>
      <c r="V61" s="311"/>
      <c r="W61" s="311"/>
      <c r="X61" s="311"/>
      <c r="Y61" s="311"/>
      <c r="Z61" s="311"/>
      <c r="AA61" s="312"/>
      <c r="AB61" s="110"/>
      <c r="AC61" s="110"/>
      <c r="AD61" s="110"/>
      <c r="AE61" s="110"/>
      <c r="AF61" s="110"/>
      <c r="AG61" s="110"/>
      <c r="AH61" s="110"/>
      <c r="AI61" s="110"/>
      <c r="AJ61" s="110"/>
      <c r="AK61" s="110"/>
      <c r="AL61" s="110"/>
      <c r="AM61" s="110"/>
      <c r="AN61" s="110"/>
      <c r="AO61" s="110"/>
      <c r="AP61" s="110"/>
      <c r="AQ61" s="110"/>
      <c r="AR61" s="110"/>
      <c r="AS61" s="110"/>
      <c r="AT61" s="110"/>
    </row>
    <row r="62" spans="2:46" ht="43.5" customHeight="1" thickBot="1" thickTop="1">
      <c r="B62" s="564"/>
      <c r="C62" s="567"/>
      <c r="D62" s="323"/>
      <c r="E62" s="328" t="s">
        <v>354</v>
      </c>
      <c r="F62" s="329"/>
      <c r="G62" s="330"/>
      <c r="H62" s="331" t="s">
        <v>355</v>
      </c>
      <c r="I62" s="332"/>
      <c r="J62" s="332"/>
      <c r="K62" s="333"/>
      <c r="L62" s="328" t="s">
        <v>356</v>
      </c>
      <c r="M62" s="329"/>
      <c r="N62" s="329"/>
      <c r="O62" s="330"/>
      <c r="P62" s="331" t="s">
        <v>357</v>
      </c>
      <c r="Q62" s="332"/>
      <c r="R62" s="332"/>
      <c r="S62" s="333"/>
      <c r="T62" s="328" t="s">
        <v>358</v>
      </c>
      <c r="U62" s="329"/>
      <c r="V62" s="329"/>
      <c r="W62" s="330"/>
      <c r="X62" s="331" t="s">
        <v>359</v>
      </c>
      <c r="Y62" s="332"/>
      <c r="Z62" s="332"/>
      <c r="AA62" s="333"/>
      <c r="AB62" s="131"/>
      <c r="AC62" s="131"/>
      <c r="AD62" s="131"/>
      <c r="AE62" s="131"/>
      <c r="AF62" s="131"/>
      <c r="AG62" s="131"/>
      <c r="AH62" s="131"/>
      <c r="AI62" s="131"/>
      <c r="AJ62" s="131"/>
      <c r="AK62" s="131"/>
      <c r="AL62" s="131"/>
      <c r="AM62" s="131"/>
      <c r="AN62" s="131"/>
      <c r="AO62" s="131"/>
      <c r="AP62" s="131"/>
      <c r="AQ62" s="131"/>
      <c r="AR62" s="131"/>
      <c r="AS62" s="131"/>
      <c r="AT62" s="131"/>
    </row>
    <row r="63" spans="2:46" ht="43.5" customHeight="1" thickBot="1" thickTop="1">
      <c r="B63" s="565"/>
      <c r="C63" s="568"/>
      <c r="D63" s="324"/>
      <c r="E63" s="337"/>
      <c r="F63" s="338"/>
      <c r="G63" s="339"/>
      <c r="H63" s="340"/>
      <c r="I63" s="341"/>
      <c r="J63" s="341"/>
      <c r="K63" s="342"/>
      <c r="L63" s="337"/>
      <c r="M63" s="338"/>
      <c r="N63" s="338"/>
      <c r="O63" s="339"/>
      <c r="P63" s="340"/>
      <c r="Q63" s="341"/>
      <c r="R63" s="341"/>
      <c r="S63" s="342"/>
      <c r="T63" s="337"/>
      <c r="U63" s="338"/>
      <c r="V63" s="338"/>
      <c r="W63" s="339"/>
      <c r="X63" s="340"/>
      <c r="Y63" s="341"/>
      <c r="Z63" s="341"/>
      <c r="AA63" s="342"/>
      <c r="AB63" s="134"/>
      <c r="AC63" s="134"/>
      <c r="AD63" s="134"/>
      <c r="AE63" s="134"/>
      <c r="AF63" s="134"/>
      <c r="AG63" s="134"/>
      <c r="AH63" s="134"/>
      <c r="AI63" s="134"/>
      <c r="AJ63" s="134"/>
      <c r="AK63" s="134"/>
      <c r="AL63" s="134"/>
      <c r="AM63" s="134"/>
      <c r="AN63" s="134"/>
      <c r="AO63" s="134"/>
      <c r="AP63" s="134"/>
      <c r="AQ63" s="134"/>
      <c r="AR63" s="134"/>
      <c r="AS63" s="134"/>
      <c r="AT63" s="134"/>
    </row>
    <row r="64" spans="2:46" ht="36" customHeight="1" thickBot="1" thickTop="1">
      <c r="B64" s="136" t="s">
        <v>472</v>
      </c>
      <c r="C64" s="573"/>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4"/>
      <c r="AB64" s="152"/>
      <c r="AC64" s="152"/>
      <c r="AD64" s="152"/>
      <c r="AE64" s="152"/>
      <c r="AF64" s="152"/>
      <c r="AG64" s="152"/>
      <c r="AH64" s="152"/>
      <c r="AI64" s="152"/>
      <c r="AJ64" s="152"/>
      <c r="AK64" s="152"/>
      <c r="AL64" s="152"/>
      <c r="AM64" s="152"/>
      <c r="AN64" s="152"/>
      <c r="AO64" s="152"/>
      <c r="AP64" s="152"/>
      <c r="AQ64" s="152"/>
      <c r="AR64" s="152"/>
      <c r="AS64" s="152"/>
      <c r="AT64" s="152"/>
    </row>
    <row r="65" spans="2:46" ht="17.25" thickBot="1" thickTop="1">
      <c r="B65" s="558" t="s">
        <v>376</v>
      </c>
      <c r="C65" s="559"/>
      <c r="D65" s="559"/>
      <c r="E65" s="559"/>
      <c r="F65" s="559"/>
      <c r="G65" s="559"/>
      <c r="H65" s="559"/>
      <c r="I65" s="559"/>
      <c r="J65" s="559"/>
      <c r="K65" s="559"/>
      <c r="L65" s="559"/>
      <c r="M65" s="559"/>
      <c r="N65" s="559"/>
      <c r="O65" s="559"/>
      <c r="P65" s="559"/>
      <c r="Q65" s="559"/>
      <c r="R65" s="559"/>
      <c r="S65" s="559"/>
      <c r="T65" s="559"/>
      <c r="U65" s="559"/>
      <c r="V65" s="559"/>
      <c r="W65" s="559"/>
      <c r="X65" s="559"/>
      <c r="Y65" s="559"/>
      <c r="Z65" s="559"/>
      <c r="AA65" s="560"/>
      <c r="AB65" s="138"/>
      <c r="AC65" s="138"/>
      <c r="AD65" s="138"/>
      <c r="AE65" s="138"/>
      <c r="AF65" s="138"/>
      <c r="AG65" s="138"/>
      <c r="AH65" s="138"/>
      <c r="AI65" s="138"/>
      <c r="AJ65" s="138"/>
      <c r="AK65" s="138"/>
      <c r="AL65" s="138"/>
      <c r="AM65" s="138"/>
      <c r="AN65" s="138"/>
      <c r="AO65" s="138"/>
      <c r="AP65" s="138"/>
      <c r="AQ65" s="138"/>
      <c r="AR65" s="138"/>
      <c r="AS65" s="138"/>
      <c r="AT65" s="138"/>
    </row>
    <row r="66" spans="2:46" ht="32.25" customHeight="1" thickTop="1">
      <c r="B66" s="531" t="s">
        <v>380</v>
      </c>
      <c r="C66" s="532"/>
      <c r="D66" s="298" t="s">
        <v>347</v>
      </c>
      <c r="E66" s="297" t="s">
        <v>381</v>
      </c>
      <c r="F66" s="301" t="s">
        <v>474</v>
      </c>
      <c r="G66" s="302"/>
      <c r="H66" s="302"/>
      <c r="I66" s="302"/>
      <c r="J66" s="302"/>
      <c r="K66" s="302"/>
      <c r="L66" s="302"/>
      <c r="M66" s="302"/>
      <c r="N66" s="302"/>
      <c r="O66" s="302"/>
      <c r="P66" s="302"/>
      <c r="Q66" s="303"/>
      <c r="R66" s="304" t="s">
        <v>383</v>
      </c>
      <c r="S66" s="305"/>
      <c r="T66" s="305"/>
      <c r="U66" s="305"/>
      <c r="V66" s="305"/>
      <c r="W66" s="305"/>
      <c r="X66" s="306"/>
      <c r="Y66" s="317" t="s">
        <v>475</v>
      </c>
      <c r="Z66" s="305"/>
      <c r="AA66" s="306"/>
      <c r="AB66" s="110"/>
      <c r="AC66" s="110"/>
      <c r="AD66" s="110"/>
      <c r="AE66" s="110"/>
      <c r="AF66" s="110"/>
      <c r="AG66" s="110"/>
      <c r="AH66" s="110"/>
      <c r="AI66" s="110"/>
      <c r="AJ66" s="110"/>
      <c r="AK66" s="110"/>
      <c r="AL66" s="110"/>
      <c r="AM66" s="110"/>
      <c r="AN66" s="110"/>
      <c r="AO66" s="110"/>
      <c r="AP66" s="110"/>
      <c r="AQ66" s="110"/>
      <c r="AR66" s="110"/>
      <c r="AS66" s="110"/>
      <c r="AT66" s="110"/>
    </row>
    <row r="67" spans="2:46" ht="15.75" customHeight="1">
      <c r="B67" s="533"/>
      <c r="C67" s="534"/>
      <c r="D67" s="299"/>
      <c r="E67" s="297"/>
      <c r="F67" s="281">
        <v>1</v>
      </c>
      <c r="G67" s="282"/>
      <c r="H67" s="282"/>
      <c r="I67" s="283"/>
      <c r="J67" s="281">
        <v>2</v>
      </c>
      <c r="K67" s="282"/>
      <c r="L67" s="282"/>
      <c r="M67" s="283"/>
      <c r="N67" s="281">
        <v>3</v>
      </c>
      <c r="O67" s="282"/>
      <c r="P67" s="282"/>
      <c r="Q67" s="283"/>
      <c r="R67" s="307"/>
      <c r="S67" s="308"/>
      <c r="T67" s="308"/>
      <c r="U67" s="308"/>
      <c r="V67" s="308"/>
      <c r="W67" s="308"/>
      <c r="X67" s="309"/>
      <c r="Y67" s="561"/>
      <c r="Z67" s="308"/>
      <c r="AA67" s="309"/>
      <c r="AB67" s="110"/>
      <c r="AC67" s="110"/>
      <c r="AD67" s="110"/>
      <c r="AE67" s="110"/>
      <c r="AF67" s="110"/>
      <c r="AG67" s="110"/>
      <c r="AH67" s="110"/>
      <c r="AI67" s="110"/>
      <c r="AJ67" s="110"/>
      <c r="AK67" s="110"/>
      <c r="AL67" s="110"/>
      <c r="AM67" s="110"/>
      <c r="AN67" s="110"/>
      <c r="AO67" s="110"/>
      <c r="AP67" s="110"/>
      <c r="AQ67" s="110"/>
      <c r="AR67" s="110"/>
      <c r="AS67" s="110"/>
      <c r="AT67" s="110"/>
    </row>
    <row r="68" spans="2:46" ht="15.75" thickBot="1">
      <c r="B68" s="535"/>
      <c r="C68" s="536"/>
      <c r="D68" s="300"/>
      <c r="E68" s="297"/>
      <c r="F68" s="284" t="s">
        <v>387</v>
      </c>
      <c r="G68" s="285"/>
      <c r="H68" s="284" t="s">
        <v>388</v>
      </c>
      <c r="I68" s="285"/>
      <c r="J68" s="284" t="s">
        <v>387</v>
      </c>
      <c r="K68" s="285"/>
      <c r="L68" s="284" t="s">
        <v>388</v>
      </c>
      <c r="M68" s="285"/>
      <c r="N68" s="284" t="s">
        <v>387</v>
      </c>
      <c r="O68" s="286"/>
      <c r="P68" s="284" t="s">
        <v>388</v>
      </c>
      <c r="Q68" s="285"/>
      <c r="R68" s="310"/>
      <c r="S68" s="311"/>
      <c r="T68" s="311"/>
      <c r="U68" s="311"/>
      <c r="V68" s="311"/>
      <c r="W68" s="311"/>
      <c r="X68" s="312"/>
      <c r="Y68" s="562"/>
      <c r="Z68" s="313"/>
      <c r="AA68" s="314"/>
      <c r="AB68" s="110"/>
      <c r="AC68" s="110"/>
      <c r="AD68" s="110"/>
      <c r="AE68" s="110"/>
      <c r="AF68" s="110"/>
      <c r="AG68" s="110"/>
      <c r="AH68" s="110"/>
      <c r="AI68" s="110"/>
      <c r="AJ68" s="110"/>
      <c r="AK68" s="110"/>
      <c r="AL68" s="110"/>
      <c r="AM68" s="110"/>
      <c r="AN68" s="110"/>
      <c r="AO68" s="110"/>
      <c r="AP68" s="110"/>
      <c r="AQ68" s="110"/>
      <c r="AR68" s="110"/>
      <c r="AS68" s="110"/>
      <c r="AT68" s="110"/>
    </row>
    <row r="69" spans="2:46" ht="15.75" thickTop="1">
      <c r="B69" s="139"/>
      <c r="C69" s="140"/>
      <c r="D69" s="68"/>
      <c r="E69" s="141"/>
      <c r="F69" s="69" t="s">
        <v>390</v>
      </c>
      <c r="G69" s="69" t="s">
        <v>391</v>
      </c>
      <c r="H69" s="69" t="s">
        <v>390</v>
      </c>
      <c r="I69" s="69" t="s">
        <v>391</v>
      </c>
      <c r="J69" s="69" t="s">
        <v>390</v>
      </c>
      <c r="K69" s="69" t="s">
        <v>391</v>
      </c>
      <c r="L69" s="69" t="s">
        <v>390</v>
      </c>
      <c r="M69" s="69" t="s">
        <v>391</v>
      </c>
      <c r="N69" s="69" t="s">
        <v>390</v>
      </c>
      <c r="O69" s="69" t="s">
        <v>391</v>
      </c>
      <c r="P69" s="69" t="s">
        <v>390</v>
      </c>
      <c r="Q69" s="69" t="s">
        <v>391</v>
      </c>
      <c r="R69" s="274"/>
      <c r="S69" s="275"/>
      <c r="T69" s="275"/>
      <c r="U69" s="275"/>
      <c r="V69" s="275"/>
      <c r="W69" s="275"/>
      <c r="X69" s="276"/>
      <c r="Y69" s="273"/>
      <c r="Z69" s="555"/>
      <c r="AA69" s="277"/>
      <c r="AB69" s="142"/>
      <c r="AC69" s="142"/>
      <c r="AD69" s="142"/>
      <c r="AE69" s="142"/>
      <c r="AF69" s="142"/>
      <c r="AG69" s="142"/>
      <c r="AH69" s="142"/>
      <c r="AI69" s="142"/>
      <c r="AJ69" s="142"/>
      <c r="AK69" s="142"/>
      <c r="AL69" s="142"/>
      <c r="AM69" s="142"/>
      <c r="AN69" s="142"/>
      <c r="AO69" s="142"/>
      <c r="AP69" s="142"/>
      <c r="AQ69" s="142"/>
      <c r="AR69" s="142"/>
      <c r="AS69" s="142"/>
      <c r="AT69" s="142"/>
    </row>
    <row r="70" spans="2:46" ht="69.75" customHeight="1">
      <c r="B70" s="571"/>
      <c r="C70" s="572"/>
      <c r="D70" s="153"/>
      <c r="E70" s="153"/>
      <c r="F70" s="154"/>
      <c r="G70" s="154"/>
      <c r="H70" s="154"/>
      <c r="I70" s="154"/>
      <c r="J70" s="154"/>
      <c r="K70" s="154"/>
      <c r="L70" s="154"/>
      <c r="M70" s="154"/>
      <c r="N70" s="154"/>
      <c r="O70" s="154"/>
      <c r="P70" s="154"/>
      <c r="Q70" s="154"/>
      <c r="R70" s="405"/>
      <c r="S70" s="437"/>
      <c r="T70" s="437"/>
      <c r="U70" s="437"/>
      <c r="V70" s="437"/>
      <c r="W70" s="437"/>
      <c r="X70" s="438"/>
      <c r="Y70" s="405"/>
      <c r="Z70" s="437"/>
      <c r="AA70" s="406"/>
      <c r="AB70" s="144"/>
      <c r="AC70" s="144"/>
      <c r="AD70" s="144"/>
      <c r="AE70" s="144"/>
      <c r="AF70" s="144"/>
      <c r="AG70" s="144"/>
      <c r="AH70" s="144"/>
      <c r="AI70" s="144"/>
      <c r="AJ70" s="144"/>
      <c r="AK70" s="144"/>
      <c r="AL70" s="144"/>
      <c r="AM70" s="144"/>
      <c r="AN70" s="144"/>
      <c r="AO70" s="144"/>
      <c r="AP70" s="144"/>
      <c r="AQ70" s="144"/>
      <c r="AR70" s="144"/>
      <c r="AS70" s="144"/>
      <c r="AT70" s="144"/>
    </row>
    <row r="71" spans="2:46" ht="69.75" customHeight="1">
      <c r="B71" s="435"/>
      <c r="C71" s="436"/>
      <c r="D71" s="71"/>
      <c r="E71" s="71"/>
      <c r="F71" s="72"/>
      <c r="G71" s="72"/>
      <c r="H71" s="72"/>
      <c r="I71" s="72"/>
      <c r="J71" s="72"/>
      <c r="K71" s="72"/>
      <c r="L71" s="72"/>
      <c r="M71" s="72"/>
      <c r="N71" s="72"/>
      <c r="O71" s="72"/>
      <c r="P71" s="72"/>
      <c r="Q71" s="72"/>
      <c r="R71" s="405"/>
      <c r="S71" s="437"/>
      <c r="T71" s="437"/>
      <c r="U71" s="437"/>
      <c r="V71" s="437"/>
      <c r="W71" s="437"/>
      <c r="X71" s="438"/>
      <c r="Y71" s="405"/>
      <c r="Z71" s="437"/>
      <c r="AA71" s="406"/>
      <c r="AB71" s="144"/>
      <c r="AC71" s="144"/>
      <c r="AD71" s="144"/>
      <c r="AE71" s="144"/>
      <c r="AF71" s="144"/>
      <c r="AG71" s="144"/>
      <c r="AH71" s="144"/>
      <c r="AI71" s="144"/>
      <c r="AJ71" s="144"/>
      <c r="AK71" s="144"/>
      <c r="AL71" s="144"/>
      <c r="AM71" s="144"/>
      <c r="AN71" s="144"/>
      <c r="AO71" s="144"/>
      <c r="AP71" s="144"/>
      <c r="AQ71" s="144"/>
      <c r="AR71" s="144"/>
      <c r="AS71" s="144"/>
      <c r="AT71" s="144"/>
    </row>
    <row r="72" spans="2:46" ht="69.75" customHeight="1">
      <c r="B72" s="435"/>
      <c r="C72" s="436"/>
      <c r="D72" s="71"/>
      <c r="E72" s="146"/>
      <c r="F72" s="72"/>
      <c r="G72" s="72"/>
      <c r="H72" s="72"/>
      <c r="I72" s="72"/>
      <c r="J72" s="72"/>
      <c r="K72" s="72"/>
      <c r="L72" s="72"/>
      <c r="M72" s="72"/>
      <c r="N72" s="72"/>
      <c r="O72" s="72"/>
      <c r="P72" s="72"/>
      <c r="Q72" s="72"/>
      <c r="R72" s="405"/>
      <c r="S72" s="437"/>
      <c r="T72" s="437"/>
      <c r="U72" s="437"/>
      <c r="V72" s="437"/>
      <c r="W72" s="437"/>
      <c r="X72" s="438"/>
      <c r="Y72" s="405"/>
      <c r="Z72" s="437"/>
      <c r="AA72" s="406"/>
      <c r="AB72" s="144"/>
      <c r="AC72" s="144"/>
      <c r="AD72" s="144"/>
      <c r="AE72" s="144"/>
      <c r="AF72" s="144"/>
      <c r="AG72" s="144"/>
      <c r="AH72" s="144"/>
      <c r="AI72" s="144"/>
      <c r="AJ72" s="144"/>
      <c r="AK72" s="144"/>
      <c r="AL72" s="144"/>
      <c r="AM72" s="144"/>
      <c r="AN72" s="144"/>
      <c r="AO72" s="144"/>
      <c r="AP72" s="144"/>
      <c r="AQ72" s="144"/>
      <c r="AR72" s="144"/>
      <c r="AS72" s="144"/>
      <c r="AT72" s="144"/>
    </row>
    <row r="73" spans="2:46" ht="69.75" customHeight="1">
      <c r="B73" s="435"/>
      <c r="C73" s="436"/>
      <c r="D73" s="71"/>
      <c r="E73" s="146"/>
      <c r="F73" s="72"/>
      <c r="G73" s="72"/>
      <c r="H73" s="72"/>
      <c r="I73" s="72"/>
      <c r="J73" s="72"/>
      <c r="K73" s="72"/>
      <c r="L73" s="72"/>
      <c r="M73" s="72"/>
      <c r="N73" s="72"/>
      <c r="O73" s="72"/>
      <c r="P73" s="72"/>
      <c r="Q73" s="72"/>
      <c r="R73" s="405"/>
      <c r="S73" s="437"/>
      <c r="T73" s="437"/>
      <c r="U73" s="437"/>
      <c r="V73" s="437"/>
      <c r="W73" s="437"/>
      <c r="X73" s="438"/>
      <c r="Y73" s="405"/>
      <c r="Z73" s="437"/>
      <c r="AA73" s="406"/>
      <c r="AB73" s="144"/>
      <c r="AC73" s="144"/>
      <c r="AD73" s="144"/>
      <c r="AE73" s="144"/>
      <c r="AF73" s="144"/>
      <c r="AG73" s="144"/>
      <c r="AH73" s="144"/>
      <c r="AI73" s="144"/>
      <c r="AJ73" s="144"/>
      <c r="AK73" s="144"/>
      <c r="AL73" s="144"/>
      <c r="AM73" s="144"/>
      <c r="AN73" s="144"/>
      <c r="AO73" s="144"/>
      <c r="AP73" s="144"/>
      <c r="AQ73" s="144"/>
      <c r="AR73" s="144"/>
      <c r="AS73" s="144"/>
      <c r="AT73" s="144"/>
    </row>
    <row r="74" spans="2:46" ht="69.75" customHeight="1" thickBot="1">
      <c r="B74" s="551"/>
      <c r="C74" s="552"/>
      <c r="D74" s="74"/>
      <c r="E74" s="74"/>
      <c r="F74" s="75"/>
      <c r="G74" s="75"/>
      <c r="H74" s="75"/>
      <c r="I74" s="75"/>
      <c r="J74" s="75"/>
      <c r="K74" s="75"/>
      <c r="L74" s="75"/>
      <c r="M74" s="75"/>
      <c r="N74" s="75"/>
      <c r="O74" s="75"/>
      <c r="P74" s="75"/>
      <c r="Q74" s="75"/>
      <c r="R74" s="263"/>
      <c r="S74" s="439"/>
      <c r="T74" s="439"/>
      <c r="U74" s="439"/>
      <c r="V74" s="439"/>
      <c r="W74" s="439"/>
      <c r="X74" s="440"/>
      <c r="Y74" s="263"/>
      <c r="Z74" s="439"/>
      <c r="AA74" s="264"/>
      <c r="AB74" s="144"/>
      <c r="AC74" s="144"/>
      <c r="AD74" s="144"/>
      <c r="AE74" s="144"/>
      <c r="AF74" s="144"/>
      <c r="AG74" s="144"/>
      <c r="AH74" s="144"/>
      <c r="AI74" s="144"/>
      <c r="AJ74" s="144"/>
      <c r="AK74" s="144"/>
      <c r="AL74" s="144"/>
      <c r="AM74" s="144"/>
      <c r="AN74" s="144"/>
      <c r="AO74" s="144"/>
      <c r="AP74" s="144"/>
      <c r="AQ74" s="144"/>
      <c r="AR74" s="144"/>
      <c r="AS74" s="144"/>
      <c r="AT74" s="144"/>
    </row>
    <row r="75" spans="2:46" ht="15.75" thickBot="1">
      <c r="B75" s="391" t="s">
        <v>395</v>
      </c>
      <c r="C75" s="569"/>
      <c r="D75" s="569"/>
      <c r="E75" s="569"/>
      <c r="F75" s="569"/>
      <c r="G75" s="569"/>
      <c r="H75" s="569"/>
      <c r="I75" s="569"/>
      <c r="J75" s="569"/>
      <c r="K75" s="569"/>
      <c r="L75" s="569"/>
      <c r="M75" s="569"/>
      <c r="N75" s="569"/>
      <c r="O75" s="569"/>
      <c r="P75" s="569"/>
      <c r="Q75" s="569"/>
      <c r="R75" s="569"/>
      <c r="S75" s="569"/>
      <c r="T75" s="569"/>
      <c r="U75" s="569"/>
      <c r="V75" s="569"/>
      <c r="W75" s="569"/>
      <c r="X75" s="569"/>
      <c r="Y75" s="569"/>
      <c r="Z75" s="569"/>
      <c r="AA75" s="570"/>
      <c r="AB75" s="155"/>
      <c r="AC75" s="155"/>
      <c r="AD75" s="155"/>
      <c r="AE75" s="155"/>
      <c r="AF75" s="155"/>
      <c r="AG75" s="155"/>
      <c r="AH75" s="155"/>
      <c r="AI75" s="155"/>
      <c r="AJ75" s="155"/>
      <c r="AK75" s="155"/>
      <c r="AL75" s="155"/>
      <c r="AM75" s="155"/>
      <c r="AN75" s="155"/>
      <c r="AO75" s="155"/>
      <c r="AP75" s="155"/>
      <c r="AQ75" s="155"/>
      <c r="AR75" s="155"/>
      <c r="AS75" s="155"/>
      <c r="AT75" s="155"/>
    </row>
    <row r="76" spans="2:46" ht="71.25" customHeight="1" thickBot="1">
      <c r="B76" s="242"/>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4"/>
      <c r="AB76" s="148"/>
      <c r="AC76" s="148"/>
      <c r="AD76" s="148"/>
      <c r="AE76" s="148"/>
      <c r="AF76" s="148"/>
      <c r="AG76" s="148"/>
      <c r="AH76" s="148"/>
      <c r="AI76" s="148"/>
      <c r="AJ76" s="148"/>
      <c r="AK76" s="148"/>
      <c r="AL76" s="148"/>
      <c r="AM76" s="148"/>
      <c r="AN76" s="148"/>
      <c r="AO76" s="148"/>
      <c r="AP76" s="148"/>
      <c r="AQ76" s="148"/>
      <c r="AR76" s="148"/>
      <c r="AS76" s="148"/>
      <c r="AT76" s="148"/>
    </row>
    <row r="77" spans="2:46" ht="27" customHeight="1">
      <c r="B77" s="39"/>
      <c r="C77" s="40"/>
      <c r="D77" s="40"/>
      <c r="E77" s="40"/>
      <c r="F77" s="40"/>
      <c r="G77" s="40"/>
      <c r="H77" s="40"/>
      <c r="I77" s="40"/>
      <c r="J77" s="40"/>
      <c r="K77" s="40"/>
      <c r="L77" s="40"/>
      <c r="M77" s="40"/>
      <c r="N77" s="40"/>
      <c r="O77" s="40"/>
      <c r="P77" s="40"/>
      <c r="Q77" s="40"/>
      <c r="R77" s="40"/>
      <c r="S77" s="40"/>
      <c r="T77" s="40"/>
      <c r="U77" s="40"/>
      <c r="V77" s="40"/>
      <c r="W77" s="40"/>
      <c r="X77" s="40"/>
      <c r="Y77" s="40"/>
      <c r="Z77" s="40"/>
      <c r="AA77" s="156"/>
      <c r="AB77" s="40"/>
      <c r="AC77" s="40"/>
      <c r="AD77" s="40"/>
      <c r="AE77" s="40"/>
      <c r="AF77" s="40"/>
      <c r="AG77" s="40"/>
      <c r="AH77" s="40"/>
      <c r="AI77" s="40"/>
      <c r="AJ77" s="40"/>
      <c r="AK77" s="40"/>
      <c r="AL77" s="40"/>
      <c r="AM77" s="40"/>
      <c r="AN77" s="40"/>
      <c r="AO77" s="40"/>
      <c r="AP77" s="40"/>
      <c r="AQ77" s="40"/>
      <c r="AR77" s="40"/>
      <c r="AS77" s="40"/>
      <c r="AT77" s="40"/>
    </row>
    <row r="78" spans="2:46" ht="27" customHeight="1">
      <c r="B78" s="39"/>
      <c r="C78" s="40"/>
      <c r="D78" s="40"/>
      <c r="E78" s="40"/>
      <c r="F78" s="40"/>
      <c r="G78" s="40"/>
      <c r="H78" s="40"/>
      <c r="I78" s="40"/>
      <c r="J78" s="40"/>
      <c r="K78" s="40"/>
      <c r="L78" s="40"/>
      <c r="M78" s="40"/>
      <c r="N78" s="40"/>
      <c r="O78" s="40"/>
      <c r="P78" s="40"/>
      <c r="Q78" s="40"/>
      <c r="R78" s="40"/>
      <c r="S78" s="40"/>
      <c r="T78" s="40"/>
      <c r="U78" s="40"/>
      <c r="V78" s="40"/>
      <c r="W78" s="40"/>
      <c r="X78" s="40"/>
      <c r="Y78" s="40"/>
      <c r="Z78" s="40"/>
      <c r="AA78" s="41"/>
      <c r="AB78" s="40"/>
      <c r="AC78" s="40"/>
      <c r="AD78" s="40"/>
      <c r="AE78" s="40"/>
      <c r="AF78" s="40"/>
      <c r="AG78" s="40"/>
      <c r="AH78" s="40"/>
      <c r="AI78" s="40"/>
      <c r="AJ78" s="40"/>
      <c r="AK78" s="40"/>
      <c r="AL78" s="40"/>
      <c r="AM78" s="40"/>
      <c r="AN78" s="40"/>
      <c r="AO78" s="40"/>
      <c r="AP78" s="40"/>
      <c r="AQ78" s="40"/>
      <c r="AR78" s="40"/>
      <c r="AS78" s="40"/>
      <c r="AT78" s="40"/>
    </row>
    <row r="79" spans="2:46" ht="15">
      <c r="B79" s="245" t="s">
        <v>480</v>
      </c>
      <c r="C79" s="246"/>
      <c r="D79" s="246"/>
      <c r="E79" s="246"/>
      <c r="F79" s="40"/>
      <c r="G79" s="40"/>
      <c r="H79" s="40"/>
      <c r="I79" s="40"/>
      <c r="J79" s="40"/>
      <c r="K79" s="40"/>
      <c r="L79" s="40"/>
      <c r="M79" s="40"/>
      <c r="N79" s="40"/>
      <c r="O79" s="40"/>
      <c r="P79" s="247" t="s">
        <v>481</v>
      </c>
      <c r="Q79" s="247"/>
      <c r="R79" s="247"/>
      <c r="S79" s="247"/>
      <c r="T79" s="247"/>
      <c r="U79" s="247"/>
      <c r="V79" s="247"/>
      <c r="W79" s="247"/>
      <c r="X79" s="247"/>
      <c r="Y79" s="247"/>
      <c r="Z79" s="247"/>
      <c r="AA79" s="248"/>
      <c r="AB79" s="149"/>
      <c r="AC79" s="149"/>
      <c r="AD79" s="149"/>
      <c r="AE79" s="149"/>
      <c r="AF79" s="149"/>
      <c r="AG79" s="149"/>
      <c r="AH79" s="149"/>
      <c r="AI79" s="149"/>
      <c r="AJ79" s="149"/>
      <c r="AK79" s="149"/>
      <c r="AL79" s="149"/>
      <c r="AM79" s="149"/>
      <c r="AN79" s="149"/>
      <c r="AO79" s="149"/>
      <c r="AP79" s="149"/>
      <c r="AQ79" s="149"/>
      <c r="AR79" s="149"/>
      <c r="AS79" s="149"/>
      <c r="AT79" s="149"/>
    </row>
    <row r="80" spans="2:46" ht="15">
      <c r="B80" s="76"/>
      <c r="C80" s="77"/>
      <c r="D80" s="77"/>
      <c r="E80" s="77"/>
      <c r="F80" s="40"/>
      <c r="G80" s="40"/>
      <c r="H80" s="40"/>
      <c r="I80" s="40"/>
      <c r="J80" s="40"/>
      <c r="K80" s="40"/>
      <c r="L80" s="40"/>
      <c r="M80" s="40"/>
      <c r="N80" s="40"/>
      <c r="O80" s="40"/>
      <c r="P80" s="78"/>
      <c r="Q80" s="78"/>
      <c r="R80" s="78"/>
      <c r="S80" s="78"/>
      <c r="T80" s="78"/>
      <c r="U80" s="78"/>
      <c r="V80" s="78"/>
      <c r="W80" s="78"/>
      <c r="X80" s="78"/>
      <c r="Y80" s="78"/>
      <c r="Z80" s="78"/>
      <c r="AA80" s="79"/>
      <c r="AB80" s="78"/>
      <c r="AC80" s="78"/>
      <c r="AD80" s="78"/>
      <c r="AE80" s="78"/>
      <c r="AF80" s="78"/>
      <c r="AG80" s="78"/>
      <c r="AH80" s="78"/>
      <c r="AI80" s="78"/>
      <c r="AJ80" s="78"/>
      <c r="AK80" s="78"/>
      <c r="AL80" s="78"/>
      <c r="AM80" s="78"/>
      <c r="AN80" s="78"/>
      <c r="AO80" s="78"/>
      <c r="AP80" s="78"/>
      <c r="AQ80" s="78"/>
      <c r="AR80" s="78"/>
      <c r="AS80" s="78"/>
      <c r="AT80" s="78"/>
    </row>
    <row r="81" spans="2:46" ht="15.75" thickBot="1">
      <c r="B81" s="80"/>
      <c r="C81" s="81"/>
      <c r="D81" s="81"/>
      <c r="E81" s="81"/>
      <c r="F81" s="81"/>
      <c r="G81" s="81"/>
      <c r="H81" s="81"/>
      <c r="I81" s="81"/>
      <c r="J81" s="81"/>
      <c r="K81" s="81"/>
      <c r="L81" s="81"/>
      <c r="M81" s="81"/>
      <c r="N81" s="81"/>
      <c r="O81" s="81"/>
      <c r="P81" s="81"/>
      <c r="Q81" s="81"/>
      <c r="R81" s="81"/>
      <c r="S81" s="81"/>
      <c r="T81" s="81"/>
      <c r="U81" s="81"/>
      <c r="V81" s="81"/>
      <c r="W81" s="81"/>
      <c r="X81" s="81"/>
      <c r="Y81" s="81"/>
      <c r="Z81" s="81"/>
      <c r="AA81" s="82"/>
      <c r="AB81" s="40"/>
      <c r="AC81" s="40"/>
      <c r="AD81" s="40"/>
      <c r="AE81" s="40"/>
      <c r="AF81" s="40"/>
      <c r="AG81" s="40"/>
      <c r="AH81" s="40"/>
      <c r="AI81" s="40"/>
      <c r="AJ81" s="40"/>
      <c r="AK81" s="40"/>
      <c r="AL81" s="40"/>
      <c r="AM81" s="40"/>
      <c r="AN81" s="40"/>
      <c r="AO81" s="40"/>
      <c r="AP81" s="40"/>
      <c r="AQ81" s="40"/>
      <c r="AR81" s="40"/>
      <c r="AS81" s="40"/>
      <c r="AT81" s="40"/>
    </row>
    <row r="82" spans="2:46" ht="13.5" customHeight="1" thickBot="1" thickTop="1">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40"/>
      <c r="AC82" s="40"/>
      <c r="AD82" s="40"/>
      <c r="AE82" s="40"/>
      <c r="AF82" s="40"/>
      <c r="AG82" s="40"/>
      <c r="AH82" s="40"/>
      <c r="AI82" s="40"/>
      <c r="AJ82" s="40"/>
      <c r="AK82" s="40"/>
      <c r="AL82" s="40"/>
      <c r="AM82" s="40"/>
      <c r="AN82" s="40"/>
      <c r="AO82" s="40"/>
      <c r="AP82" s="40"/>
      <c r="AQ82" s="40"/>
      <c r="AR82" s="40"/>
      <c r="AS82" s="40"/>
      <c r="AT82" s="40"/>
    </row>
    <row r="83" spans="2:46" ht="15.75" hidden="1" thickBot="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40"/>
      <c r="AC83" s="40"/>
      <c r="AD83" s="40"/>
      <c r="AE83" s="40"/>
      <c r="AF83" s="40"/>
      <c r="AG83" s="40"/>
      <c r="AH83" s="40"/>
      <c r="AI83" s="40"/>
      <c r="AJ83" s="40"/>
      <c r="AK83" s="40"/>
      <c r="AL83" s="40"/>
      <c r="AM83" s="40"/>
      <c r="AN83" s="40"/>
      <c r="AO83" s="40"/>
      <c r="AP83" s="40"/>
      <c r="AQ83" s="40"/>
      <c r="AR83" s="40"/>
      <c r="AS83" s="40"/>
      <c r="AT83" s="40"/>
    </row>
    <row r="84" spans="2:46" ht="12.75" customHeight="1" hidden="1" thickTop="1">
      <c r="B84" s="355" t="s">
        <v>316</v>
      </c>
      <c r="C84" s="356"/>
      <c r="D84" s="356"/>
      <c r="E84" s="356"/>
      <c r="F84" s="356"/>
      <c r="G84" s="356"/>
      <c r="H84" s="356"/>
      <c r="I84" s="356"/>
      <c r="J84" s="356"/>
      <c r="K84" s="356"/>
      <c r="L84" s="356"/>
      <c r="M84" s="356"/>
      <c r="N84" s="356"/>
      <c r="O84" s="356"/>
      <c r="P84" s="356"/>
      <c r="Q84" s="356"/>
      <c r="R84" s="356"/>
      <c r="S84" s="356"/>
      <c r="T84" s="356"/>
      <c r="U84" s="356"/>
      <c r="V84" s="356"/>
      <c r="W84" s="356"/>
      <c r="X84" s="356"/>
      <c r="Y84" s="356"/>
      <c r="Z84" s="356"/>
      <c r="AA84" s="357"/>
      <c r="AB84" s="37"/>
      <c r="AC84" s="37"/>
      <c r="AD84" s="37"/>
      <c r="AE84" s="37"/>
      <c r="AF84" s="37"/>
      <c r="AG84" s="37"/>
      <c r="AH84" s="37"/>
      <c r="AI84" s="37"/>
      <c r="AJ84" s="37"/>
      <c r="AK84" s="37"/>
      <c r="AL84" s="37"/>
      <c r="AM84" s="37"/>
      <c r="AN84" s="37"/>
      <c r="AO84" s="37"/>
      <c r="AP84" s="37"/>
      <c r="AQ84" s="37"/>
      <c r="AR84" s="37"/>
      <c r="AS84" s="37"/>
      <c r="AT84" s="37"/>
    </row>
    <row r="85" spans="2:46" ht="12.75" customHeight="1" hidden="1">
      <c r="B85" s="36"/>
      <c r="C85" s="37"/>
      <c r="D85" s="37"/>
      <c r="E85" s="37"/>
      <c r="F85" s="37"/>
      <c r="G85" s="37"/>
      <c r="H85" s="37"/>
      <c r="I85" s="37"/>
      <c r="J85" s="37"/>
      <c r="K85" s="37"/>
      <c r="L85" s="37"/>
      <c r="M85" s="37"/>
      <c r="N85" s="37"/>
      <c r="O85" s="37"/>
      <c r="P85" s="37"/>
      <c r="Q85" s="37"/>
      <c r="R85" s="37"/>
      <c r="S85" s="37"/>
      <c r="T85" s="37"/>
      <c r="U85" s="37"/>
      <c r="V85" s="37"/>
      <c r="W85" s="37"/>
      <c r="X85" s="37"/>
      <c r="Y85" s="37"/>
      <c r="Z85" s="37"/>
      <c r="AA85" s="38"/>
      <c r="AB85" s="37"/>
      <c r="AC85" s="37"/>
      <c r="AD85" s="37"/>
      <c r="AE85" s="37"/>
      <c r="AF85" s="37"/>
      <c r="AG85" s="37"/>
      <c r="AH85" s="37"/>
      <c r="AI85" s="37"/>
      <c r="AJ85" s="37"/>
      <c r="AK85" s="37"/>
      <c r="AL85" s="37"/>
      <c r="AM85" s="37"/>
      <c r="AN85" s="37"/>
      <c r="AO85" s="37"/>
      <c r="AP85" s="37"/>
      <c r="AQ85" s="37"/>
      <c r="AR85" s="37"/>
      <c r="AS85" s="37"/>
      <c r="AT85" s="37"/>
    </row>
    <row r="86" spans="2:46" ht="15" customHeight="1" hidden="1">
      <c r="B86" s="358" t="s">
        <v>317</v>
      </c>
      <c r="C86" s="359"/>
      <c r="D86" s="359"/>
      <c r="E86" s="359"/>
      <c r="F86" s="359"/>
      <c r="G86" s="359"/>
      <c r="H86" s="359"/>
      <c r="I86" s="359"/>
      <c r="J86" s="359"/>
      <c r="K86" s="359"/>
      <c r="L86" s="359"/>
      <c r="M86" s="359"/>
      <c r="N86" s="359"/>
      <c r="O86" s="359"/>
      <c r="P86" s="359"/>
      <c r="Q86" s="359"/>
      <c r="R86" s="359"/>
      <c r="S86" s="359"/>
      <c r="T86" s="359"/>
      <c r="U86" s="359"/>
      <c r="V86" s="359"/>
      <c r="W86" s="359"/>
      <c r="X86" s="359"/>
      <c r="Y86" s="359"/>
      <c r="Z86" s="359"/>
      <c r="AA86" s="360"/>
      <c r="AB86" s="106"/>
      <c r="AC86" s="106"/>
      <c r="AD86" s="106"/>
      <c r="AE86" s="106"/>
      <c r="AF86" s="106"/>
      <c r="AG86" s="106"/>
      <c r="AH86" s="106"/>
      <c r="AI86" s="106"/>
      <c r="AJ86" s="106"/>
      <c r="AK86" s="106"/>
      <c r="AL86" s="106"/>
      <c r="AM86" s="106"/>
      <c r="AN86" s="106"/>
      <c r="AO86" s="106"/>
      <c r="AP86" s="106"/>
      <c r="AQ86" s="106"/>
      <c r="AR86" s="106"/>
      <c r="AS86" s="106"/>
      <c r="AT86" s="106"/>
    </row>
    <row r="87" spans="2:46" ht="15.75" hidden="1" thickBot="1">
      <c r="B87" s="39"/>
      <c r="C87" s="40"/>
      <c r="D87" s="40"/>
      <c r="E87" s="40"/>
      <c r="F87" s="40"/>
      <c r="G87" s="40"/>
      <c r="H87" s="40"/>
      <c r="I87" s="40"/>
      <c r="J87" s="40"/>
      <c r="K87" s="40"/>
      <c r="L87" s="40"/>
      <c r="M87" s="40"/>
      <c r="N87" s="40"/>
      <c r="O87" s="40"/>
      <c r="P87" s="40"/>
      <c r="Q87" s="40"/>
      <c r="R87" s="40"/>
      <c r="S87" s="40"/>
      <c r="T87" s="40"/>
      <c r="U87" s="40"/>
      <c r="V87" s="40"/>
      <c r="W87" s="40"/>
      <c r="X87" s="40"/>
      <c r="Y87" s="40"/>
      <c r="Z87" s="40"/>
      <c r="AA87" s="41"/>
      <c r="AB87" s="40"/>
      <c r="AC87" s="40"/>
      <c r="AD87" s="40"/>
      <c r="AE87" s="40"/>
      <c r="AF87" s="40"/>
      <c r="AG87" s="40"/>
      <c r="AH87" s="40"/>
      <c r="AI87" s="40"/>
      <c r="AJ87" s="40"/>
      <c r="AK87" s="40"/>
      <c r="AL87" s="40"/>
      <c r="AM87" s="40"/>
      <c r="AN87" s="40"/>
      <c r="AO87" s="40"/>
      <c r="AP87" s="40"/>
      <c r="AQ87" s="40"/>
      <c r="AR87" s="40"/>
      <c r="AS87" s="40"/>
      <c r="AT87" s="40"/>
    </row>
    <row r="88" spans="2:46" ht="31.5" customHeight="1" hidden="1">
      <c r="B88" s="361" t="s">
        <v>318</v>
      </c>
      <c r="C88" s="362"/>
      <c r="D88" s="362"/>
      <c r="E88" s="362"/>
      <c r="F88" s="362"/>
      <c r="G88" s="362"/>
      <c r="H88" s="362"/>
      <c r="I88" s="362"/>
      <c r="J88" s="362"/>
      <c r="K88" s="362"/>
      <c r="L88" s="362"/>
      <c r="M88" s="362"/>
      <c r="N88" s="362"/>
      <c r="O88" s="362"/>
      <c r="P88" s="362"/>
      <c r="Q88" s="362"/>
      <c r="R88" s="362"/>
      <c r="S88" s="362"/>
      <c r="T88" s="362"/>
      <c r="U88" s="362"/>
      <c r="V88" s="362"/>
      <c r="W88" s="362"/>
      <c r="X88" s="362"/>
      <c r="Y88" s="362"/>
      <c r="Z88" s="362"/>
      <c r="AA88" s="363"/>
      <c r="AB88" s="107"/>
      <c r="AC88" s="107"/>
      <c r="AD88" s="107"/>
      <c r="AE88" s="107"/>
      <c r="AF88" s="107"/>
      <c r="AG88" s="107"/>
      <c r="AH88" s="107"/>
      <c r="AI88" s="107"/>
      <c r="AJ88" s="107"/>
      <c r="AK88" s="107"/>
      <c r="AL88" s="107"/>
      <c r="AM88" s="107"/>
      <c r="AN88" s="107"/>
      <c r="AO88" s="107"/>
      <c r="AP88" s="107"/>
      <c r="AQ88" s="107"/>
      <c r="AR88" s="107"/>
      <c r="AS88" s="107"/>
      <c r="AT88" s="107"/>
    </row>
    <row r="89" spans="2:46" ht="15" customHeight="1" hidden="1" thickBot="1">
      <c r="B89" s="39"/>
      <c r="C89" s="40"/>
      <c r="D89" s="40"/>
      <c r="E89" s="40"/>
      <c r="F89" s="40"/>
      <c r="G89" s="40"/>
      <c r="H89" s="40"/>
      <c r="I89" s="40"/>
      <c r="J89" s="40"/>
      <c r="K89" s="40"/>
      <c r="L89" s="40"/>
      <c r="M89" s="40"/>
      <c r="N89" s="40"/>
      <c r="O89" s="40"/>
      <c r="P89" s="40"/>
      <c r="Q89" s="40"/>
      <c r="R89" s="40"/>
      <c r="S89" s="40"/>
      <c r="T89" s="40"/>
      <c r="U89" s="40"/>
      <c r="V89" s="40"/>
      <c r="W89" s="40"/>
      <c r="X89" s="40"/>
      <c r="Y89" s="40"/>
      <c r="Z89" s="40"/>
      <c r="AA89" s="41"/>
      <c r="AB89" s="40"/>
      <c r="AC89" s="40"/>
      <c r="AD89" s="40"/>
      <c r="AE89" s="40"/>
      <c r="AF89" s="40"/>
      <c r="AG89" s="40"/>
      <c r="AH89" s="40"/>
      <c r="AI89" s="40"/>
      <c r="AJ89" s="40"/>
      <c r="AK89" s="40"/>
      <c r="AL89" s="40"/>
      <c r="AM89" s="40"/>
      <c r="AN89" s="40"/>
      <c r="AO89" s="40"/>
      <c r="AP89" s="40"/>
      <c r="AQ89" s="40"/>
      <c r="AR89" s="40"/>
      <c r="AS89" s="40"/>
      <c r="AT89" s="40"/>
    </row>
    <row r="90" spans="2:46" ht="16.5" hidden="1" thickBot="1" thickTop="1">
      <c r="B90" s="364" t="s">
        <v>482</v>
      </c>
      <c r="C90" s="365"/>
      <c r="D90" s="365"/>
      <c r="E90" s="365"/>
      <c r="F90" s="365"/>
      <c r="G90" s="365"/>
      <c r="H90" s="365"/>
      <c r="I90" s="365"/>
      <c r="J90" s="365"/>
      <c r="K90" s="365"/>
      <c r="L90" s="365"/>
      <c r="M90" s="365"/>
      <c r="N90" s="365"/>
      <c r="O90" s="366"/>
      <c r="P90" s="373" t="s">
        <v>408</v>
      </c>
      <c r="Q90" s="374"/>
      <c r="R90" s="374"/>
      <c r="S90" s="374"/>
      <c r="T90" s="374"/>
      <c r="U90" s="374"/>
      <c r="V90" s="374"/>
      <c r="W90" s="488"/>
      <c r="X90" s="304" t="s">
        <v>409</v>
      </c>
      <c r="Y90" s="305"/>
      <c r="Z90" s="305"/>
      <c r="AA90" s="306"/>
      <c r="AB90" s="110"/>
      <c r="AC90" s="110"/>
      <c r="AD90" s="110"/>
      <c r="AE90" s="110"/>
      <c r="AF90" s="110"/>
      <c r="AG90" s="110"/>
      <c r="AH90" s="110"/>
      <c r="AI90" s="110"/>
      <c r="AJ90" s="110"/>
      <c r="AK90" s="110"/>
      <c r="AL90" s="110"/>
      <c r="AM90" s="110"/>
      <c r="AN90" s="110"/>
      <c r="AO90" s="110"/>
      <c r="AP90" s="110"/>
      <c r="AQ90" s="110"/>
      <c r="AR90" s="110"/>
      <c r="AS90" s="110"/>
      <c r="AT90" s="110"/>
    </row>
    <row r="91" spans="2:46" ht="15.75" hidden="1" thickBot="1">
      <c r="B91" s="367"/>
      <c r="C91" s="368"/>
      <c r="D91" s="368"/>
      <c r="E91" s="368"/>
      <c r="F91" s="368"/>
      <c r="G91" s="368"/>
      <c r="H91" s="368"/>
      <c r="I91" s="368"/>
      <c r="J91" s="368"/>
      <c r="K91" s="368"/>
      <c r="L91" s="368"/>
      <c r="M91" s="368"/>
      <c r="N91" s="368"/>
      <c r="O91" s="369"/>
      <c r="P91" s="457"/>
      <c r="Q91" s="458"/>
      <c r="R91" s="458"/>
      <c r="S91" s="458"/>
      <c r="T91" s="458"/>
      <c r="U91" s="458"/>
      <c r="V91" s="458"/>
      <c r="W91" s="489"/>
      <c r="X91" s="459"/>
      <c r="Y91" s="313"/>
      <c r="Z91" s="313"/>
      <c r="AA91" s="314"/>
      <c r="AB91" s="110"/>
      <c r="AC91" s="110"/>
      <c r="AD91" s="110"/>
      <c r="AE91" s="110"/>
      <c r="AF91" s="110"/>
      <c r="AG91" s="110"/>
      <c r="AH91" s="110"/>
      <c r="AI91" s="110"/>
      <c r="AJ91" s="110"/>
      <c r="AK91" s="110"/>
      <c r="AL91" s="110"/>
      <c r="AM91" s="110"/>
      <c r="AN91" s="110"/>
      <c r="AO91" s="110"/>
      <c r="AP91" s="110"/>
      <c r="AQ91" s="110"/>
      <c r="AR91" s="110"/>
      <c r="AS91" s="110"/>
      <c r="AT91" s="110"/>
    </row>
    <row r="92" spans="2:46" ht="15.75" hidden="1" thickBot="1">
      <c r="B92" s="367"/>
      <c r="C92" s="368"/>
      <c r="D92" s="368"/>
      <c r="E92" s="368"/>
      <c r="F92" s="368"/>
      <c r="G92" s="368"/>
      <c r="H92" s="368"/>
      <c r="I92" s="368"/>
      <c r="J92" s="368"/>
      <c r="K92" s="368"/>
      <c r="L92" s="368"/>
      <c r="M92" s="368"/>
      <c r="N92" s="368"/>
      <c r="O92" s="369"/>
      <c r="P92" s="460" t="s">
        <v>327</v>
      </c>
      <c r="Q92" s="461"/>
      <c r="R92" s="461"/>
      <c r="S92" s="461"/>
      <c r="T92" s="461"/>
      <c r="U92" s="461"/>
      <c r="V92" s="461"/>
      <c r="W92" s="462"/>
      <c r="X92" s="385" t="s">
        <v>328</v>
      </c>
      <c r="Y92" s="386"/>
      <c r="Z92" s="386"/>
      <c r="AA92" s="387"/>
      <c r="AB92" s="111"/>
      <c r="AC92" s="111"/>
      <c r="AD92" s="111"/>
      <c r="AE92" s="111"/>
      <c r="AF92" s="111"/>
      <c r="AG92" s="111"/>
      <c r="AH92" s="111"/>
      <c r="AI92" s="111"/>
      <c r="AJ92" s="111"/>
      <c r="AK92" s="111"/>
      <c r="AL92" s="111"/>
      <c r="AM92" s="111"/>
      <c r="AN92" s="111"/>
      <c r="AO92" s="111"/>
      <c r="AP92" s="111"/>
      <c r="AQ92" s="111"/>
      <c r="AR92" s="111"/>
      <c r="AS92" s="111"/>
      <c r="AT92" s="111"/>
    </row>
    <row r="93" spans="2:46" ht="15.75" hidden="1" thickBot="1">
      <c r="B93" s="370"/>
      <c r="C93" s="371"/>
      <c r="D93" s="371"/>
      <c r="E93" s="371"/>
      <c r="F93" s="371"/>
      <c r="G93" s="371"/>
      <c r="H93" s="371"/>
      <c r="I93" s="371"/>
      <c r="J93" s="371"/>
      <c r="K93" s="371"/>
      <c r="L93" s="371"/>
      <c r="M93" s="371"/>
      <c r="N93" s="371"/>
      <c r="O93" s="372"/>
      <c r="P93" s="382"/>
      <c r="Q93" s="383"/>
      <c r="R93" s="383"/>
      <c r="S93" s="383"/>
      <c r="T93" s="383"/>
      <c r="U93" s="383"/>
      <c r="V93" s="383"/>
      <c r="W93" s="384"/>
      <c r="X93" s="388"/>
      <c r="Y93" s="389"/>
      <c r="Z93" s="389"/>
      <c r="AA93" s="390"/>
      <c r="AB93" s="111"/>
      <c r="AC93" s="111"/>
      <c r="AD93" s="111"/>
      <c r="AE93" s="111"/>
      <c r="AF93" s="111"/>
      <c r="AG93" s="111"/>
      <c r="AH93" s="111"/>
      <c r="AI93" s="111"/>
      <c r="AJ93" s="111"/>
      <c r="AK93" s="111"/>
      <c r="AL93" s="111"/>
      <c r="AM93" s="111"/>
      <c r="AN93" s="111"/>
      <c r="AO93" s="111"/>
      <c r="AP93" s="111"/>
      <c r="AQ93" s="111"/>
      <c r="AR93" s="111"/>
      <c r="AS93" s="111"/>
      <c r="AT93" s="111"/>
    </row>
    <row r="94" spans="2:46" ht="9" customHeight="1" hidden="1">
      <c r="B94" s="343" t="s">
        <v>479</v>
      </c>
      <c r="C94" s="344"/>
      <c r="D94" s="344"/>
      <c r="E94" s="344"/>
      <c r="F94" s="344"/>
      <c r="G94" s="344"/>
      <c r="H94" s="344"/>
      <c r="I94" s="344"/>
      <c r="J94" s="344"/>
      <c r="K94" s="344"/>
      <c r="L94" s="344"/>
      <c r="M94" s="344"/>
      <c r="N94" s="344"/>
      <c r="O94" s="344"/>
      <c r="P94" s="344"/>
      <c r="Q94" s="344"/>
      <c r="R94" s="344"/>
      <c r="S94" s="344"/>
      <c r="T94" s="344"/>
      <c r="U94" s="344"/>
      <c r="V94" s="344"/>
      <c r="W94" s="344"/>
      <c r="X94" s="344"/>
      <c r="Y94" s="344"/>
      <c r="Z94" s="344"/>
      <c r="AA94" s="345"/>
      <c r="AB94" s="157"/>
      <c r="AC94" s="157"/>
      <c r="AD94" s="157"/>
      <c r="AE94" s="157"/>
      <c r="AF94" s="157"/>
      <c r="AG94" s="157"/>
      <c r="AH94" s="157"/>
      <c r="AI94" s="157"/>
      <c r="AJ94" s="157"/>
      <c r="AK94" s="157"/>
      <c r="AL94" s="157"/>
      <c r="AM94" s="157"/>
      <c r="AN94" s="157"/>
      <c r="AO94" s="157"/>
      <c r="AP94" s="157"/>
      <c r="AQ94" s="157"/>
      <c r="AR94" s="157"/>
      <c r="AS94" s="157"/>
      <c r="AT94" s="157"/>
    </row>
    <row r="95" spans="2:46" ht="22.5" customHeight="1" hidden="1">
      <c r="B95" s="346"/>
      <c r="C95" s="347"/>
      <c r="D95" s="347"/>
      <c r="E95" s="347"/>
      <c r="F95" s="347"/>
      <c r="G95" s="347"/>
      <c r="H95" s="347"/>
      <c r="I95" s="347"/>
      <c r="J95" s="347"/>
      <c r="K95" s="347"/>
      <c r="L95" s="347"/>
      <c r="M95" s="347"/>
      <c r="N95" s="347"/>
      <c r="O95" s="347"/>
      <c r="P95" s="347"/>
      <c r="Q95" s="347"/>
      <c r="R95" s="347"/>
      <c r="S95" s="347"/>
      <c r="T95" s="347"/>
      <c r="U95" s="347"/>
      <c r="V95" s="347"/>
      <c r="W95" s="347"/>
      <c r="X95" s="347"/>
      <c r="Y95" s="347"/>
      <c r="Z95" s="347"/>
      <c r="AA95" s="348"/>
      <c r="AB95" s="157"/>
      <c r="AC95" s="157"/>
      <c r="AD95" s="157"/>
      <c r="AE95" s="157"/>
      <c r="AF95" s="157"/>
      <c r="AG95" s="157"/>
      <c r="AH95" s="157"/>
      <c r="AI95" s="157"/>
      <c r="AJ95" s="157"/>
      <c r="AK95" s="157"/>
      <c r="AL95" s="157"/>
      <c r="AM95" s="157"/>
      <c r="AN95" s="157"/>
      <c r="AO95" s="157"/>
      <c r="AP95" s="157"/>
      <c r="AQ95" s="157"/>
      <c r="AR95" s="157"/>
      <c r="AS95" s="157"/>
      <c r="AT95" s="157"/>
    </row>
    <row r="96" spans="2:46" ht="33" customHeight="1" hidden="1" thickBot="1">
      <c r="B96" s="485"/>
      <c r="C96" s="486"/>
      <c r="D96" s="486"/>
      <c r="E96" s="486"/>
      <c r="F96" s="486"/>
      <c r="G96" s="486"/>
      <c r="H96" s="486"/>
      <c r="I96" s="486"/>
      <c r="J96" s="486"/>
      <c r="K96" s="486"/>
      <c r="L96" s="486"/>
      <c r="M96" s="486"/>
      <c r="N96" s="486"/>
      <c r="O96" s="486"/>
      <c r="P96" s="486"/>
      <c r="Q96" s="486"/>
      <c r="R96" s="486"/>
      <c r="S96" s="486"/>
      <c r="T96" s="486"/>
      <c r="U96" s="486"/>
      <c r="V96" s="486"/>
      <c r="W96" s="486"/>
      <c r="X96" s="486"/>
      <c r="Y96" s="486"/>
      <c r="Z96" s="486"/>
      <c r="AA96" s="487"/>
      <c r="AB96" s="116"/>
      <c r="AC96" s="116"/>
      <c r="AD96" s="116"/>
      <c r="AE96" s="116"/>
      <c r="AF96" s="116"/>
      <c r="AG96" s="116"/>
      <c r="AH96" s="116"/>
      <c r="AI96" s="116"/>
      <c r="AJ96" s="116"/>
      <c r="AK96" s="116"/>
      <c r="AL96" s="116"/>
      <c r="AM96" s="116"/>
      <c r="AN96" s="116"/>
      <c r="AO96" s="116"/>
      <c r="AP96" s="116"/>
      <c r="AQ96" s="116"/>
      <c r="AR96" s="116"/>
      <c r="AS96" s="116"/>
      <c r="AT96" s="116"/>
    </row>
    <row r="97" spans="2:46" ht="17.25" hidden="1" thickBot="1" thickTop="1">
      <c r="B97" s="432" t="s">
        <v>343</v>
      </c>
      <c r="C97" s="433"/>
      <c r="D97" s="433"/>
      <c r="E97" s="433"/>
      <c r="F97" s="433"/>
      <c r="G97" s="433"/>
      <c r="H97" s="433"/>
      <c r="I97" s="433"/>
      <c r="J97" s="433"/>
      <c r="K97" s="433"/>
      <c r="L97" s="433"/>
      <c r="M97" s="433"/>
      <c r="N97" s="433"/>
      <c r="O97" s="433"/>
      <c r="P97" s="433"/>
      <c r="Q97" s="433"/>
      <c r="R97" s="433"/>
      <c r="S97" s="433"/>
      <c r="T97" s="433"/>
      <c r="U97" s="433"/>
      <c r="V97" s="433"/>
      <c r="W97" s="433"/>
      <c r="X97" s="433"/>
      <c r="Y97" s="433"/>
      <c r="Z97" s="433"/>
      <c r="AA97" s="434"/>
      <c r="AB97" s="119"/>
      <c r="AC97" s="119"/>
      <c r="AD97" s="119"/>
      <c r="AE97" s="119"/>
      <c r="AF97" s="119"/>
      <c r="AG97" s="119"/>
      <c r="AH97" s="119"/>
      <c r="AI97" s="119"/>
      <c r="AJ97" s="119"/>
      <c r="AK97" s="119"/>
      <c r="AL97" s="119"/>
      <c r="AM97" s="119"/>
      <c r="AN97" s="119"/>
      <c r="AO97" s="119"/>
      <c r="AP97" s="119"/>
      <c r="AQ97" s="119"/>
      <c r="AR97" s="119"/>
      <c r="AS97" s="119"/>
      <c r="AT97" s="119"/>
    </row>
    <row r="98" spans="2:46" ht="45" customHeight="1" hidden="1" thickBot="1" thickTop="1">
      <c r="B98" s="120" t="s">
        <v>346</v>
      </c>
      <c r="C98" s="121" t="s">
        <v>461</v>
      </c>
      <c r="D98" s="122" t="s">
        <v>347</v>
      </c>
      <c r="E98" s="315" t="s">
        <v>348</v>
      </c>
      <c r="F98" s="316"/>
      <c r="G98" s="316"/>
      <c r="H98" s="316"/>
      <c r="I98" s="316"/>
      <c r="J98" s="316"/>
      <c r="K98" s="316"/>
      <c r="L98" s="316"/>
      <c r="M98" s="316"/>
      <c r="N98" s="316"/>
      <c r="O98" s="316"/>
      <c r="P98" s="316"/>
      <c r="Q98" s="316"/>
      <c r="R98" s="316"/>
      <c r="S98" s="316"/>
      <c r="T98" s="317" t="s">
        <v>349</v>
      </c>
      <c r="U98" s="305"/>
      <c r="V98" s="305"/>
      <c r="W98" s="305"/>
      <c r="X98" s="305"/>
      <c r="Y98" s="305"/>
      <c r="Z98" s="305"/>
      <c r="AA98" s="306"/>
      <c r="AB98" s="110"/>
      <c r="AC98" s="110"/>
      <c r="AD98" s="110"/>
      <c r="AE98" s="110"/>
      <c r="AF98" s="110"/>
      <c r="AG98" s="110"/>
      <c r="AH98" s="110"/>
      <c r="AI98" s="110"/>
      <c r="AJ98" s="110"/>
      <c r="AK98" s="110"/>
      <c r="AL98" s="110"/>
      <c r="AM98" s="110"/>
      <c r="AN98" s="110"/>
      <c r="AO98" s="110"/>
      <c r="AP98" s="110"/>
      <c r="AQ98" s="110"/>
      <c r="AR98" s="110"/>
      <c r="AS98" s="110"/>
      <c r="AT98" s="110"/>
    </row>
    <row r="99" spans="2:46" ht="37.5" customHeight="1" hidden="1" thickBot="1" thickTop="1">
      <c r="B99" s="563" t="s">
        <v>447</v>
      </c>
      <c r="C99" s="566" t="str">
        <f>(IF(B99="Número de alumnos de origen indígena atendidos en la institución",AY7,IF(B99="Porcentaje de alumnos de origen indígena becados",AY8)))</f>
        <v>(Número de alumnos de origen indígena en el año t/número total de alumnos en el año t)*100</v>
      </c>
      <c r="D99" s="322" t="str">
        <f>(IF(B99="Número de alumnos de origen indígena atendidos en la institución",AZ7,IF(B99="Porcentaje de alumnos de origen indígena becados",AZ8)))</f>
        <v>Alumnos</v>
      </c>
      <c r="E99" s="325">
        <v>2019</v>
      </c>
      <c r="F99" s="326"/>
      <c r="G99" s="326"/>
      <c r="H99" s="326"/>
      <c r="I99" s="326"/>
      <c r="J99" s="326"/>
      <c r="K99" s="327"/>
      <c r="L99" s="325">
        <v>2020</v>
      </c>
      <c r="M99" s="326"/>
      <c r="N99" s="326"/>
      <c r="O99" s="326"/>
      <c r="P99" s="326"/>
      <c r="Q99" s="326"/>
      <c r="R99" s="326"/>
      <c r="S99" s="327"/>
      <c r="T99" s="318"/>
      <c r="U99" s="311"/>
      <c r="V99" s="311"/>
      <c r="W99" s="311"/>
      <c r="X99" s="311"/>
      <c r="Y99" s="311"/>
      <c r="Z99" s="311"/>
      <c r="AA99" s="312"/>
      <c r="AB99" s="110"/>
      <c r="AC99" s="110"/>
      <c r="AD99" s="110"/>
      <c r="AE99" s="110"/>
      <c r="AF99" s="110"/>
      <c r="AG99" s="110"/>
      <c r="AH99" s="110"/>
      <c r="AI99" s="110"/>
      <c r="AJ99" s="110"/>
      <c r="AK99" s="110"/>
      <c r="AL99" s="110"/>
      <c r="AM99" s="110"/>
      <c r="AN99" s="110"/>
      <c r="AO99" s="110"/>
      <c r="AP99" s="110"/>
      <c r="AQ99" s="110"/>
      <c r="AR99" s="110"/>
      <c r="AS99" s="110"/>
      <c r="AT99" s="110"/>
    </row>
    <row r="100" spans="2:46" ht="42" customHeight="1" hidden="1" thickBot="1" thickTop="1">
      <c r="B100" s="564"/>
      <c r="C100" s="567"/>
      <c r="D100" s="323"/>
      <c r="E100" s="328" t="s">
        <v>354</v>
      </c>
      <c r="F100" s="329"/>
      <c r="G100" s="330"/>
      <c r="H100" s="331" t="s">
        <v>355</v>
      </c>
      <c r="I100" s="332"/>
      <c r="J100" s="332"/>
      <c r="K100" s="333"/>
      <c r="L100" s="328" t="s">
        <v>356</v>
      </c>
      <c r="M100" s="329"/>
      <c r="N100" s="329"/>
      <c r="O100" s="330"/>
      <c r="P100" s="331" t="s">
        <v>357</v>
      </c>
      <c r="Q100" s="332"/>
      <c r="R100" s="332"/>
      <c r="S100" s="333"/>
      <c r="T100" s="328" t="s">
        <v>358</v>
      </c>
      <c r="U100" s="329"/>
      <c r="V100" s="329"/>
      <c r="W100" s="330"/>
      <c r="X100" s="331" t="s">
        <v>359</v>
      </c>
      <c r="Y100" s="332"/>
      <c r="Z100" s="332"/>
      <c r="AA100" s="333"/>
      <c r="AB100" s="131"/>
      <c r="AC100" s="131"/>
      <c r="AD100" s="131"/>
      <c r="AE100" s="131"/>
      <c r="AF100" s="131"/>
      <c r="AG100" s="131"/>
      <c r="AH100" s="131"/>
      <c r="AI100" s="131"/>
      <c r="AJ100" s="131"/>
      <c r="AK100" s="131"/>
      <c r="AL100" s="131"/>
      <c r="AM100" s="131"/>
      <c r="AN100" s="131"/>
      <c r="AO100" s="131"/>
      <c r="AP100" s="131"/>
      <c r="AQ100" s="131"/>
      <c r="AR100" s="131"/>
      <c r="AS100" s="131"/>
      <c r="AT100" s="131"/>
    </row>
    <row r="101" spans="2:46" ht="37.5" customHeight="1" hidden="1" thickBot="1" thickTop="1">
      <c r="B101" s="565"/>
      <c r="C101" s="568"/>
      <c r="D101" s="324"/>
      <c r="E101" s="337"/>
      <c r="F101" s="338"/>
      <c r="G101" s="339"/>
      <c r="H101" s="340"/>
      <c r="I101" s="341"/>
      <c r="J101" s="341"/>
      <c r="K101" s="342"/>
      <c r="L101" s="337"/>
      <c r="M101" s="338"/>
      <c r="N101" s="338"/>
      <c r="O101" s="339"/>
      <c r="P101" s="340"/>
      <c r="Q101" s="341"/>
      <c r="R101" s="341"/>
      <c r="S101" s="342"/>
      <c r="T101" s="337"/>
      <c r="U101" s="338"/>
      <c r="V101" s="338"/>
      <c r="W101" s="339"/>
      <c r="X101" s="340"/>
      <c r="Y101" s="341"/>
      <c r="Z101" s="341"/>
      <c r="AA101" s="342"/>
      <c r="AB101" s="134"/>
      <c r="AC101" s="151"/>
      <c r="AD101" s="134"/>
      <c r="AE101" s="134"/>
      <c r="AF101" s="134"/>
      <c r="AG101" s="134"/>
      <c r="AH101" s="134"/>
      <c r="AI101" s="134"/>
      <c r="AJ101" s="134"/>
      <c r="AK101" s="134"/>
      <c r="AL101" s="134"/>
      <c r="AM101" s="134"/>
      <c r="AN101" s="134"/>
      <c r="AO101" s="134"/>
      <c r="AP101" s="134"/>
      <c r="AQ101" s="134"/>
      <c r="AR101" s="134"/>
      <c r="AS101" s="134"/>
      <c r="AT101" s="134"/>
    </row>
    <row r="102" spans="2:46" ht="42" customHeight="1" hidden="1" thickBot="1" thickTop="1">
      <c r="B102" s="120" t="s">
        <v>346</v>
      </c>
      <c r="C102" s="121" t="s">
        <v>461</v>
      </c>
      <c r="D102" s="122" t="s">
        <v>347</v>
      </c>
      <c r="E102" s="315" t="s">
        <v>348</v>
      </c>
      <c r="F102" s="316"/>
      <c r="G102" s="316"/>
      <c r="H102" s="316"/>
      <c r="I102" s="316"/>
      <c r="J102" s="316"/>
      <c r="K102" s="316"/>
      <c r="L102" s="316"/>
      <c r="M102" s="316"/>
      <c r="N102" s="316"/>
      <c r="O102" s="316"/>
      <c r="P102" s="316"/>
      <c r="Q102" s="316"/>
      <c r="R102" s="316"/>
      <c r="S102" s="316"/>
      <c r="T102" s="317" t="s">
        <v>349</v>
      </c>
      <c r="U102" s="305"/>
      <c r="V102" s="305"/>
      <c r="W102" s="305"/>
      <c r="X102" s="305"/>
      <c r="Y102" s="305"/>
      <c r="Z102" s="305"/>
      <c r="AA102" s="306"/>
      <c r="AB102" s="110"/>
      <c r="AC102" s="110"/>
      <c r="AD102" s="110"/>
      <c r="AE102" s="110"/>
      <c r="AF102" s="110"/>
      <c r="AG102" s="110"/>
      <c r="AH102" s="110"/>
      <c r="AI102" s="110"/>
      <c r="AJ102" s="110"/>
      <c r="AK102" s="110"/>
      <c r="AL102" s="110"/>
      <c r="AM102" s="110"/>
      <c r="AN102" s="110"/>
      <c r="AO102" s="110"/>
      <c r="AP102" s="110"/>
      <c r="AQ102" s="110"/>
      <c r="AR102" s="110"/>
      <c r="AS102" s="110"/>
      <c r="AT102" s="110"/>
    </row>
    <row r="103" spans="2:46" ht="37.5" customHeight="1" hidden="1" thickBot="1" thickTop="1">
      <c r="B103" s="563" t="s">
        <v>447</v>
      </c>
      <c r="C103" s="566" t="str">
        <f>(IF(B103="Número de alumnos de origen indígena atendidos en la institución",AY7,IF(B103="Porcentaje de alumnos de origen indígena becados",AY8)))</f>
        <v>(Número de alumnos de origen indígena en el año t/número total de alumnos en el año t)*100</v>
      </c>
      <c r="D103" s="322" t="str">
        <f>(IF(B103="Número de alumnos de origen indígena atendidos en la institución",AZ7,IF(B103="Porcentaje de alumnos de origen indígena becados",AZ8)))</f>
        <v>Alumnos</v>
      </c>
      <c r="E103" s="325">
        <v>2019</v>
      </c>
      <c r="F103" s="326"/>
      <c r="G103" s="326"/>
      <c r="H103" s="326"/>
      <c r="I103" s="326"/>
      <c r="J103" s="326"/>
      <c r="K103" s="327"/>
      <c r="L103" s="325">
        <v>2020</v>
      </c>
      <c r="M103" s="326"/>
      <c r="N103" s="326"/>
      <c r="O103" s="326"/>
      <c r="P103" s="326"/>
      <c r="Q103" s="326"/>
      <c r="R103" s="326"/>
      <c r="S103" s="327"/>
      <c r="T103" s="318"/>
      <c r="U103" s="311"/>
      <c r="V103" s="311"/>
      <c r="W103" s="311"/>
      <c r="X103" s="311"/>
      <c r="Y103" s="311"/>
      <c r="Z103" s="311"/>
      <c r="AA103" s="312"/>
      <c r="AB103" s="110"/>
      <c r="AC103" s="110"/>
      <c r="AD103" s="110"/>
      <c r="AE103" s="110"/>
      <c r="AF103" s="110"/>
      <c r="AG103" s="110"/>
      <c r="AH103" s="110"/>
      <c r="AI103" s="110"/>
      <c r="AJ103" s="110"/>
      <c r="AK103" s="110"/>
      <c r="AL103" s="110"/>
      <c r="AM103" s="110"/>
      <c r="AN103" s="110"/>
      <c r="AO103" s="110"/>
      <c r="AP103" s="110"/>
      <c r="AQ103" s="110"/>
      <c r="AR103" s="110"/>
      <c r="AS103" s="110"/>
      <c r="AT103" s="110"/>
    </row>
    <row r="104" spans="2:46" ht="43.5" customHeight="1" hidden="1" thickBot="1" thickTop="1">
      <c r="B104" s="564"/>
      <c r="C104" s="567"/>
      <c r="D104" s="323"/>
      <c r="E104" s="328" t="s">
        <v>354</v>
      </c>
      <c r="F104" s="329"/>
      <c r="G104" s="330"/>
      <c r="H104" s="331" t="s">
        <v>355</v>
      </c>
      <c r="I104" s="332"/>
      <c r="J104" s="332"/>
      <c r="K104" s="333"/>
      <c r="L104" s="328" t="s">
        <v>356</v>
      </c>
      <c r="M104" s="329"/>
      <c r="N104" s="329"/>
      <c r="O104" s="330"/>
      <c r="P104" s="331" t="s">
        <v>357</v>
      </c>
      <c r="Q104" s="332"/>
      <c r="R104" s="332"/>
      <c r="S104" s="333"/>
      <c r="T104" s="328" t="s">
        <v>358</v>
      </c>
      <c r="U104" s="329"/>
      <c r="V104" s="329"/>
      <c r="W104" s="330"/>
      <c r="X104" s="331" t="s">
        <v>359</v>
      </c>
      <c r="Y104" s="332"/>
      <c r="Z104" s="332"/>
      <c r="AA104" s="333"/>
      <c r="AB104" s="131"/>
      <c r="AC104" s="131"/>
      <c r="AD104" s="131"/>
      <c r="AE104" s="131"/>
      <c r="AF104" s="131"/>
      <c r="AG104" s="131"/>
      <c r="AH104" s="131"/>
      <c r="AI104" s="131"/>
      <c r="AJ104" s="131"/>
      <c r="AK104" s="131"/>
      <c r="AL104" s="131"/>
      <c r="AM104" s="131"/>
      <c r="AN104" s="131"/>
      <c r="AO104" s="131"/>
      <c r="AP104" s="131"/>
      <c r="AQ104" s="131"/>
      <c r="AR104" s="131"/>
      <c r="AS104" s="131"/>
      <c r="AT104" s="131"/>
    </row>
    <row r="105" spans="2:46" ht="37.5" customHeight="1" hidden="1" thickBot="1" thickTop="1">
      <c r="B105" s="565"/>
      <c r="C105" s="568"/>
      <c r="D105" s="324"/>
      <c r="E105" s="337"/>
      <c r="F105" s="338"/>
      <c r="G105" s="339"/>
      <c r="H105" s="340"/>
      <c r="I105" s="341"/>
      <c r="J105" s="341"/>
      <c r="K105" s="342"/>
      <c r="L105" s="337"/>
      <c r="M105" s="338"/>
      <c r="N105" s="338"/>
      <c r="O105" s="339"/>
      <c r="P105" s="340"/>
      <c r="Q105" s="341"/>
      <c r="R105" s="341"/>
      <c r="S105" s="342"/>
      <c r="T105" s="337"/>
      <c r="U105" s="338"/>
      <c r="V105" s="338"/>
      <c r="W105" s="339"/>
      <c r="X105" s="340"/>
      <c r="Y105" s="341"/>
      <c r="Z105" s="341"/>
      <c r="AA105" s="342"/>
      <c r="AB105" s="134"/>
      <c r="AC105" s="134"/>
      <c r="AD105" s="134"/>
      <c r="AE105" s="134"/>
      <c r="AF105" s="134"/>
      <c r="AG105" s="134"/>
      <c r="AH105" s="134"/>
      <c r="AI105" s="134"/>
      <c r="AJ105" s="134"/>
      <c r="AK105" s="134"/>
      <c r="AL105" s="134"/>
      <c r="AM105" s="134"/>
      <c r="AN105" s="134"/>
      <c r="AO105" s="134"/>
      <c r="AP105" s="134"/>
      <c r="AQ105" s="134"/>
      <c r="AR105" s="134"/>
      <c r="AS105" s="134"/>
      <c r="AT105" s="134"/>
    </row>
    <row r="106" spans="2:46" ht="45" hidden="1" thickBot="1" thickTop="1">
      <c r="B106" s="136" t="s">
        <v>472</v>
      </c>
      <c r="C106" s="556"/>
      <c r="D106" s="556"/>
      <c r="E106" s="556"/>
      <c r="F106" s="556"/>
      <c r="G106" s="556"/>
      <c r="H106" s="556"/>
      <c r="I106" s="556"/>
      <c r="J106" s="556"/>
      <c r="K106" s="556"/>
      <c r="L106" s="556"/>
      <c r="M106" s="556"/>
      <c r="N106" s="556"/>
      <c r="O106" s="556"/>
      <c r="P106" s="556"/>
      <c r="Q106" s="556"/>
      <c r="R106" s="556"/>
      <c r="S106" s="556"/>
      <c r="T106" s="556"/>
      <c r="U106" s="556"/>
      <c r="V106" s="556"/>
      <c r="W106" s="556"/>
      <c r="X106" s="556"/>
      <c r="Y106" s="556"/>
      <c r="Z106" s="556"/>
      <c r="AA106" s="557"/>
      <c r="AB106" s="158"/>
      <c r="AC106" s="158"/>
      <c r="AD106" s="158"/>
      <c r="AE106" s="158"/>
      <c r="AF106" s="158"/>
      <c r="AG106" s="158"/>
      <c r="AH106" s="158"/>
      <c r="AI106" s="158"/>
      <c r="AJ106" s="158"/>
      <c r="AK106" s="158"/>
      <c r="AL106" s="158"/>
      <c r="AM106" s="158"/>
      <c r="AN106" s="158"/>
      <c r="AO106" s="158"/>
      <c r="AP106" s="158"/>
      <c r="AQ106" s="158"/>
      <c r="AR106" s="158"/>
      <c r="AS106" s="158"/>
      <c r="AT106" s="158"/>
    </row>
    <row r="107" spans="2:46" ht="17.25" hidden="1" thickBot="1" thickTop="1">
      <c r="B107" s="558" t="s">
        <v>376</v>
      </c>
      <c r="C107" s="559"/>
      <c r="D107" s="559"/>
      <c r="E107" s="559"/>
      <c r="F107" s="559"/>
      <c r="G107" s="559"/>
      <c r="H107" s="559"/>
      <c r="I107" s="559"/>
      <c r="J107" s="559"/>
      <c r="K107" s="559"/>
      <c r="L107" s="559"/>
      <c r="M107" s="559"/>
      <c r="N107" s="559"/>
      <c r="O107" s="559"/>
      <c r="P107" s="559"/>
      <c r="Q107" s="559"/>
      <c r="R107" s="559"/>
      <c r="S107" s="559"/>
      <c r="T107" s="559"/>
      <c r="U107" s="559"/>
      <c r="V107" s="559"/>
      <c r="W107" s="559"/>
      <c r="X107" s="559"/>
      <c r="Y107" s="559"/>
      <c r="Z107" s="559"/>
      <c r="AA107" s="560"/>
      <c r="AB107" s="138"/>
      <c r="AC107" s="138"/>
      <c r="AD107" s="138"/>
      <c r="AE107" s="138"/>
      <c r="AF107" s="138"/>
      <c r="AG107" s="138"/>
      <c r="AH107" s="138"/>
      <c r="AI107" s="138"/>
      <c r="AJ107" s="138"/>
      <c r="AK107" s="138"/>
      <c r="AL107" s="138"/>
      <c r="AM107" s="138"/>
      <c r="AN107" s="138"/>
      <c r="AO107" s="138"/>
      <c r="AP107" s="138"/>
      <c r="AQ107" s="138"/>
      <c r="AR107" s="138"/>
      <c r="AS107" s="138"/>
      <c r="AT107" s="138"/>
    </row>
    <row r="108" spans="2:46" ht="35.25" customHeight="1" hidden="1" thickTop="1">
      <c r="B108" s="531" t="s">
        <v>380</v>
      </c>
      <c r="C108" s="532"/>
      <c r="D108" s="298" t="s">
        <v>347</v>
      </c>
      <c r="E108" s="297" t="s">
        <v>381</v>
      </c>
      <c r="F108" s="301" t="s">
        <v>410</v>
      </c>
      <c r="G108" s="302"/>
      <c r="H108" s="302"/>
      <c r="I108" s="302"/>
      <c r="J108" s="302"/>
      <c r="K108" s="302"/>
      <c r="L108" s="302"/>
      <c r="M108" s="302"/>
      <c r="N108" s="302"/>
      <c r="O108" s="302"/>
      <c r="P108" s="302"/>
      <c r="Q108" s="303"/>
      <c r="R108" s="304" t="s">
        <v>383</v>
      </c>
      <c r="S108" s="305"/>
      <c r="T108" s="305"/>
      <c r="U108" s="305"/>
      <c r="V108" s="305"/>
      <c r="W108" s="305"/>
      <c r="X108" s="306"/>
      <c r="Y108" s="317" t="s">
        <v>475</v>
      </c>
      <c r="Z108" s="305"/>
      <c r="AA108" s="306"/>
      <c r="AB108" s="110"/>
      <c r="AC108" s="110"/>
      <c r="AD108" s="110"/>
      <c r="AE108" s="110"/>
      <c r="AF108" s="110"/>
      <c r="AG108" s="110"/>
      <c r="AH108" s="110"/>
      <c r="AI108" s="110"/>
      <c r="AJ108" s="110"/>
      <c r="AK108" s="110"/>
      <c r="AL108" s="110"/>
      <c r="AM108" s="110"/>
      <c r="AN108" s="110"/>
      <c r="AO108" s="110"/>
      <c r="AP108" s="110"/>
      <c r="AQ108" s="110"/>
      <c r="AR108" s="110"/>
      <c r="AS108" s="110"/>
      <c r="AT108" s="110"/>
    </row>
    <row r="109" spans="2:46" ht="18.75" customHeight="1" hidden="1">
      <c r="B109" s="533"/>
      <c r="C109" s="534"/>
      <c r="D109" s="299"/>
      <c r="E109" s="297"/>
      <c r="F109" s="281">
        <v>1</v>
      </c>
      <c r="G109" s="282"/>
      <c r="H109" s="282"/>
      <c r="I109" s="283"/>
      <c r="J109" s="281">
        <v>2</v>
      </c>
      <c r="K109" s="282"/>
      <c r="L109" s="282"/>
      <c r="M109" s="283"/>
      <c r="N109" s="281">
        <v>3</v>
      </c>
      <c r="O109" s="282"/>
      <c r="P109" s="282"/>
      <c r="Q109" s="283"/>
      <c r="R109" s="307"/>
      <c r="S109" s="308"/>
      <c r="T109" s="308"/>
      <c r="U109" s="308"/>
      <c r="V109" s="308"/>
      <c r="W109" s="308"/>
      <c r="X109" s="309"/>
      <c r="Y109" s="561"/>
      <c r="Z109" s="308"/>
      <c r="AA109" s="309"/>
      <c r="AB109" s="110"/>
      <c r="AC109" s="110"/>
      <c r="AD109" s="110"/>
      <c r="AE109" s="110"/>
      <c r="AF109" s="110"/>
      <c r="AG109" s="110"/>
      <c r="AH109" s="110"/>
      <c r="AI109" s="110"/>
      <c r="AJ109" s="110"/>
      <c r="AK109" s="110"/>
      <c r="AL109" s="110"/>
      <c r="AM109" s="110"/>
      <c r="AN109" s="110"/>
      <c r="AO109" s="110"/>
      <c r="AP109" s="110"/>
      <c r="AQ109" s="110"/>
      <c r="AR109" s="110"/>
      <c r="AS109" s="110"/>
      <c r="AT109" s="110"/>
    </row>
    <row r="110" spans="2:46" ht="21" customHeight="1" hidden="1" thickBot="1">
      <c r="B110" s="535"/>
      <c r="C110" s="536"/>
      <c r="D110" s="300"/>
      <c r="E110" s="297"/>
      <c r="F110" s="284" t="s">
        <v>387</v>
      </c>
      <c r="G110" s="285"/>
      <c r="H110" s="284" t="s">
        <v>388</v>
      </c>
      <c r="I110" s="285"/>
      <c r="J110" s="284" t="s">
        <v>387</v>
      </c>
      <c r="K110" s="285"/>
      <c r="L110" s="284" t="s">
        <v>388</v>
      </c>
      <c r="M110" s="285"/>
      <c r="N110" s="284" t="s">
        <v>387</v>
      </c>
      <c r="O110" s="286"/>
      <c r="P110" s="284" t="s">
        <v>388</v>
      </c>
      <c r="Q110" s="285"/>
      <c r="R110" s="310"/>
      <c r="S110" s="311"/>
      <c r="T110" s="311"/>
      <c r="U110" s="311"/>
      <c r="V110" s="311"/>
      <c r="W110" s="311"/>
      <c r="X110" s="312"/>
      <c r="Y110" s="562"/>
      <c r="Z110" s="313"/>
      <c r="AA110" s="314"/>
      <c r="AB110" s="110"/>
      <c r="AC110" s="110"/>
      <c r="AD110" s="110"/>
      <c r="AE110" s="110"/>
      <c r="AF110" s="110"/>
      <c r="AG110" s="110"/>
      <c r="AH110" s="110"/>
      <c r="AI110" s="110"/>
      <c r="AJ110" s="110"/>
      <c r="AK110" s="110"/>
      <c r="AL110" s="110"/>
      <c r="AM110" s="110"/>
      <c r="AN110" s="110"/>
      <c r="AO110" s="110"/>
      <c r="AP110" s="110"/>
      <c r="AQ110" s="110"/>
      <c r="AR110" s="110"/>
      <c r="AS110" s="110"/>
      <c r="AT110" s="110"/>
    </row>
    <row r="111" spans="2:46" ht="23.25" customHeight="1" hidden="1" thickTop="1">
      <c r="B111" s="139"/>
      <c r="C111" s="140"/>
      <c r="D111" s="68"/>
      <c r="E111" s="141"/>
      <c r="F111" s="69" t="s">
        <v>390</v>
      </c>
      <c r="G111" s="69" t="s">
        <v>391</v>
      </c>
      <c r="H111" s="69" t="s">
        <v>390</v>
      </c>
      <c r="I111" s="69" t="s">
        <v>391</v>
      </c>
      <c r="J111" s="69" t="s">
        <v>390</v>
      </c>
      <c r="K111" s="69" t="s">
        <v>391</v>
      </c>
      <c r="L111" s="69" t="s">
        <v>390</v>
      </c>
      <c r="M111" s="69" t="s">
        <v>391</v>
      </c>
      <c r="N111" s="69" t="s">
        <v>390</v>
      </c>
      <c r="O111" s="69" t="s">
        <v>391</v>
      </c>
      <c r="P111" s="69" t="s">
        <v>390</v>
      </c>
      <c r="Q111" s="69" t="s">
        <v>391</v>
      </c>
      <c r="R111" s="274"/>
      <c r="S111" s="275"/>
      <c r="T111" s="275"/>
      <c r="U111" s="275"/>
      <c r="V111" s="275"/>
      <c r="W111" s="275"/>
      <c r="X111" s="276"/>
      <c r="Y111" s="273"/>
      <c r="Z111" s="555"/>
      <c r="AA111" s="277"/>
      <c r="AB111" s="142"/>
      <c r="AC111" s="142"/>
      <c r="AD111" s="142"/>
      <c r="AE111" s="142"/>
      <c r="AF111" s="142"/>
      <c r="AG111" s="142"/>
      <c r="AH111" s="142"/>
      <c r="AI111" s="142"/>
      <c r="AJ111" s="142"/>
      <c r="AK111" s="142"/>
      <c r="AL111" s="142"/>
      <c r="AM111" s="142"/>
      <c r="AN111" s="142"/>
      <c r="AO111" s="142"/>
      <c r="AP111" s="142"/>
      <c r="AQ111" s="142"/>
      <c r="AR111" s="142"/>
      <c r="AS111" s="142"/>
      <c r="AT111" s="142"/>
    </row>
    <row r="112" spans="2:46" ht="63" customHeight="1" hidden="1">
      <c r="B112" s="435"/>
      <c r="C112" s="436"/>
      <c r="D112" s="71"/>
      <c r="E112" s="71"/>
      <c r="F112" s="72"/>
      <c r="G112" s="72"/>
      <c r="H112" s="72"/>
      <c r="I112" s="72"/>
      <c r="J112" s="72"/>
      <c r="K112" s="72"/>
      <c r="L112" s="72"/>
      <c r="M112" s="72"/>
      <c r="N112" s="72"/>
      <c r="O112" s="72"/>
      <c r="P112" s="72"/>
      <c r="Q112" s="72"/>
      <c r="R112" s="405"/>
      <c r="S112" s="437"/>
      <c r="T112" s="437"/>
      <c r="U112" s="437"/>
      <c r="V112" s="437"/>
      <c r="W112" s="437"/>
      <c r="X112" s="438"/>
      <c r="Y112" s="405"/>
      <c r="Z112" s="437"/>
      <c r="AA112" s="406"/>
      <c r="AB112" s="144"/>
      <c r="AC112" s="144"/>
      <c r="AD112" s="144"/>
      <c r="AE112" s="144"/>
      <c r="AF112" s="144"/>
      <c r="AG112" s="144"/>
      <c r="AH112" s="144"/>
      <c r="AI112" s="144"/>
      <c r="AJ112" s="144"/>
      <c r="AK112" s="144"/>
      <c r="AL112" s="144"/>
      <c r="AM112" s="144"/>
      <c r="AN112" s="144"/>
      <c r="AO112" s="144"/>
      <c r="AP112" s="144"/>
      <c r="AQ112" s="144"/>
      <c r="AR112" s="144"/>
      <c r="AS112" s="144"/>
      <c r="AT112" s="144"/>
    </row>
    <row r="113" spans="2:46" ht="63" customHeight="1" hidden="1">
      <c r="B113" s="435"/>
      <c r="C113" s="436"/>
      <c r="D113" s="71"/>
      <c r="E113" s="71"/>
      <c r="F113" s="72"/>
      <c r="G113" s="72"/>
      <c r="H113" s="72"/>
      <c r="I113" s="72"/>
      <c r="J113" s="72"/>
      <c r="K113" s="72"/>
      <c r="L113" s="72"/>
      <c r="M113" s="72"/>
      <c r="N113" s="72"/>
      <c r="O113" s="72"/>
      <c r="P113" s="72"/>
      <c r="Q113" s="72"/>
      <c r="R113" s="405"/>
      <c r="S113" s="437"/>
      <c r="T113" s="437"/>
      <c r="U113" s="437"/>
      <c r="V113" s="437"/>
      <c r="W113" s="437"/>
      <c r="X113" s="438"/>
      <c r="Y113" s="405"/>
      <c r="Z113" s="437"/>
      <c r="AA113" s="406"/>
      <c r="AB113" s="144"/>
      <c r="AC113" s="144"/>
      <c r="AD113" s="144"/>
      <c r="AE113" s="144"/>
      <c r="AF113" s="144"/>
      <c r="AG113" s="144"/>
      <c r="AH113" s="144"/>
      <c r="AI113" s="144"/>
      <c r="AJ113" s="144"/>
      <c r="AK113" s="144"/>
      <c r="AL113" s="144"/>
      <c r="AM113" s="144"/>
      <c r="AN113" s="144"/>
      <c r="AO113" s="144"/>
      <c r="AP113" s="144"/>
      <c r="AQ113" s="144"/>
      <c r="AR113" s="144"/>
      <c r="AS113" s="144"/>
      <c r="AT113" s="144"/>
    </row>
    <row r="114" spans="2:46" ht="63" customHeight="1" hidden="1">
      <c r="B114" s="435"/>
      <c r="C114" s="436"/>
      <c r="D114" s="71"/>
      <c r="E114" s="146"/>
      <c r="F114" s="72"/>
      <c r="G114" s="72"/>
      <c r="H114" s="72"/>
      <c r="I114" s="72"/>
      <c r="J114" s="72"/>
      <c r="K114" s="72"/>
      <c r="L114" s="72"/>
      <c r="M114" s="72"/>
      <c r="N114" s="72"/>
      <c r="O114" s="72"/>
      <c r="P114" s="72"/>
      <c r="Q114" s="72"/>
      <c r="R114" s="405"/>
      <c r="S114" s="437"/>
      <c r="T114" s="437"/>
      <c r="U114" s="437"/>
      <c r="V114" s="437"/>
      <c r="W114" s="437"/>
      <c r="X114" s="438"/>
      <c r="Y114" s="405"/>
      <c r="Z114" s="437"/>
      <c r="AA114" s="406"/>
      <c r="AB114" s="144"/>
      <c r="AC114" s="144"/>
      <c r="AD114" s="144"/>
      <c r="AE114" s="144"/>
      <c r="AF114" s="144"/>
      <c r="AG114" s="144"/>
      <c r="AH114" s="144"/>
      <c r="AI114" s="144"/>
      <c r="AJ114" s="144"/>
      <c r="AK114" s="144"/>
      <c r="AL114" s="144"/>
      <c r="AM114" s="144"/>
      <c r="AN114" s="144"/>
      <c r="AO114" s="144"/>
      <c r="AP114" s="144"/>
      <c r="AQ114" s="144"/>
      <c r="AR114" s="144"/>
      <c r="AS114" s="144"/>
      <c r="AT114" s="144"/>
    </row>
    <row r="115" spans="2:46" ht="63" customHeight="1" hidden="1">
      <c r="B115" s="435"/>
      <c r="C115" s="436"/>
      <c r="D115" s="71"/>
      <c r="E115" s="146"/>
      <c r="F115" s="72"/>
      <c r="G115" s="72"/>
      <c r="H115" s="72"/>
      <c r="I115" s="72"/>
      <c r="J115" s="72"/>
      <c r="K115" s="72"/>
      <c r="L115" s="72"/>
      <c r="M115" s="72"/>
      <c r="N115" s="72"/>
      <c r="O115" s="72"/>
      <c r="P115" s="72"/>
      <c r="Q115" s="72"/>
      <c r="R115" s="405"/>
      <c r="S115" s="437"/>
      <c r="T115" s="437"/>
      <c r="U115" s="437"/>
      <c r="V115" s="437"/>
      <c r="W115" s="437"/>
      <c r="X115" s="438"/>
      <c r="Y115" s="405"/>
      <c r="Z115" s="437"/>
      <c r="AA115" s="406"/>
      <c r="AB115" s="144"/>
      <c r="AC115" s="144"/>
      <c r="AD115" s="144"/>
      <c r="AE115" s="144"/>
      <c r="AF115" s="144"/>
      <c r="AG115" s="144"/>
      <c r="AH115" s="144"/>
      <c r="AI115" s="144"/>
      <c r="AJ115" s="144"/>
      <c r="AK115" s="144"/>
      <c r="AL115" s="144"/>
      <c r="AM115" s="144"/>
      <c r="AN115" s="144"/>
      <c r="AO115" s="144"/>
      <c r="AP115" s="144"/>
      <c r="AQ115" s="144"/>
      <c r="AR115" s="144"/>
      <c r="AS115" s="144"/>
      <c r="AT115" s="144"/>
    </row>
    <row r="116" spans="2:46" ht="63" customHeight="1" hidden="1" thickBot="1">
      <c r="B116" s="551"/>
      <c r="C116" s="552"/>
      <c r="D116" s="74"/>
      <c r="E116" s="74"/>
      <c r="F116" s="75"/>
      <c r="G116" s="75"/>
      <c r="H116" s="75"/>
      <c r="I116" s="75"/>
      <c r="J116" s="75"/>
      <c r="K116" s="75"/>
      <c r="L116" s="75"/>
      <c r="M116" s="75"/>
      <c r="N116" s="75"/>
      <c r="O116" s="75"/>
      <c r="P116" s="75"/>
      <c r="Q116" s="75"/>
      <c r="R116" s="263"/>
      <c r="S116" s="439"/>
      <c r="T116" s="439"/>
      <c r="U116" s="439"/>
      <c r="V116" s="439"/>
      <c r="W116" s="439"/>
      <c r="X116" s="440"/>
      <c r="Y116" s="263"/>
      <c r="Z116" s="439"/>
      <c r="AA116" s="264"/>
      <c r="AB116" s="144"/>
      <c r="AC116" s="144"/>
      <c r="AD116" s="144"/>
      <c r="AE116" s="144"/>
      <c r="AF116" s="144"/>
      <c r="AG116" s="144"/>
      <c r="AH116" s="144"/>
      <c r="AI116" s="144"/>
      <c r="AJ116" s="144"/>
      <c r="AK116" s="144"/>
      <c r="AL116" s="144"/>
      <c r="AM116" s="144"/>
      <c r="AN116" s="144"/>
      <c r="AO116" s="144"/>
      <c r="AP116" s="144"/>
      <c r="AQ116" s="144"/>
      <c r="AR116" s="144"/>
      <c r="AS116" s="144"/>
      <c r="AT116" s="144"/>
    </row>
    <row r="117" spans="2:46" ht="21.75" customHeight="1" hidden="1" thickBot="1">
      <c r="B117" s="239" t="s">
        <v>395</v>
      </c>
      <c r="C117" s="553"/>
      <c r="D117" s="553"/>
      <c r="E117" s="553"/>
      <c r="F117" s="553"/>
      <c r="G117" s="553"/>
      <c r="H117" s="553"/>
      <c r="I117" s="553"/>
      <c r="J117" s="553"/>
      <c r="K117" s="553"/>
      <c r="L117" s="553"/>
      <c r="M117" s="553"/>
      <c r="N117" s="553"/>
      <c r="O117" s="553"/>
      <c r="P117" s="553"/>
      <c r="Q117" s="553"/>
      <c r="R117" s="553"/>
      <c r="S117" s="553"/>
      <c r="T117" s="553"/>
      <c r="U117" s="553"/>
      <c r="V117" s="553"/>
      <c r="W117" s="553"/>
      <c r="X117" s="553"/>
      <c r="Y117" s="553"/>
      <c r="Z117" s="553"/>
      <c r="AA117" s="554"/>
      <c r="AB117" s="155"/>
      <c r="AC117" s="155"/>
      <c r="AD117" s="155"/>
      <c r="AE117" s="155"/>
      <c r="AF117" s="155"/>
      <c r="AG117" s="155"/>
      <c r="AH117" s="155"/>
      <c r="AI117" s="155"/>
      <c r="AJ117" s="155"/>
      <c r="AK117" s="155"/>
      <c r="AL117" s="155"/>
      <c r="AM117" s="155"/>
      <c r="AN117" s="155"/>
      <c r="AO117" s="155"/>
      <c r="AP117" s="155"/>
      <c r="AQ117" s="155"/>
      <c r="AR117" s="155"/>
      <c r="AS117" s="155"/>
      <c r="AT117" s="155"/>
    </row>
    <row r="118" spans="2:46" ht="64.5" customHeight="1" hidden="1" thickBot="1">
      <c r="B118" s="242"/>
      <c r="C118" s="243"/>
      <c r="D118" s="243"/>
      <c r="E118" s="243"/>
      <c r="F118" s="243"/>
      <c r="G118" s="243"/>
      <c r="H118" s="243"/>
      <c r="I118" s="243"/>
      <c r="J118" s="243"/>
      <c r="K118" s="243"/>
      <c r="L118" s="243"/>
      <c r="M118" s="243"/>
      <c r="N118" s="243"/>
      <c r="O118" s="243"/>
      <c r="P118" s="243"/>
      <c r="Q118" s="243"/>
      <c r="R118" s="243"/>
      <c r="S118" s="243"/>
      <c r="T118" s="243"/>
      <c r="U118" s="243"/>
      <c r="V118" s="243"/>
      <c r="W118" s="243"/>
      <c r="X118" s="243"/>
      <c r="Y118" s="243"/>
      <c r="Z118" s="243"/>
      <c r="AA118" s="244"/>
      <c r="AB118" s="148"/>
      <c r="AC118" s="148"/>
      <c r="AD118" s="148"/>
      <c r="AE118" s="148"/>
      <c r="AF118" s="148"/>
      <c r="AG118" s="148"/>
      <c r="AH118" s="148"/>
      <c r="AI118" s="148"/>
      <c r="AJ118" s="148"/>
      <c r="AK118" s="148"/>
      <c r="AL118" s="148"/>
      <c r="AM118" s="148"/>
      <c r="AN118" s="148"/>
      <c r="AO118" s="148"/>
      <c r="AP118" s="148"/>
      <c r="AQ118" s="148"/>
      <c r="AR118" s="148"/>
      <c r="AS118" s="148"/>
      <c r="AT118" s="148"/>
    </row>
    <row r="119" spans="2:46" ht="15.75" hidden="1" thickBot="1">
      <c r="B119" s="39"/>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1"/>
      <c r="AB119" s="40"/>
      <c r="AC119" s="40"/>
      <c r="AD119" s="40"/>
      <c r="AE119" s="40"/>
      <c r="AF119" s="40"/>
      <c r="AG119" s="40"/>
      <c r="AH119" s="40"/>
      <c r="AI119" s="40"/>
      <c r="AJ119" s="40"/>
      <c r="AK119" s="40"/>
      <c r="AL119" s="40"/>
      <c r="AM119" s="40"/>
      <c r="AN119" s="40"/>
      <c r="AO119" s="40"/>
      <c r="AP119" s="40"/>
      <c r="AQ119" s="40"/>
      <c r="AR119" s="40"/>
      <c r="AS119" s="40"/>
      <c r="AT119" s="40"/>
    </row>
    <row r="120" spans="2:46" ht="15.75" hidden="1" thickBot="1">
      <c r="B120" s="39"/>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1"/>
      <c r="AB120" s="40"/>
      <c r="AC120" s="40"/>
      <c r="AD120" s="40"/>
      <c r="AE120" s="40"/>
      <c r="AF120" s="40"/>
      <c r="AG120" s="40"/>
      <c r="AH120" s="40"/>
      <c r="AI120" s="40"/>
      <c r="AJ120" s="40"/>
      <c r="AK120" s="40"/>
      <c r="AL120" s="40"/>
      <c r="AM120" s="40"/>
      <c r="AN120" s="40"/>
      <c r="AO120" s="40"/>
      <c r="AP120" s="40"/>
      <c r="AQ120" s="40"/>
      <c r="AR120" s="40"/>
      <c r="AS120" s="40"/>
      <c r="AT120" s="40"/>
    </row>
    <row r="121" spans="2:46" ht="13.5" customHeight="1" hidden="1">
      <c r="B121" s="39"/>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1"/>
      <c r="AB121" s="40"/>
      <c r="AC121" s="40"/>
      <c r="AD121" s="40"/>
      <c r="AE121" s="40"/>
      <c r="AF121" s="40"/>
      <c r="AG121" s="40"/>
      <c r="AH121" s="40"/>
      <c r="AI121" s="40"/>
      <c r="AJ121" s="40"/>
      <c r="AK121" s="40"/>
      <c r="AL121" s="40"/>
      <c r="AM121" s="40"/>
      <c r="AN121" s="40"/>
      <c r="AO121" s="40"/>
      <c r="AP121" s="40"/>
      <c r="AQ121" s="40"/>
      <c r="AR121" s="40"/>
      <c r="AS121" s="40"/>
      <c r="AT121" s="40"/>
    </row>
    <row r="122" spans="2:46" ht="15.75" hidden="1" thickBot="1">
      <c r="B122" s="245" t="s">
        <v>480</v>
      </c>
      <c r="C122" s="246"/>
      <c r="D122" s="246"/>
      <c r="E122" s="246"/>
      <c r="F122" s="40"/>
      <c r="G122" s="40"/>
      <c r="H122" s="40"/>
      <c r="I122" s="40"/>
      <c r="J122" s="40"/>
      <c r="K122" s="40"/>
      <c r="L122" s="40"/>
      <c r="M122" s="40"/>
      <c r="N122" s="40"/>
      <c r="O122" s="40"/>
      <c r="P122" s="247" t="s">
        <v>481</v>
      </c>
      <c r="Q122" s="247"/>
      <c r="R122" s="247"/>
      <c r="S122" s="247"/>
      <c r="T122" s="247"/>
      <c r="U122" s="247"/>
      <c r="V122" s="247"/>
      <c r="W122" s="247"/>
      <c r="X122" s="247"/>
      <c r="Y122" s="247"/>
      <c r="Z122" s="247"/>
      <c r="AA122" s="248"/>
      <c r="AB122" s="149"/>
      <c r="AC122" s="149"/>
      <c r="AD122" s="149"/>
      <c r="AE122" s="149"/>
      <c r="AF122" s="149"/>
      <c r="AG122" s="149"/>
      <c r="AH122" s="149"/>
      <c r="AI122" s="149"/>
      <c r="AJ122" s="149"/>
      <c r="AK122" s="149"/>
      <c r="AL122" s="149"/>
      <c r="AM122" s="149"/>
      <c r="AN122" s="149"/>
      <c r="AO122" s="149"/>
      <c r="AP122" s="149"/>
      <c r="AQ122" s="149"/>
      <c r="AR122" s="149"/>
      <c r="AS122" s="149"/>
      <c r="AT122" s="149"/>
    </row>
    <row r="123" spans="2:46" ht="12.75" customHeight="1" hidden="1">
      <c r="B123" s="76"/>
      <c r="C123" s="77"/>
      <c r="D123" s="77"/>
      <c r="E123" s="77"/>
      <c r="F123" s="40"/>
      <c r="G123" s="40"/>
      <c r="H123" s="40"/>
      <c r="I123" s="40"/>
      <c r="J123" s="40"/>
      <c r="K123" s="40"/>
      <c r="L123" s="40"/>
      <c r="M123" s="40"/>
      <c r="N123" s="40"/>
      <c r="O123" s="40"/>
      <c r="P123" s="78"/>
      <c r="Q123" s="78"/>
      <c r="R123" s="78"/>
      <c r="S123" s="78"/>
      <c r="T123" s="78"/>
      <c r="U123" s="78"/>
      <c r="V123" s="78"/>
      <c r="W123" s="78"/>
      <c r="X123" s="78"/>
      <c r="Y123" s="78"/>
      <c r="Z123" s="78"/>
      <c r="AA123" s="79"/>
      <c r="AB123" s="78"/>
      <c r="AC123" s="78"/>
      <c r="AD123" s="78"/>
      <c r="AE123" s="78"/>
      <c r="AF123" s="78"/>
      <c r="AG123" s="78"/>
      <c r="AH123" s="78"/>
      <c r="AI123" s="78"/>
      <c r="AJ123" s="78"/>
      <c r="AK123" s="78"/>
      <c r="AL123" s="78"/>
      <c r="AM123" s="78"/>
      <c r="AN123" s="78"/>
      <c r="AO123" s="78"/>
      <c r="AP123" s="78"/>
      <c r="AQ123" s="78"/>
      <c r="AR123" s="78"/>
      <c r="AS123" s="78"/>
      <c r="AT123" s="78"/>
    </row>
    <row r="124" spans="2:46" ht="12.75" customHeight="1" hidden="1" thickBot="1">
      <c r="B124" s="80"/>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2"/>
      <c r="AB124" s="40"/>
      <c r="AC124" s="40"/>
      <c r="AD124" s="40"/>
      <c r="AE124" s="40"/>
      <c r="AF124" s="40"/>
      <c r="AG124" s="40"/>
      <c r="AH124" s="40"/>
      <c r="AI124" s="40"/>
      <c r="AJ124" s="40"/>
      <c r="AK124" s="40"/>
      <c r="AL124" s="40"/>
      <c r="AM124" s="40"/>
      <c r="AN124" s="40"/>
      <c r="AO124" s="40"/>
      <c r="AP124" s="40"/>
      <c r="AQ124" s="40"/>
      <c r="AR124" s="40"/>
      <c r="AS124" s="40"/>
      <c r="AT124" s="40"/>
    </row>
    <row r="125" spans="2:46" ht="12.75" customHeight="1" thickTop="1">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40"/>
      <c r="AC125" s="40"/>
      <c r="AD125" s="40"/>
      <c r="AE125" s="40"/>
      <c r="AF125" s="40"/>
      <c r="AG125" s="40"/>
      <c r="AH125" s="40"/>
      <c r="AI125" s="40"/>
      <c r="AJ125" s="40"/>
      <c r="AK125" s="40"/>
      <c r="AL125" s="40"/>
      <c r="AM125" s="40"/>
      <c r="AN125" s="40"/>
      <c r="AO125" s="40"/>
      <c r="AP125" s="40"/>
      <c r="AQ125" s="40"/>
      <c r="AR125" s="40"/>
      <c r="AS125" s="40"/>
      <c r="AT125" s="40"/>
    </row>
    <row r="126" spans="2:46" ht="15" customHeight="1">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row>
    <row r="127" spans="2:46" ht="28.5" customHeight="1">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c r="AK127" s="159"/>
      <c r="AL127" s="159"/>
      <c r="AM127" s="159"/>
      <c r="AN127" s="159"/>
      <c r="AO127" s="159"/>
      <c r="AP127" s="159"/>
      <c r="AQ127" s="159"/>
      <c r="AR127" s="159"/>
      <c r="AS127" s="159"/>
      <c r="AT127" s="159"/>
    </row>
    <row r="128" spans="2:46" ht="22.5" customHeight="1">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c r="AK128" s="159"/>
      <c r="AL128" s="159"/>
      <c r="AM128" s="159"/>
      <c r="AN128" s="159"/>
      <c r="AO128" s="159"/>
      <c r="AP128" s="159"/>
      <c r="AQ128" s="159"/>
      <c r="AR128" s="159"/>
      <c r="AS128" s="159"/>
      <c r="AT128" s="159"/>
    </row>
    <row r="129" spans="2:46" ht="15">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c r="AK129" s="159"/>
      <c r="AL129" s="159"/>
      <c r="AM129" s="159"/>
      <c r="AN129" s="159"/>
      <c r="AO129" s="159"/>
      <c r="AP129" s="159"/>
      <c r="AQ129" s="159"/>
      <c r="AR129" s="159"/>
      <c r="AS129" s="159"/>
      <c r="AT129" s="159"/>
    </row>
    <row r="130" spans="2:46" ht="22.5" customHeight="1">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row>
    <row r="131" spans="2:46" ht="39.75" customHeight="1">
      <c r="B131" s="159"/>
      <c r="C131" s="159"/>
      <c r="D131" s="159"/>
      <c r="E131" s="159"/>
      <c r="F131" s="159"/>
      <c r="G131" s="159"/>
      <c r="H131" s="159"/>
      <c r="I131" s="159"/>
      <c r="J131" s="159"/>
      <c r="K131" s="159"/>
      <c r="L131" s="159"/>
      <c r="M131" s="159"/>
      <c r="N131" s="159"/>
      <c r="O131" s="159"/>
      <c r="P131" s="159"/>
      <c r="Q131" s="159"/>
      <c r="R131" s="159"/>
      <c r="S131" s="159"/>
      <c r="T131" s="159"/>
      <c r="U131" s="159"/>
      <c r="V131" s="159"/>
      <c r="W131" s="159"/>
      <c r="X131" s="159"/>
      <c r="Y131" s="159"/>
      <c r="Z131" s="159"/>
      <c r="AA131" s="159"/>
      <c r="AB131" s="159"/>
      <c r="AC131" s="159"/>
      <c r="AD131" s="159"/>
      <c r="AE131" s="159"/>
      <c r="AF131" s="159"/>
      <c r="AG131" s="159"/>
      <c r="AH131" s="159"/>
      <c r="AI131" s="159"/>
      <c r="AJ131" s="159"/>
      <c r="AK131" s="159"/>
      <c r="AL131" s="159"/>
      <c r="AM131" s="159"/>
      <c r="AN131" s="159"/>
      <c r="AO131" s="159"/>
      <c r="AP131" s="159"/>
      <c r="AQ131" s="159"/>
      <c r="AR131" s="159"/>
      <c r="AS131" s="159"/>
      <c r="AT131" s="159"/>
    </row>
    <row r="132" spans="2:46" ht="12.75" customHeight="1">
      <c r="B132" s="159"/>
      <c r="C132" s="159"/>
      <c r="D132" s="159"/>
      <c r="E132" s="159"/>
      <c r="F132" s="159"/>
      <c r="G132" s="159"/>
      <c r="H132" s="159"/>
      <c r="I132" s="159"/>
      <c r="J132" s="159"/>
      <c r="K132" s="159"/>
      <c r="L132" s="159"/>
      <c r="M132" s="159"/>
      <c r="N132" s="159"/>
      <c r="O132" s="159"/>
      <c r="P132" s="159"/>
      <c r="Q132" s="159"/>
      <c r="R132" s="159"/>
      <c r="S132" s="159"/>
      <c r="T132" s="159"/>
      <c r="U132" s="159"/>
      <c r="V132" s="159"/>
      <c r="W132" s="159"/>
      <c r="X132" s="159"/>
      <c r="Y132" s="159"/>
      <c r="Z132" s="159"/>
      <c r="AA132" s="159"/>
      <c r="AB132" s="159"/>
      <c r="AC132" s="159"/>
      <c r="AD132" s="159"/>
      <c r="AE132" s="159"/>
      <c r="AF132" s="159"/>
      <c r="AG132" s="159"/>
      <c r="AH132" s="159"/>
      <c r="AI132" s="159"/>
      <c r="AJ132" s="159"/>
      <c r="AK132" s="159"/>
      <c r="AL132" s="159"/>
      <c r="AM132" s="159"/>
      <c r="AN132" s="159"/>
      <c r="AO132" s="159"/>
      <c r="AP132" s="159"/>
      <c r="AQ132" s="159"/>
      <c r="AR132" s="159"/>
      <c r="AS132" s="159"/>
      <c r="AT132" s="159"/>
    </row>
    <row r="133" spans="2:46" ht="12.75" customHeight="1">
      <c r="B133" s="159"/>
      <c r="C133" s="159"/>
      <c r="D133" s="159"/>
      <c r="E133" s="159"/>
      <c r="F133" s="159"/>
      <c r="G133" s="159"/>
      <c r="H133" s="159"/>
      <c r="I133" s="159"/>
      <c r="J133" s="159"/>
      <c r="K133" s="159"/>
      <c r="L133" s="159"/>
      <c r="M133" s="159"/>
      <c r="N133" s="159"/>
      <c r="O133" s="159"/>
      <c r="P133" s="159"/>
      <c r="Q133" s="159"/>
      <c r="R133" s="159"/>
      <c r="S133" s="159"/>
      <c r="T133" s="159"/>
      <c r="U133" s="159"/>
      <c r="V133" s="159"/>
      <c r="W133" s="159"/>
      <c r="X133" s="159"/>
      <c r="Y133" s="159"/>
      <c r="Z133" s="159"/>
      <c r="AA133" s="159"/>
      <c r="AB133" s="159"/>
      <c r="AC133" s="159"/>
      <c r="AD133" s="159"/>
      <c r="AE133" s="159"/>
      <c r="AF133" s="159"/>
      <c r="AG133" s="159"/>
      <c r="AH133" s="159"/>
      <c r="AI133" s="159"/>
      <c r="AJ133" s="159"/>
      <c r="AK133" s="159"/>
      <c r="AL133" s="159"/>
      <c r="AM133" s="159"/>
      <c r="AN133" s="159"/>
      <c r="AO133" s="159"/>
      <c r="AP133" s="159"/>
      <c r="AQ133" s="159"/>
      <c r="AR133" s="159"/>
      <c r="AS133" s="159"/>
      <c r="AT133" s="159"/>
    </row>
    <row r="134" spans="2:46" ht="48.75" customHeight="1">
      <c r="B134" s="159"/>
      <c r="C134" s="159"/>
      <c r="D134" s="159"/>
      <c r="E134" s="159"/>
      <c r="F134" s="159"/>
      <c r="G134" s="159"/>
      <c r="H134" s="159"/>
      <c r="I134" s="159"/>
      <c r="J134" s="159"/>
      <c r="K134" s="159"/>
      <c r="L134" s="159"/>
      <c r="M134" s="159"/>
      <c r="N134" s="159"/>
      <c r="O134" s="159"/>
      <c r="P134" s="159"/>
      <c r="Q134" s="159"/>
      <c r="R134" s="159"/>
      <c r="S134" s="159"/>
      <c r="T134" s="159"/>
      <c r="U134" s="159"/>
      <c r="V134" s="159"/>
      <c r="W134" s="159"/>
      <c r="X134" s="159"/>
      <c r="Y134" s="159"/>
      <c r="Z134" s="159"/>
      <c r="AA134" s="159"/>
      <c r="AB134" s="159"/>
      <c r="AC134" s="159"/>
      <c r="AD134" s="159"/>
      <c r="AE134" s="159"/>
      <c r="AF134" s="159"/>
      <c r="AG134" s="159"/>
      <c r="AH134" s="159"/>
      <c r="AI134" s="159"/>
      <c r="AJ134" s="159"/>
      <c r="AK134" s="159"/>
      <c r="AL134" s="159"/>
      <c r="AM134" s="159"/>
      <c r="AN134" s="159"/>
      <c r="AO134" s="159"/>
      <c r="AP134" s="159"/>
      <c r="AQ134" s="159"/>
      <c r="AR134" s="159"/>
      <c r="AS134" s="159"/>
      <c r="AT134" s="159"/>
    </row>
    <row r="135" spans="2:46" ht="22.5" customHeight="1">
      <c r="B135" s="159"/>
      <c r="C135" s="159"/>
      <c r="D135" s="159"/>
      <c r="E135" s="159"/>
      <c r="F135" s="159"/>
      <c r="G135" s="159"/>
      <c r="H135" s="159"/>
      <c r="I135" s="159"/>
      <c r="J135" s="159"/>
      <c r="K135" s="159"/>
      <c r="L135" s="159"/>
      <c r="M135" s="159"/>
      <c r="N135" s="159"/>
      <c r="O135" s="159"/>
      <c r="P135" s="159"/>
      <c r="Q135" s="159"/>
      <c r="R135" s="159"/>
      <c r="S135" s="159"/>
      <c r="T135" s="159"/>
      <c r="U135" s="159"/>
      <c r="V135" s="159"/>
      <c r="W135" s="159"/>
      <c r="X135" s="159"/>
      <c r="Y135" s="159"/>
      <c r="Z135" s="159"/>
      <c r="AA135" s="159"/>
      <c r="AB135" s="159"/>
      <c r="AC135" s="159"/>
      <c r="AD135" s="159"/>
      <c r="AE135" s="159"/>
      <c r="AF135" s="159"/>
      <c r="AG135" s="159"/>
      <c r="AH135" s="159"/>
      <c r="AI135" s="159"/>
      <c r="AJ135" s="159"/>
      <c r="AK135" s="159"/>
      <c r="AL135" s="159"/>
      <c r="AM135" s="159"/>
      <c r="AN135" s="159"/>
      <c r="AO135" s="159"/>
      <c r="AP135" s="159"/>
      <c r="AQ135" s="159"/>
      <c r="AR135" s="159"/>
      <c r="AS135" s="159"/>
      <c r="AT135" s="159"/>
    </row>
    <row r="136" spans="2:46" ht="33.75" customHeight="1">
      <c r="B136" s="159"/>
      <c r="C136" s="159"/>
      <c r="D136" s="159"/>
      <c r="E136" s="159"/>
      <c r="F136" s="159"/>
      <c r="G136" s="159"/>
      <c r="H136" s="159"/>
      <c r="I136" s="159"/>
      <c r="J136" s="159"/>
      <c r="K136" s="159"/>
      <c r="L136" s="159"/>
      <c r="M136" s="159"/>
      <c r="N136" s="159"/>
      <c r="O136" s="159"/>
      <c r="P136" s="159"/>
      <c r="Q136" s="159"/>
      <c r="R136" s="159"/>
      <c r="S136" s="159"/>
      <c r="T136" s="159"/>
      <c r="U136" s="159"/>
      <c r="V136" s="159"/>
      <c r="W136" s="159"/>
      <c r="X136" s="159"/>
      <c r="Y136" s="159"/>
      <c r="Z136" s="159"/>
      <c r="AA136" s="159"/>
      <c r="AB136" s="159"/>
      <c r="AC136" s="159"/>
      <c r="AD136" s="159"/>
      <c r="AE136" s="159"/>
      <c r="AF136" s="159"/>
      <c r="AG136" s="159"/>
      <c r="AH136" s="159"/>
      <c r="AI136" s="159"/>
      <c r="AJ136" s="159"/>
      <c r="AK136" s="159"/>
      <c r="AL136" s="159"/>
      <c r="AM136" s="159"/>
      <c r="AN136" s="159"/>
      <c r="AO136" s="159"/>
      <c r="AP136" s="159"/>
      <c r="AQ136" s="159"/>
      <c r="AR136" s="159"/>
      <c r="AS136" s="159"/>
      <c r="AT136" s="159"/>
    </row>
    <row r="137" spans="2:46" ht="51.75" customHeight="1">
      <c r="B137" s="159"/>
      <c r="C137" s="159"/>
      <c r="D137" s="159"/>
      <c r="E137" s="159"/>
      <c r="F137" s="159"/>
      <c r="G137" s="159"/>
      <c r="H137" s="159"/>
      <c r="I137" s="159"/>
      <c r="J137" s="159"/>
      <c r="K137" s="159"/>
      <c r="L137" s="159"/>
      <c r="M137" s="159"/>
      <c r="N137" s="159"/>
      <c r="O137" s="159"/>
      <c r="P137" s="159"/>
      <c r="Q137" s="159"/>
      <c r="R137" s="159"/>
      <c r="S137" s="159"/>
      <c r="T137" s="159"/>
      <c r="U137" s="159"/>
      <c r="V137" s="159"/>
      <c r="W137" s="159"/>
      <c r="X137" s="159"/>
      <c r="Y137" s="159"/>
      <c r="Z137" s="159"/>
      <c r="AA137" s="159"/>
      <c r="AB137" s="159"/>
      <c r="AC137" s="159"/>
      <c r="AD137" s="159"/>
      <c r="AE137" s="159"/>
      <c r="AF137" s="159"/>
      <c r="AG137" s="159"/>
      <c r="AH137" s="159"/>
      <c r="AI137" s="159"/>
      <c r="AJ137" s="159"/>
      <c r="AK137" s="159"/>
      <c r="AL137" s="159"/>
      <c r="AM137" s="159"/>
      <c r="AN137" s="159"/>
      <c r="AO137" s="159"/>
      <c r="AP137" s="159"/>
      <c r="AQ137" s="159"/>
      <c r="AR137" s="159"/>
      <c r="AS137" s="159"/>
      <c r="AT137" s="159"/>
    </row>
    <row r="138" spans="2:46" ht="18.75" customHeight="1">
      <c r="B138" s="159"/>
      <c r="C138" s="159"/>
      <c r="D138" s="159"/>
      <c r="E138" s="159"/>
      <c r="F138" s="159"/>
      <c r="G138" s="159"/>
      <c r="H138" s="159"/>
      <c r="I138" s="159"/>
      <c r="J138" s="159"/>
      <c r="K138" s="159"/>
      <c r="L138" s="159"/>
      <c r="M138" s="159"/>
      <c r="N138" s="159"/>
      <c r="O138" s="159"/>
      <c r="P138" s="159"/>
      <c r="Q138" s="159"/>
      <c r="R138" s="159"/>
      <c r="S138" s="159"/>
      <c r="T138" s="159"/>
      <c r="U138" s="159"/>
      <c r="V138" s="159"/>
      <c r="W138" s="159"/>
      <c r="X138" s="159"/>
      <c r="Y138" s="159"/>
      <c r="Z138" s="159"/>
      <c r="AA138" s="159"/>
      <c r="AB138" s="159"/>
      <c r="AC138" s="159"/>
      <c r="AD138" s="159"/>
      <c r="AE138" s="159"/>
      <c r="AF138" s="159"/>
      <c r="AG138" s="159"/>
      <c r="AH138" s="159"/>
      <c r="AI138" s="159"/>
      <c r="AJ138" s="159"/>
      <c r="AK138" s="159"/>
      <c r="AL138" s="159"/>
      <c r="AM138" s="159"/>
      <c r="AN138" s="159"/>
      <c r="AO138" s="159"/>
      <c r="AP138" s="159"/>
      <c r="AQ138" s="159"/>
      <c r="AR138" s="159"/>
      <c r="AS138" s="159"/>
      <c r="AT138" s="159"/>
    </row>
    <row r="139" spans="2:46" ht="36.75" customHeight="1">
      <c r="B139" s="159"/>
      <c r="C139" s="159"/>
      <c r="D139" s="159"/>
      <c r="E139" s="159"/>
      <c r="F139" s="159"/>
      <c r="G139" s="159"/>
      <c r="H139" s="159"/>
      <c r="I139" s="159"/>
      <c r="J139" s="159"/>
      <c r="K139" s="159"/>
      <c r="L139" s="159"/>
      <c r="M139" s="159"/>
      <c r="N139" s="159"/>
      <c r="O139" s="159"/>
      <c r="P139" s="159"/>
      <c r="Q139" s="159"/>
      <c r="R139" s="159"/>
      <c r="S139" s="159"/>
      <c r="T139" s="159"/>
      <c r="U139" s="159"/>
      <c r="V139" s="159"/>
      <c r="W139" s="159"/>
      <c r="X139" s="159"/>
      <c r="Y139" s="159"/>
      <c r="Z139" s="159"/>
      <c r="AA139" s="159"/>
      <c r="AB139" s="159"/>
      <c r="AC139" s="159"/>
      <c r="AD139" s="159"/>
      <c r="AE139" s="159"/>
      <c r="AF139" s="159"/>
      <c r="AG139" s="159"/>
      <c r="AH139" s="159"/>
      <c r="AI139" s="159"/>
      <c r="AJ139" s="159"/>
      <c r="AK139" s="159"/>
      <c r="AL139" s="159"/>
      <c r="AM139" s="159"/>
      <c r="AN139" s="159"/>
      <c r="AO139" s="159"/>
      <c r="AP139" s="159"/>
      <c r="AQ139" s="159"/>
      <c r="AR139" s="159"/>
      <c r="AS139" s="159"/>
      <c r="AT139" s="159"/>
    </row>
    <row r="140" spans="2:46" ht="15">
      <c r="B140" s="159"/>
      <c r="C140" s="159"/>
      <c r="D140" s="159"/>
      <c r="E140" s="159"/>
      <c r="F140" s="159"/>
      <c r="G140" s="159"/>
      <c r="H140" s="159"/>
      <c r="I140" s="159"/>
      <c r="J140" s="159"/>
      <c r="K140" s="159"/>
      <c r="L140" s="159"/>
      <c r="M140" s="159"/>
      <c r="N140" s="159"/>
      <c r="O140" s="159"/>
      <c r="P140" s="159"/>
      <c r="Q140" s="159"/>
      <c r="R140" s="159"/>
      <c r="S140" s="159"/>
      <c r="T140" s="159"/>
      <c r="U140" s="159"/>
      <c r="V140" s="159"/>
      <c r="W140" s="159"/>
      <c r="X140" s="159"/>
      <c r="Y140" s="159"/>
      <c r="Z140" s="159"/>
      <c r="AA140" s="159"/>
      <c r="AB140" s="159"/>
      <c r="AC140" s="159"/>
      <c r="AD140" s="159"/>
      <c r="AE140" s="159"/>
      <c r="AF140" s="159"/>
      <c r="AG140" s="159"/>
      <c r="AH140" s="159"/>
      <c r="AI140" s="159"/>
      <c r="AJ140" s="159"/>
      <c r="AK140" s="159"/>
      <c r="AL140" s="159"/>
      <c r="AM140" s="159"/>
      <c r="AN140" s="159"/>
      <c r="AO140" s="159"/>
      <c r="AP140" s="159"/>
      <c r="AQ140" s="159"/>
      <c r="AR140" s="159"/>
      <c r="AS140" s="159"/>
      <c r="AT140" s="159"/>
    </row>
    <row r="141" spans="2:46" ht="15">
      <c r="B141" s="159"/>
      <c r="C141" s="159"/>
      <c r="D141" s="159"/>
      <c r="E141" s="159"/>
      <c r="F141" s="159"/>
      <c r="G141" s="159"/>
      <c r="H141" s="159"/>
      <c r="I141" s="159"/>
      <c r="J141" s="159"/>
      <c r="K141" s="159"/>
      <c r="L141" s="159"/>
      <c r="M141" s="159"/>
      <c r="N141" s="159"/>
      <c r="O141" s="159"/>
      <c r="P141" s="159"/>
      <c r="Q141" s="159"/>
      <c r="R141" s="159"/>
      <c r="S141" s="159"/>
      <c r="T141" s="159"/>
      <c r="U141" s="159"/>
      <c r="V141" s="159"/>
      <c r="W141" s="159"/>
      <c r="X141" s="159"/>
      <c r="Y141" s="159"/>
      <c r="Z141" s="159"/>
      <c r="AA141" s="159"/>
      <c r="AB141" s="159"/>
      <c r="AC141" s="159"/>
      <c r="AD141" s="159"/>
      <c r="AE141" s="159"/>
      <c r="AF141" s="159"/>
      <c r="AG141" s="159"/>
      <c r="AH141" s="159"/>
      <c r="AI141" s="159"/>
      <c r="AJ141" s="159"/>
      <c r="AK141" s="159"/>
      <c r="AL141" s="159"/>
      <c r="AM141" s="159"/>
      <c r="AN141" s="159"/>
      <c r="AO141" s="159"/>
      <c r="AP141" s="159"/>
      <c r="AQ141" s="159"/>
      <c r="AR141" s="159"/>
      <c r="AS141" s="159"/>
      <c r="AT141" s="159"/>
    </row>
    <row r="142" spans="2:46" ht="15">
      <c r="B142" s="159"/>
      <c r="C142" s="159"/>
      <c r="D142" s="159"/>
      <c r="E142" s="159"/>
      <c r="F142" s="159"/>
      <c r="G142" s="159"/>
      <c r="H142" s="159"/>
      <c r="I142" s="159"/>
      <c r="J142" s="159"/>
      <c r="K142" s="159"/>
      <c r="L142" s="159"/>
      <c r="M142" s="159"/>
      <c r="N142" s="159"/>
      <c r="O142" s="159"/>
      <c r="P142" s="159"/>
      <c r="Q142" s="159"/>
      <c r="R142" s="159"/>
      <c r="S142" s="159"/>
      <c r="T142" s="159"/>
      <c r="U142" s="159"/>
      <c r="V142" s="159"/>
      <c r="W142" s="159"/>
      <c r="X142" s="159"/>
      <c r="Y142" s="159"/>
      <c r="Z142" s="159"/>
      <c r="AA142" s="159"/>
      <c r="AB142" s="159"/>
      <c r="AC142" s="159"/>
      <c r="AD142" s="159"/>
      <c r="AE142" s="159"/>
      <c r="AF142" s="159"/>
      <c r="AG142" s="159"/>
      <c r="AH142" s="159"/>
      <c r="AI142" s="159"/>
      <c r="AJ142" s="159"/>
      <c r="AK142" s="159"/>
      <c r="AL142" s="159"/>
      <c r="AM142" s="159"/>
      <c r="AN142" s="159"/>
      <c r="AO142" s="159"/>
      <c r="AP142" s="159"/>
      <c r="AQ142" s="159"/>
      <c r="AR142" s="159"/>
      <c r="AS142" s="159"/>
      <c r="AT142" s="159"/>
    </row>
    <row r="143" spans="2:46" ht="31.5" customHeight="1">
      <c r="B143" s="159"/>
      <c r="C143" s="159"/>
      <c r="D143" s="159"/>
      <c r="E143" s="159"/>
      <c r="F143" s="159"/>
      <c r="G143" s="159"/>
      <c r="H143" s="159"/>
      <c r="I143" s="159"/>
      <c r="J143" s="159"/>
      <c r="K143" s="159"/>
      <c r="L143" s="159"/>
      <c r="M143" s="159"/>
      <c r="N143" s="159"/>
      <c r="O143" s="159"/>
      <c r="P143" s="159"/>
      <c r="Q143" s="159"/>
      <c r="R143" s="159"/>
      <c r="S143" s="159"/>
      <c r="T143" s="159"/>
      <c r="U143" s="159"/>
      <c r="V143" s="159"/>
      <c r="W143" s="159"/>
      <c r="X143" s="159"/>
      <c r="Y143" s="159"/>
      <c r="Z143" s="159"/>
      <c r="AA143" s="159"/>
      <c r="AB143" s="159"/>
      <c r="AC143" s="159"/>
      <c r="AD143" s="159"/>
      <c r="AE143" s="159"/>
      <c r="AF143" s="159"/>
      <c r="AG143" s="159"/>
      <c r="AH143" s="159"/>
      <c r="AI143" s="159"/>
      <c r="AJ143" s="159"/>
      <c r="AK143" s="159"/>
      <c r="AL143" s="159"/>
      <c r="AM143" s="159"/>
      <c r="AN143" s="159"/>
      <c r="AO143" s="159"/>
      <c r="AP143" s="159"/>
      <c r="AQ143" s="159"/>
      <c r="AR143" s="159"/>
      <c r="AS143" s="159"/>
      <c r="AT143" s="159"/>
    </row>
    <row r="144" spans="2:46" ht="31.5" customHeight="1">
      <c r="B144" s="159"/>
      <c r="C144" s="159"/>
      <c r="D144" s="159"/>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59"/>
      <c r="AA144" s="159"/>
      <c r="AB144" s="159"/>
      <c r="AC144" s="159"/>
      <c r="AD144" s="159"/>
      <c r="AE144" s="159"/>
      <c r="AF144" s="159"/>
      <c r="AG144" s="159"/>
      <c r="AH144" s="159"/>
      <c r="AI144" s="159"/>
      <c r="AJ144" s="159"/>
      <c r="AK144" s="159"/>
      <c r="AL144" s="159"/>
      <c r="AM144" s="159"/>
      <c r="AN144" s="159"/>
      <c r="AO144" s="159"/>
      <c r="AP144" s="159"/>
      <c r="AQ144" s="159"/>
      <c r="AR144" s="159"/>
      <c r="AS144" s="159"/>
      <c r="AT144" s="159"/>
    </row>
    <row r="145" spans="2:46" ht="31.5" customHeight="1">
      <c r="B145" s="159"/>
      <c r="C145" s="159"/>
      <c r="D145" s="159"/>
      <c r="E145" s="159"/>
      <c r="F145" s="159"/>
      <c r="G145" s="159"/>
      <c r="H145" s="159"/>
      <c r="I145" s="159"/>
      <c r="J145" s="159"/>
      <c r="K145" s="159"/>
      <c r="L145" s="159"/>
      <c r="M145" s="159"/>
      <c r="N145" s="159"/>
      <c r="O145" s="159"/>
      <c r="P145" s="159"/>
      <c r="Q145" s="159"/>
      <c r="R145" s="159"/>
      <c r="S145" s="159"/>
      <c r="T145" s="159"/>
      <c r="U145" s="159"/>
      <c r="V145" s="159"/>
      <c r="W145" s="159"/>
      <c r="X145" s="159"/>
      <c r="Y145" s="159"/>
      <c r="Z145" s="159"/>
      <c r="AA145" s="159"/>
      <c r="AB145" s="159"/>
      <c r="AC145" s="159"/>
      <c r="AD145" s="159"/>
      <c r="AE145" s="159"/>
      <c r="AF145" s="159"/>
      <c r="AG145" s="159"/>
      <c r="AH145" s="159"/>
      <c r="AI145" s="159"/>
      <c r="AJ145" s="159"/>
      <c r="AK145" s="159"/>
      <c r="AL145" s="159"/>
      <c r="AM145" s="159"/>
      <c r="AN145" s="159"/>
      <c r="AO145" s="159"/>
      <c r="AP145" s="159"/>
      <c r="AQ145" s="159"/>
      <c r="AR145" s="159"/>
      <c r="AS145" s="159"/>
      <c r="AT145" s="159"/>
    </row>
    <row r="146" spans="2:46" ht="31.5" customHeight="1">
      <c r="B146" s="159"/>
      <c r="C146" s="159"/>
      <c r="D146" s="159"/>
      <c r="E146" s="159"/>
      <c r="F146" s="159"/>
      <c r="G146" s="159"/>
      <c r="H146" s="159"/>
      <c r="I146" s="159"/>
      <c r="J146" s="159"/>
      <c r="K146" s="159"/>
      <c r="L146" s="159"/>
      <c r="M146" s="159"/>
      <c r="N146" s="159"/>
      <c r="O146" s="159"/>
      <c r="P146" s="159"/>
      <c r="Q146" s="159"/>
      <c r="R146" s="159"/>
      <c r="S146" s="159"/>
      <c r="T146" s="159"/>
      <c r="U146" s="159"/>
      <c r="V146" s="159"/>
      <c r="W146" s="159"/>
      <c r="X146" s="159"/>
      <c r="Y146" s="159"/>
      <c r="Z146" s="159"/>
      <c r="AA146" s="159"/>
      <c r="AB146" s="159"/>
      <c r="AC146" s="159"/>
      <c r="AD146" s="159"/>
      <c r="AE146" s="159"/>
      <c r="AF146" s="159"/>
      <c r="AG146" s="159"/>
      <c r="AH146" s="159"/>
      <c r="AI146" s="159"/>
      <c r="AJ146" s="159"/>
      <c r="AK146" s="159"/>
      <c r="AL146" s="159"/>
      <c r="AM146" s="159"/>
      <c r="AN146" s="159"/>
      <c r="AO146" s="159"/>
      <c r="AP146" s="159"/>
      <c r="AQ146" s="159"/>
      <c r="AR146" s="159"/>
      <c r="AS146" s="159"/>
      <c r="AT146" s="159"/>
    </row>
    <row r="147" spans="2:46" ht="31.5" customHeight="1">
      <c r="B147" s="159"/>
      <c r="C147" s="159"/>
      <c r="D147" s="159"/>
      <c r="E147" s="159"/>
      <c r="F147" s="159"/>
      <c r="G147" s="159"/>
      <c r="H147" s="159"/>
      <c r="I147" s="159"/>
      <c r="J147" s="159"/>
      <c r="K147" s="159"/>
      <c r="L147" s="159"/>
      <c r="M147" s="159"/>
      <c r="N147" s="159"/>
      <c r="O147" s="159"/>
      <c r="P147" s="159"/>
      <c r="Q147" s="159"/>
      <c r="R147" s="159"/>
      <c r="S147" s="159"/>
      <c r="T147" s="159"/>
      <c r="U147" s="159"/>
      <c r="V147" s="159"/>
      <c r="W147" s="159"/>
      <c r="X147" s="159"/>
      <c r="Y147" s="159"/>
      <c r="Z147" s="159"/>
      <c r="AA147" s="159"/>
      <c r="AB147" s="159"/>
      <c r="AC147" s="159"/>
      <c r="AD147" s="159"/>
      <c r="AE147" s="159"/>
      <c r="AF147" s="159"/>
      <c r="AG147" s="159"/>
      <c r="AH147" s="159"/>
      <c r="AI147" s="159"/>
      <c r="AJ147" s="159"/>
      <c r="AK147" s="159"/>
      <c r="AL147" s="159"/>
      <c r="AM147" s="159"/>
      <c r="AN147" s="159"/>
      <c r="AO147" s="159"/>
      <c r="AP147" s="159"/>
      <c r="AQ147" s="159"/>
      <c r="AR147" s="159"/>
      <c r="AS147" s="159"/>
      <c r="AT147" s="159"/>
    </row>
    <row r="148" spans="2:46" ht="15">
      <c r="B148" s="159"/>
      <c r="C148" s="159"/>
      <c r="D148" s="159"/>
      <c r="E148" s="159"/>
      <c r="F148" s="159"/>
      <c r="G148" s="159"/>
      <c r="H148" s="159"/>
      <c r="I148" s="159"/>
      <c r="J148" s="159"/>
      <c r="K148" s="159"/>
      <c r="L148" s="159"/>
      <c r="M148" s="159"/>
      <c r="N148" s="159"/>
      <c r="O148" s="159"/>
      <c r="P148" s="159"/>
      <c r="Q148" s="159"/>
      <c r="R148" s="159"/>
      <c r="S148" s="159"/>
      <c r="T148" s="159"/>
      <c r="U148" s="159"/>
      <c r="V148" s="159"/>
      <c r="W148" s="159"/>
      <c r="X148" s="159"/>
      <c r="Y148" s="159"/>
      <c r="Z148" s="159"/>
      <c r="AA148" s="159"/>
      <c r="AB148" s="159"/>
      <c r="AC148" s="159"/>
      <c r="AD148" s="159"/>
      <c r="AE148" s="159"/>
      <c r="AF148" s="159"/>
      <c r="AG148" s="159"/>
      <c r="AH148" s="159"/>
      <c r="AI148" s="159"/>
      <c r="AJ148" s="159"/>
      <c r="AK148" s="159"/>
      <c r="AL148" s="159"/>
      <c r="AM148" s="159"/>
      <c r="AN148" s="159"/>
      <c r="AO148" s="159"/>
      <c r="AP148" s="159"/>
      <c r="AQ148" s="159"/>
      <c r="AR148" s="159"/>
      <c r="AS148" s="159"/>
      <c r="AT148" s="159"/>
    </row>
    <row r="149" spans="2:46" ht="71.25" customHeight="1">
      <c r="B149" s="159"/>
      <c r="C149" s="159"/>
      <c r="D149" s="159"/>
      <c r="E149" s="159"/>
      <c r="F149" s="159"/>
      <c r="G149" s="159"/>
      <c r="H149" s="159"/>
      <c r="I149" s="159"/>
      <c r="J149" s="159"/>
      <c r="K149" s="159"/>
      <c r="L149" s="159"/>
      <c r="M149" s="159"/>
      <c r="N149" s="159"/>
      <c r="O149" s="159"/>
      <c r="P149" s="159"/>
      <c r="Q149" s="159"/>
      <c r="R149" s="159"/>
      <c r="S149" s="159"/>
      <c r="T149" s="159"/>
      <c r="U149" s="159"/>
      <c r="V149" s="159"/>
      <c r="W149" s="159"/>
      <c r="X149" s="159"/>
      <c r="Y149" s="159"/>
      <c r="Z149" s="159"/>
      <c r="AA149" s="159"/>
      <c r="AB149" s="159"/>
      <c r="AC149" s="159"/>
      <c r="AD149" s="159"/>
      <c r="AE149" s="159"/>
      <c r="AF149" s="159"/>
      <c r="AG149" s="159"/>
      <c r="AH149" s="159"/>
      <c r="AI149" s="159"/>
      <c r="AJ149" s="159"/>
      <c r="AK149" s="159"/>
      <c r="AL149" s="159"/>
      <c r="AM149" s="159"/>
      <c r="AN149" s="159"/>
      <c r="AO149" s="159"/>
      <c r="AP149" s="159"/>
      <c r="AQ149" s="159"/>
      <c r="AR149" s="159"/>
      <c r="AS149" s="159"/>
      <c r="AT149" s="159"/>
    </row>
    <row r="150" spans="2:46" ht="15">
      <c r="B150" s="159"/>
      <c r="C150" s="159"/>
      <c r="D150" s="159"/>
      <c r="E150" s="159"/>
      <c r="F150" s="159"/>
      <c r="G150" s="159"/>
      <c r="H150" s="159"/>
      <c r="I150" s="159"/>
      <c r="J150" s="159"/>
      <c r="K150" s="159"/>
      <c r="L150" s="159"/>
      <c r="M150" s="159"/>
      <c r="N150" s="159"/>
      <c r="O150" s="159"/>
      <c r="P150" s="159"/>
      <c r="Q150" s="159"/>
      <c r="R150" s="159"/>
      <c r="S150" s="159"/>
      <c r="T150" s="159"/>
      <c r="U150" s="159"/>
      <c r="V150" s="159"/>
      <c r="W150" s="159"/>
      <c r="X150" s="159"/>
      <c r="Y150" s="159"/>
      <c r="Z150" s="159"/>
      <c r="AA150" s="159"/>
      <c r="AB150" s="159"/>
      <c r="AC150" s="159"/>
      <c r="AD150" s="159"/>
      <c r="AE150" s="159"/>
      <c r="AF150" s="159"/>
      <c r="AG150" s="159"/>
      <c r="AH150" s="159"/>
      <c r="AI150" s="159"/>
      <c r="AJ150" s="159"/>
      <c r="AK150" s="159"/>
      <c r="AL150" s="159"/>
      <c r="AM150" s="159"/>
      <c r="AN150" s="159"/>
      <c r="AO150" s="159"/>
      <c r="AP150" s="159"/>
      <c r="AQ150" s="159"/>
      <c r="AR150" s="159"/>
      <c r="AS150" s="159"/>
      <c r="AT150" s="159"/>
    </row>
    <row r="151" spans="2:46" ht="15">
      <c r="B151" s="159"/>
      <c r="C151" s="159"/>
      <c r="D151" s="159"/>
      <c r="E151" s="159"/>
      <c r="F151" s="159"/>
      <c r="G151" s="159"/>
      <c r="H151" s="159"/>
      <c r="I151" s="159"/>
      <c r="J151" s="159"/>
      <c r="K151" s="159"/>
      <c r="L151" s="159"/>
      <c r="M151" s="159"/>
      <c r="N151" s="159"/>
      <c r="O151" s="159"/>
      <c r="P151" s="159"/>
      <c r="Q151" s="159"/>
      <c r="R151" s="159"/>
      <c r="S151" s="159"/>
      <c r="T151" s="159"/>
      <c r="U151" s="159"/>
      <c r="V151" s="159"/>
      <c r="W151" s="159"/>
      <c r="X151" s="159"/>
      <c r="Y151" s="159"/>
      <c r="Z151" s="159"/>
      <c r="AA151" s="159"/>
      <c r="AB151" s="159"/>
      <c r="AC151" s="159"/>
      <c r="AD151" s="159"/>
      <c r="AE151" s="159"/>
      <c r="AF151" s="159"/>
      <c r="AG151" s="159"/>
      <c r="AH151" s="159"/>
      <c r="AI151" s="159"/>
      <c r="AJ151" s="159"/>
      <c r="AK151" s="159"/>
      <c r="AL151" s="159"/>
      <c r="AM151" s="159"/>
      <c r="AN151" s="159"/>
      <c r="AO151" s="159"/>
      <c r="AP151" s="159"/>
      <c r="AQ151" s="159"/>
      <c r="AR151" s="159"/>
      <c r="AS151" s="159"/>
      <c r="AT151" s="159"/>
    </row>
    <row r="152" spans="2:46" ht="15">
      <c r="B152" s="159"/>
      <c r="C152" s="159"/>
      <c r="D152" s="159"/>
      <c r="E152" s="159"/>
      <c r="F152" s="159"/>
      <c r="G152" s="159"/>
      <c r="H152" s="159"/>
      <c r="I152" s="159"/>
      <c r="J152" s="159"/>
      <c r="K152" s="159"/>
      <c r="L152" s="159"/>
      <c r="M152" s="159"/>
      <c r="N152" s="159"/>
      <c r="O152" s="159"/>
      <c r="P152" s="159"/>
      <c r="Q152" s="159"/>
      <c r="R152" s="159"/>
      <c r="S152" s="159"/>
      <c r="T152" s="159"/>
      <c r="U152" s="159"/>
      <c r="V152" s="159"/>
      <c r="W152" s="159"/>
      <c r="X152" s="159"/>
      <c r="Y152" s="159"/>
      <c r="Z152" s="159"/>
      <c r="AA152" s="159"/>
      <c r="AB152" s="159"/>
      <c r="AC152" s="159"/>
      <c r="AD152" s="159"/>
      <c r="AE152" s="159"/>
      <c r="AF152" s="159"/>
      <c r="AG152" s="159"/>
      <c r="AH152" s="159"/>
      <c r="AI152" s="159"/>
      <c r="AJ152" s="159"/>
      <c r="AK152" s="159"/>
      <c r="AL152" s="159"/>
      <c r="AM152" s="159"/>
      <c r="AN152" s="159"/>
      <c r="AO152" s="159"/>
      <c r="AP152" s="159"/>
      <c r="AQ152" s="159"/>
      <c r="AR152" s="159"/>
      <c r="AS152" s="159"/>
      <c r="AT152" s="159"/>
    </row>
    <row r="153" spans="2:46" ht="15">
      <c r="B153" s="159"/>
      <c r="C153" s="159"/>
      <c r="D153" s="159"/>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c r="AH153" s="159"/>
      <c r="AI153" s="159"/>
      <c r="AJ153" s="159"/>
      <c r="AK153" s="159"/>
      <c r="AL153" s="159"/>
      <c r="AM153" s="159"/>
      <c r="AN153" s="159"/>
      <c r="AO153" s="159"/>
      <c r="AP153" s="159"/>
      <c r="AQ153" s="159"/>
      <c r="AR153" s="159"/>
      <c r="AS153" s="159"/>
      <c r="AT153" s="159"/>
    </row>
    <row r="154" spans="2:46" ht="15">
      <c r="B154" s="159"/>
      <c r="C154" s="159"/>
      <c r="D154" s="159"/>
      <c r="E154" s="159"/>
      <c r="F154" s="159"/>
      <c r="G154" s="159"/>
      <c r="H154" s="159"/>
      <c r="I154" s="159"/>
      <c r="J154" s="159"/>
      <c r="K154" s="159"/>
      <c r="L154" s="159"/>
      <c r="M154" s="159"/>
      <c r="N154" s="159"/>
      <c r="O154" s="159"/>
      <c r="P154" s="159"/>
      <c r="Q154" s="159"/>
      <c r="R154" s="159"/>
      <c r="S154" s="159"/>
      <c r="T154" s="159"/>
      <c r="U154" s="159"/>
      <c r="V154" s="159"/>
      <c r="W154" s="159"/>
      <c r="X154" s="159"/>
      <c r="Y154" s="159"/>
      <c r="Z154" s="159"/>
      <c r="AA154" s="159"/>
      <c r="AB154" s="159"/>
      <c r="AC154" s="159"/>
      <c r="AD154" s="159"/>
      <c r="AE154" s="159"/>
      <c r="AF154" s="159"/>
      <c r="AG154" s="159"/>
      <c r="AH154" s="159"/>
      <c r="AI154" s="159"/>
      <c r="AJ154" s="159"/>
      <c r="AK154" s="159"/>
      <c r="AL154" s="159"/>
      <c r="AM154" s="159"/>
      <c r="AN154" s="159"/>
      <c r="AO154" s="159"/>
      <c r="AP154" s="159"/>
      <c r="AQ154" s="159"/>
      <c r="AR154" s="159"/>
      <c r="AS154" s="159"/>
      <c r="AT154" s="159"/>
    </row>
    <row r="155" spans="2:46" ht="15">
      <c r="B155" s="159"/>
      <c r="C155" s="159"/>
      <c r="D155" s="159"/>
      <c r="E155" s="159"/>
      <c r="F155" s="159"/>
      <c r="G155" s="159"/>
      <c r="H155" s="159"/>
      <c r="I155" s="159"/>
      <c r="J155" s="159"/>
      <c r="K155" s="159"/>
      <c r="L155" s="159"/>
      <c r="M155" s="159"/>
      <c r="N155" s="159"/>
      <c r="O155" s="159"/>
      <c r="P155" s="159"/>
      <c r="Q155" s="159"/>
      <c r="R155" s="159"/>
      <c r="S155" s="159"/>
      <c r="T155" s="159"/>
      <c r="U155" s="159"/>
      <c r="V155" s="159"/>
      <c r="W155" s="159"/>
      <c r="X155" s="159"/>
      <c r="Y155" s="159"/>
      <c r="Z155" s="159"/>
      <c r="AA155" s="159"/>
      <c r="AB155" s="159"/>
      <c r="AC155" s="159"/>
      <c r="AD155" s="159"/>
      <c r="AE155" s="159"/>
      <c r="AF155" s="159"/>
      <c r="AG155" s="159"/>
      <c r="AH155" s="159"/>
      <c r="AI155" s="159"/>
      <c r="AJ155" s="159"/>
      <c r="AK155" s="159"/>
      <c r="AL155" s="159"/>
      <c r="AM155" s="159"/>
      <c r="AN155" s="159"/>
      <c r="AO155" s="159"/>
      <c r="AP155" s="159"/>
      <c r="AQ155" s="159"/>
      <c r="AR155" s="159"/>
      <c r="AS155" s="159"/>
      <c r="AT155" s="159"/>
    </row>
    <row r="156" spans="2:46" ht="15">
      <c r="B156" s="159"/>
      <c r="C156" s="159"/>
      <c r="D156" s="159"/>
      <c r="E156" s="159"/>
      <c r="F156" s="159"/>
      <c r="G156" s="159"/>
      <c r="H156" s="159"/>
      <c r="I156" s="159"/>
      <c r="J156" s="159"/>
      <c r="K156" s="159"/>
      <c r="L156" s="159"/>
      <c r="M156" s="159"/>
      <c r="N156" s="159"/>
      <c r="O156" s="159"/>
      <c r="P156" s="159"/>
      <c r="Q156" s="159"/>
      <c r="R156" s="159"/>
      <c r="S156" s="159"/>
      <c r="T156" s="159"/>
      <c r="U156" s="159"/>
      <c r="V156" s="159"/>
      <c r="W156" s="159"/>
      <c r="X156" s="159"/>
      <c r="Y156" s="159"/>
      <c r="Z156" s="159"/>
      <c r="AA156" s="159"/>
      <c r="AB156" s="159"/>
      <c r="AC156" s="159"/>
      <c r="AD156" s="159"/>
      <c r="AE156" s="159"/>
      <c r="AF156" s="159"/>
      <c r="AG156" s="159"/>
      <c r="AH156" s="159"/>
      <c r="AI156" s="159"/>
      <c r="AJ156" s="159"/>
      <c r="AK156" s="159"/>
      <c r="AL156" s="159"/>
      <c r="AM156" s="159"/>
      <c r="AN156" s="159"/>
      <c r="AO156" s="159"/>
      <c r="AP156" s="159"/>
      <c r="AQ156" s="159"/>
      <c r="AR156" s="159"/>
      <c r="AS156" s="159"/>
      <c r="AT156" s="159"/>
    </row>
    <row r="157" spans="2:46" ht="15">
      <c r="B157" s="159"/>
      <c r="C157" s="159"/>
      <c r="D157" s="159"/>
      <c r="E157" s="159"/>
      <c r="F157" s="159"/>
      <c r="G157" s="159"/>
      <c r="H157" s="159"/>
      <c r="I157" s="159"/>
      <c r="J157" s="159"/>
      <c r="K157" s="159"/>
      <c r="L157" s="159"/>
      <c r="M157" s="159"/>
      <c r="N157" s="159"/>
      <c r="O157" s="159"/>
      <c r="P157" s="159"/>
      <c r="Q157" s="159"/>
      <c r="R157" s="159"/>
      <c r="S157" s="159"/>
      <c r="T157" s="159"/>
      <c r="U157" s="159"/>
      <c r="V157" s="159"/>
      <c r="W157" s="159"/>
      <c r="X157" s="159"/>
      <c r="Y157" s="159"/>
      <c r="Z157" s="159"/>
      <c r="AA157" s="159"/>
      <c r="AB157" s="159"/>
      <c r="AC157" s="159"/>
      <c r="AD157" s="159"/>
      <c r="AE157" s="159"/>
      <c r="AF157" s="159"/>
      <c r="AG157" s="159"/>
      <c r="AH157" s="159"/>
      <c r="AI157" s="159"/>
      <c r="AJ157" s="159"/>
      <c r="AK157" s="159"/>
      <c r="AL157" s="159"/>
      <c r="AM157" s="159"/>
      <c r="AN157" s="159"/>
      <c r="AO157" s="159"/>
      <c r="AP157" s="159"/>
      <c r="AQ157" s="159"/>
      <c r="AR157" s="159"/>
      <c r="AS157" s="159"/>
      <c r="AT157" s="159"/>
    </row>
    <row r="158" spans="2:46" ht="15">
      <c r="B158" s="159"/>
      <c r="C158" s="159"/>
      <c r="D158" s="159"/>
      <c r="E158" s="159"/>
      <c r="F158" s="159"/>
      <c r="G158" s="159"/>
      <c r="H158" s="159"/>
      <c r="I158" s="159"/>
      <c r="J158" s="159"/>
      <c r="K158" s="159"/>
      <c r="L158" s="159"/>
      <c r="M158" s="159"/>
      <c r="N158" s="159"/>
      <c r="O158" s="159"/>
      <c r="P158" s="159"/>
      <c r="Q158" s="159"/>
      <c r="R158" s="159"/>
      <c r="S158" s="159"/>
      <c r="T158" s="159"/>
      <c r="U158" s="159"/>
      <c r="V158" s="159"/>
      <c r="W158" s="159"/>
      <c r="X158" s="159"/>
      <c r="Y158" s="159"/>
      <c r="Z158" s="159"/>
      <c r="AA158" s="159"/>
      <c r="AB158" s="159"/>
      <c r="AC158" s="159"/>
      <c r="AD158" s="159"/>
      <c r="AE158" s="159"/>
      <c r="AF158" s="159"/>
      <c r="AG158" s="159"/>
      <c r="AH158" s="159"/>
      <c r="AI158" s="159"/>
      <c r="AJ158" s="159"/>
      <c r="AK158" s="159"/>
      <c r="AL158" s="159"/>
      <c r="AM158" s="159"/>
      <c r="AN158" s="159"/>
      <c r="AO158" s="159"/>
      <c r="AP158" s="159"/>
      <c r="AQ158" s="159"/>
      <c r="AR158" s="159"/>
      <c r="AS158" s="159"/>
      <c r="AT158" s="159"/>
    </row>
    <row r="159" spans="2:46" ht="15">
      <c r="B159" s="159"/>
      <c r="C159" s="159"/>
      <c r="D159" s="159"/>
      <c r="E159" s="159"/>
      <c r="F159" s="159"/>
      <c r="G159" s="159"/>
      <c r="H159" s="159"/>
      <c r="I159" s="159"/>
      <c r="J159" s="159"/>
      <c r="K159" s="159"/>
      <c r="L159" s="159"/>
      <c r="M159" s="159"/>
      <c r="N159" s="159"/>
      <c r="O159" s="159"/>
      <c r="P159" s="159"/>
      <c r="Q159" s="159"/>
      <c r="R159" s="159"/>
      <c r="S159" s="159"/>
      <c r="T159" s="159"/>
      <c r="U159" s="159"/>
      <c r="V159" s="159"/>
      <c r="W159" s="159"/>
      <c r="X159" s="159"/>
      <c r="Y159" s="159"/>
      <c r="Z159" s="159"/>
      <c r="AA159" s="159"/>
      <c r="AB159" s="159"/>
      <c r="AC159" s="159"/>
      <c r="AD159" s="159"/>
      <c r="AE159" s="159"/>
      <c r="AF159" s="159"/>
      <c r="AG159" s="159"/>
      <c r="AH159" s="159"/>
      <c r="AI159" s="159"/>
      <c r="AJ159" s="159"/>
      <c r="AK159" s="159"/>
      <c r="AL159" s="159"/>
      <c r="AM159" s="159"/>
      <c r="AN159" s="159"/>
      <c r="AO159" s="159"/>
      <c r="AP159" s="159"/>
      <c r="AQ159" s="159"/>
      <c r="AR159" s="159"/>
      <c r="AS159" s="159"/>
      <c r="AT159" s="159"/>
    </row>
    <row r="160" spans="2:46" ht="15">
      <c r="B160" s="159"/>
      <c r="C160" s="159"/>
      <c r="D160" s="159"/>
      <c r="E160" s="159"/>
      <c r="F160" s="159"/>
      <c r="G160" s="159"/>
      <c r="H160" s="159"/>
      <c r="I160" s="159"/>
      <c r="J160" s="159"/>
      <c r="K160" s="159"/>
      <c r="L160" s="159"/>
      <c r="M160" s="159"/>
      <c r="N160" s="159"/>
      <c r="O160" s="159"/>
      <c r="P160" s="159"/>
      <c r="Q160" s="159"/>
      <c r="R160" s="159"/>
      <c r="S160" s="159"/>
      <c r="T160" s="159"/>
      <c r="U160" s="159"/>
      <c r="V160" s="159"/>
      <c r="W160" s="159"/>
      <c r="X160" s="159"/>
      <c r="Y160" s="159"/>
      <c r="Z160" s="159"/>
      <c r="AA160" s="159"/>
      <c r="AB160" s="159"/>
      <c r="AC160" s="159"/>
      <c r="AD160" s="159"/>
      <c r="AE160" s="159"/>
      <c r="AF160" s="159"/>
      <c r="AG160" s="159"/>
      <c r="AH160" s="159"/>
      <c r="AI160" s="159"/>
      <c r="AJ160" s="159"/>
      <c r="AK160" s="159"/>
      <c r="AL160" s="159"/>
      <c r="AM160" s="159"/>
      <c r="AN160" s="159"/>
      <c r="AO160" s="159"/>
      <c r="AP160" s="159"/>
      <c r="AQ160" s="159"/>
      <c r="AR160" s="159"/>
      <c r="AS160" s="159"/>
      <c r="AT160" s="159"/>
    </row>
    <row r="161" spans="2:46" ht="15">
      <c r="B161" s="159"/>
      <c r="C161" s="159"/>
      <c r="D161" s="159"/>
      <c r="E161" s="159"/>
      <c r="F161" s="159"/>
      <c r="G161" s="159"/>
      <c r="H161" s="159"/>
      <c r="I161" s="159"/>
      <c r="J161" s="159"/>
      <c r="K161" s="159"/>
      <c r="L161" s="159"/>
      <c r="M161" s="159"/>
      <c r="N161" s="159"/>
      <c r="O161" s="159"/>
      <c r="P161" s="159"/>
      <c r="Q161" s="159"/>
      <c r="R161" s="159"/>
      <c r="S161" s="159"/>
      <c r="T161" s="159"/>
      <c r="U161" s="159"/>
      <c r="V161" s="159"/>
      <c r="W161" s="159"/>
      <c r="X161" s="159"/>
      <c r="Y161" s="159"/>
      <c r="Z161" s="159"/>
      <c r="AA161" s="159"/>
      <c r="AB161" s="159"/>
      <c r="AC161" s="159"/>
      <c r="AD161" s="159"/>
      <c r="AE161" s="159"/>
      <c r="AF161" s="159"/>
      <c r="AG161" s="159"/>
      <c r="AH161" s="159"/>
      <c r="AI161" s="159"/>
      <c r="AJ161" s="159"/>
      <c r="AK161" s="159"/>
      <c r="AL161" s="159"/>
      <c r="AM161" s="159"/>
      <c r="AN161" s="159"/>
      <c r="AO161" s="159"/>
      <c r="AP161" s="159"/>
      <c r="AQ161" s="159"/>
      <c r="AR161" s="159"/>
      <c r="AS161" s="159"/>
      <c r="AT161" s="159"/>
    </row>
    <row r="162" spans="2:46" ht="15">
      <c r="B162" s="159"/>
      <c r="C162" s="159"/>
      <c r="D162" s="159"/>
      <c r="E162" s="159"/>
      <c r="F162" s="159"/>
      <c r="G162" s="159"/>
      <c r="H162" s="159"/>
      <c r="I162" s="159"/>
      <c r="J162" s="159"/>
      <c r="K162" s="159"/>
      <c r="L162" s="159"/>
      <c r="M162" s="159"/>
      <c r="N162" s="159"/>
      <c r="O162" s="159"/>
      <c r="P162" s="159"/>
      <c r="Q162" s="159"/>
      <c r="R162" s="159"/>
      <c r="S162" s="159"/>
      <c r="T162" s="159"/>
      <c r="U162" s="159"/>
      <c r="V162" s="159"/>
      <c r="W162" s="159"/>
      <c r="X162" s="159"/>
      <c r="Y162" s="159"/>
      <c r="Z162" s="159"/>
      <c r="AA162" s="159"/>
      <c r="AB162" s="159"/>
      <c r="AC162" s="159"/>
      <c r="AD162" s="159"/>
      <c r="AE162" s="159"/>
      <c r="AF162" s="159"/>
      <c r="AG162" s="159"/>
      <c r="AH162" s="159"/>
      <c r="AI162" s="159"/>
      <c r="AJ162" s="159"/>
      <c r="AK162" s="159"/>
      <c r="AL162" s="159"/>
      <c r="AM162" s="159"/>
      <c r="AN162" s="159"/>
      <c r="AO162" s="159"/>
      <c r="AP162" s="159"/>
      <c r="AQ162" s="159"/>
      <c r="AR162" s="159"/>
      <c r="AS162" s="159"/>
      <c r="AT162" s="159"/>
    </row>
    <row r="163" spans="2:46" ht="15">
      <c r="B163" s="159"/>
      <c r="C163" s="159"/>
      <c r="D163" s="159"/>
      <c r="E163" s="159"/>
      <c r="F163" s="159"/>
      <c r="G163" s="159"/>
      <c r="H163" s="159"/>
      <c r="I163" s="159"/>
      <c r="J163" s="159"/>
      <c r="K163" s="159"/>
      <c r="L163" s="159"/>
      <c r="M163" s="159"/>
      <c r="N163" s="159"/>
      <c r="O163" s="159"/>
      <c r="P163" s="159"/>
      <c r="Q163" s="159"/>
      <c r="R163" s="159"/>
      <c r="S163" s="159"/>
      <c r="T163" s="159"/>
      <c r="U163" s="159"/>
      <c r="V163" s="159"/>
      <c r="W163" s="159"/>
      <c r="X163" s="159"/>
      <c r="Y163" s="159"/>
      <c r="Z163" s="159"/>
      <c r="AA163" s="159"/>
      <c r="AB163" s="159"/>
      <c r="AC163" s="159"/>
      <c r="AD163" s="159"/>
      <c r="AE163" s="159"/>
      <c r="AF163" s="159"/>
      <c r="AG163" s="159"/>
      <c r="AH163" s="159"/>
      <c r="AI163" s="159"/>
      <c r="AJ163" s="159"/>
      <c r="AK163" s="159"/>
      <c r="AL163" s="159"/>
      <c r="AM163" s="159"/>
      <c r="AN163" s="159"/>
      <c r="AO163" s="159"/>
      <c r="AP163" s="159"/>
      <c r="AQ163" s="159"/>
      <c r="AR163" s="159"/>
      <c r="AS163" s="159"/>
      <c r="AT163" s="159"/>
    </row>
    <row r="164" spans="2:46" ht="15">
      <c r="B164" s="159"/>
      <c r="C164" s="159"/>
      <c r="D164" s="159"/>
      <c r="E164" s="159"/>
      <c r="F164" s="159"/>
      <c r="G164" s="159"/>
      <c r="H164" s="159"/>
      <c r="I164" s="159"/>
      <c r="J164" s="159"/>
      <c r="K164" s="159"/>
      <c r="L164" s="159"/>
      <c r="M164" s="159"/>
      <c r="N164" s="159"/>
      <c r="O164" s="159"/>
      <c r="P164" s="159"/>
      <c r="Q164" s="159"/>
      <c r="R164" s="159"/>
      <c r="S164" s="159"/>
      <c r="T164" s="159"/>
      <c r="U164" s="159"/>
      <c r="V164" s="159"/>
      <c r="W164" s="159"/>
      <c r="X164" s="159"/>
      <c r="Y164" s="159"/>
      <c r="Z164" s="159"/>
      <c r="AA164" s="159"/>
      <c r="AB164" s="159"/>
      <c r="AC164" s="159"/>
      <c r="AD164" s="159"/>
      <c r="AE164" s="159"/>
      <c r="AF164" s="159"/>
      <c r="AG164" s="159"/>
      <c r="AH164" s="159"/>
      <c r="AI164" s="159"/>
      <c r="AJ164" s="159"/>
      <c r="AK164" s="159"/>
      <c r="AL164" s="159"/>
      <c r="AM164" s="159"/>
      <c r="AN164" s="159"/>
      <c r="AO164" s="159"/>
      <c r="AP164" s="159"/>
      <c r="AQ164" s="159"/>
      <c r="AR164" s="159"/>
      <c r="AS164" s="159"/>
      <c r="AT164" s="159"/>
    </row>
    <row r="165" spans="2:46" ht="15">
      <c r="B165" s="159"/>
      <c r="C165" s="159"/>
      <c r="D165" s="159"/>
      <c r="E165" s="159"/>
      <c r="F165" s="159"/>
      <c r="G165" s="159"/>
      <c r="H165" s="159"/>
      <c r="I165" s="159"/>
      <c r="J165" s="159"/>
      <c r="K165" s="159"/>
      <c r="L165" s="159"/>
      <c r="M165" s="159"/>
      <c r="N165" s="159"/>
      <c r="O165" s="159"/>
      <c r="P165" s="159"/>
      <c r="Q165" s="159"/>
      <c r="R165" s="159"/>
      <c r="S165" s="159"/>
      <c r="T165" s="159"/>
      <c r="U165" s="159"/>
      <c r="V165" s="159"/>
      <c r="W165" s="159"/>
      <c r="X165" s="159"/>
      <c r="Y165" s="159"/>
      <c r="Z165" s="159"/>
      <c r="AA165" s="159"/>
      <c r="AB165" s="159"/>
      <c r="AC165" s="159"/>
      <c r="AD165" s="159"/>
      <c r="AE165" s="159"/>
      <c r="AF165" s="159"/>
      <c r="AG165" s="159"/>
      <c r="AH165" s="159"/>
      <c r="AI165" s="159"/>
      <c r="AJ165" s="159"/>
      <c r="AK165" s="159"/>
      <c r="AL165" s="159"/>
      <c r="AM165" s="159"/>
      <c r="AN165" s="159"/>
      <c r="AO165" s="159"/>
      <c r="AP165" s="159"/>
      <c r="AQ165" s="159"/>
      <c r="AR165" s="159"/>
      <c r="AS165" s="159"/>
      <c r="AT165" s="159"/>
    </row>
    <row r="166" spans="2:46" ht="15">
      <c r="B166" s="159"/>
      <c r="C166" s="159"/>
      <c r="D166" s="159"/>
      <c r="E166" s="159"/>
      <c r="F166" s="159"/>
      <c r="G166" s="159"/>
      <c r="H166" s="159"/>
      <c r="I166" s="159"/>
      <c r="J166" s="159"/>
      <c r="K166" s="159"/>
      <c r="L166" s="159"/>
      <c r="M166" s="159"/>
      <c r="N166" s="159"/>
      <c r="O166" s="159"/>
      <c r="P166" s="159"/>
      <c r="Q166" s="159"/>
      <c r="R166" s="159"/>
      <c r="S166" s="159"/>
      <c r="T166" s="159"/>
      <c r="U166" s="159"/>
      <c r="V166" s="159"/>
      <c r="W166" s="159"/>
      <c r="X166" s="159"/>
      <c r="Y166" s="159"/>
      <c r="Z166" s="159"/>
      <c r="AA166" s="159"/>
      <c r="AB166" s="159"/>
      <c r="AC166" s="159"/>
      <c r="AD166" s="159"/>
      <c r="AE166" s="159"/>
      <c r="AF166" s="159"/>
      <c r="AG166" s="159"/>
      <c r="AH166" s="159"/>
      <c r="AI166" s="159"/>
      <c r="AJ166" s="159"/>
      <c r="AK166" s="159"/>
      <c r="AL166" s="159"/>
      <c r="AM166" s="159"/>
      <c r="AN166" s="159"/>
      <c r="AO166" s="159"/>
      <c r="AP166" s="159"/>
      <c r="AQ166" s="159"/>
      <c r="AR166" s="159"/>
      <c r="AS166" s="159"/>
      <c r="AT166" s="159"/>
    </row>
    <row r="167" spans="2:46" ht="15">
      <c r="B167" s="159"/>
      <c r="C167" s="159"/>
      <c r="D167" s="159"/>
      <c r="E167" s="159"/>
      <c r="F167" s="159"/>
      <c r="G167" s="159"/>
      <c r="H167" s="159"/>
      <c r="I167" s="159"/>
      <c r="J167" s="159"/>
      <c r="K167" s="159"/>
      <c r="L167" s="159"/>
      <c r="M167" s="159"/>
      <c r="N167" s="159"/>
      <c r="O167" s="159"/>
      <c r="P167" s="159"/>
      <c r="Q167" s="159"/>
      <c r="R167" s="159"/>
      <c r="S167" s="159"/>
      <c r="T167" s="159"/>
      <c r="U167" s="159"/>
      <c r="V167" s="159"/>
      <c r="W167" s="159"/>
      <c r="X167" s="159"/>
      <c r="Y167" s="159"/>
      <c r="Z167" s="159"/>
      <c r="AA167" s="159"/>
      <c r="AB167" s="159"/>
      <c r="AC167" s="159"/>
      <c r="AD167" s="159"/>
      <c r="AE167" s="159"/>
      <c r="AF167" s="159"/>
      <c r="AG167" s="159"/>
      <c r="AH167" s="159"/>
      <c r="AI167" s="159"/>
      <c r="AJ167" s="159"/>
      <c r="AK167" s="159"/>
      <c r="AL167" s="159"/>
      <c r="AM167" s="159"/>
      <c r="AN167" s="159"/>
      <c r="AO167" s="159"/>
      <c r="AP167" s="159"/>
      <c r="AQ167" s="159"/>
      <c r="AR167" s="159"/>
      <c r="AS167" s="159"/>
      <c r="AT167" s="159"/>
    </row>
    <row r="168" spans="2:46" ht="15">
      <c r="B168" s="159"/>
      <c r="C168" s="159"/>
      <c r="D168" s="159"/>
      <c r="E168" s="159"/>
      <c r="F168" s="159"/>
      <c r="G168" s="159"/>
      <c r="H168" s="159"/>
      <c r="I168" s="159"/>
      <c r="J168" s="159"/>
      <c r="K168" s="159"/>
      <c r="L168" s="159"/>
      <c r="M168" s="159"/>
      <c r="N168" s="159"/>
      <c r="O168" s="159"/>
      <c r="P168" s="159"/>
      <c r="Q168" s="159"/>
      <c r="R168" s="159"/>
      <c r="S168" s="159"/>
      <c r="T168" s="159"/>
      <c r="U168" s="159"/>
      <c r="V168" s="159"/>
      <c r="W168" s="159"/>
      <c r="X168" s="159"/>
      <c r="Y168" s="159"/>
      <c r="Z168" s="159"/>
      <c r="AA168" s="159"/>
      <c r="AB168" s="159"/>
      <c r="AC168" s="159"/>
      <c r="AD168" s="159"/>
      <c r="AE168" s="159"/>
      <c r="AF168" s="159"/>
      <c r="AG168" s="159"/>
      <c r="AH168" s="159"/>
      <c r="AI168" s="159"/>
      <c r="AJ168" s="159"/>
      <c r="AK168" s="159"/>
      <c r="AL168" s="159"/>
      <c r="AM168" s="159"/>
      <c r="AN168" s="159"/>
      <c r="AO168" s="159"/>
      <c r="AP168" s="159"/>
      <c r="AQ168" s="159"/>
      <c r="AR168" s="159"/>
      <c r="AS168" s="159"/>
      <c r="AT168" s="159"/>
    </row>
    <row r="169" spans="2:46" ht="15">
      <c r="B169" s="159"/>
      <c r="C169" s="159"/>
      <c r="D169" s="159"/>
      <c r="E169" s="159"/>
      <c r="F169" s="159"/>
      <c r="G169" s="159"/>
      <c r="H169" s="159"/>
      <c r="I169" s="159"/>
      <c r="J169" s="159"/>
      <c r="K169" s="159"/>
      <c r="L169" s="159"/>
      <c r="M169" s="159"/>
      <c r="N169" s="159"/>
      <c r="O169" s="159"/>
      <c r="P169" s="159"/>
      <c r="Q169" s="159"/>
      <c r="R169" s="159"/>
      <c r="S169" s="159"/>
      <c r="T169" s="159"/>
      <c r="U169" s="159"/>
      <c r="V169" s="159"/>
      <c r="W169" s="159"/>
      <c r="X169" s="159"/>
      <c r="Y169" s="159"/>
      <c r="Z169" s="159"/>
      <c r="AA169" s="159"/>
      <c r="AB169" s="159"/>
      <c r="AC169" s="159"/>
      <c r="AD169" s="159"/>
      <c r="AE169" s="159"/>
      <c r="AF169" s="159"/>
      <c r="AG169" s="159"/>
      <c r="AH169" s="159"/>
      <c r="AI169" s="159"/>
      <c r="AJ169" s="159"/>
      <c r="AK169" s="159"/>
      <c r="AL169" s="159"/>
      <c r="AM169" s="159"/>
      <c r="AN169" s="159"/>
      <c r="AO169" s="159"/>
      <c r="AP169" s="159"/>
      <c r="AQ169" s="159"/>
      <c r="AR169" s="159"/>
      <c r="AS169" s="159"/>
      <c r="AT169" s="159"/>
    </row>
    <row r="170" spans="2:46" ht="15">
      <c r="B170" s="159"/>
      <c r="C170" s="159"/>
      <c r="D170" s="159"/>
      <c r="E170" s="159"/>
      <c r="F170" s="159"/>
      <c r="G170" s="159"/>
      <c r="H170" s="159"/>
      <c r="I170" s="159"/>
      <c r="J170" s="159"/>
      <c r="K170" s="159"/>
      <c r="L170" s="159"/>
      <c r="M170" s="159"/>
      <c r="N170" s="159"/>
      <c r="O170" s="159"/>
      <c r="P170" s="159"/>
      <c r="Q170" s="159"/>
      <c r="R170" s="159"/>
      <c r="S170" s="159"/>
      <c r="T170" s="159"/>
      <c r="U170" s="159"/>
      <c r="V170" s="159"/>
      <c r="W170" s="159"/>
      <c r="X170" s="159"/>
      <c r="Y170" s="159"/>
      <c r="Z170" s="159"/>
      <c r="AA170" s="159"/>
      <c r="AB170" s="159"/>
      <c r="AC170" s="159"/>
      <c r="AD170" s="159"/>
      <c r="AE170" s="159"/>
      <c r="AF170" s="159"/>
      <c r="AG170" s="159"/>
      <c r="AH170" s="159"/>
      <c r="AI170" s="159"/>
      <c r="AJ170" s="159"/>
      <c r="AK170" s="159"/>
      <c r="AL170" s="159"/>
      <c r="AM170" s="159"/>
      <c r="AN170" s="159"/>
      <c r="AO170" s="159"/>
      <c r="AP170" s="159"/>
      <c r="AQ170" s="159"/>
      <c r="AR170" s="159"/>
      <c r="AS170" s="159"/>
      <c r="AT170" s="159"/>
    </row>
    <row r="171" spans="2:46" ht="15">
      <c r="B171" s="159"/>
      <c r="C171" s="159"/>
      <c r="D171" s="159"/>
      <c r="E171" s="159"/>
      <c r="F171" s="159"/>
      <c r="G171" s="159"/>
      <c r="H171" s="159"/>
      <c r="I171" s="159"/>
      <c r="J171" s="159"/>
      <c r="K171" s="159"/>
      <c r="L171" s="159"/>
      <c r="M171" s="159"/>
      <c r="N171" s="159"/>
      <c r="O171" s="159"/>
      <c r="P171" s="159"/>
      <c r="Q171" s="159"/>
      <c r="R171" s="159"/>
      <c r="S171" s="159"/>
      <c r="T171" s="159"/>
      <c r="U171" s="159"/>
      <c r="V171" s="159"/>
      <c r="W171" s="159"/>
      <c r="X171" s="159"/>
      <c r="Y171" s="159"/>
      <c r="Z171" s="159"/>
      <c r="AA171" s="159"/>
      <c r="AB171" s="159"/>
      <c r="AC171" s="159"/>
      <c r="AD171" s="159"/>
      <c r="AE171" s="159"/>
      <c r="AF171" s="159"/>
      <c r="AG171" s="159"/>
      <c r="AH171" s="159"/>
      <c r="AI171" s="159"/>
      <c r="AJ171" s="159"/>
      <c r="AK171" s="159"/>
      <c r="AL171" s="159"/>
      <c r="AM171" s="159"/>
      <c r="AN171" s="159"/>
      <c r="AO171" s="159"/>
      <c r="AP171" s="159"/>
      <c r="AQ171" s="159"/>
      <c r="AR171" s="159"/>
      <c r="AS171" s="159"/>
      <c r="AT171" s="159"/>
    </row>
    <row r="172" spans="2:46" ht="15">
      <c r="B172" s="159"/>
      <c r="C172" s="159"/>
      <c r="D172" s="159"/>
      <c r="E172" s="159"/>
      <c r="F172" s="159"/>
      <c r="G172" s="159"/>
      <c r="H172" s="159"/>
      <c r="I172" s="159"/>
      <c r="J172" s="159"/>
      <c r="K172" s="159"/>
      <c r="L172" s="159"/>
      <c r="M172" s="159"/>
      <c r="N172" s="159"/>
      <c r="O172" s="159"/>
      <c r="P172" s="159"/>
      <c r="Q172" s="159"/>
      <c r="R172" s="159"/>
      <c r="S172" s="159"/>
      <c r="T172" s="159"/>
      <c r="U172" s="159"/>
      <c r="V172" s="159"/>
      <c r="W172" s="159"/>
      <c r="X172" s="159"/>
      <c r="Y172" s="159"/>
      <c r="Z172" s="159"/>
      <c r="AA172" s="159"/>
      <c r="AB172" s="159"/>
      <c r="AC172" s="159"/>
      <c r="AD172" s="159"/>
      <c r="AE172" s="159"/>
      <c r="AF172" s="159"/>
      <c r="AG172" s="159"/>
      <c r="AH172" s="159"/>
      <c r="AI172" s="159"/>
      <c r="AJ172" s="159"/>
      <c r="AK172" s="159"/>
      <c r="AL172" s="159"/>
      <c r="AM172" s="159"/>
      <c r="AN172" s="159"/>
      <c r="AO172" s="159"/>
      <c r="AP172" s="159"/>
      <c r="AQ172" s="159"/>
      <c r="AR172" s="159"/>
      <c r="AS172" s="159"/>
      <c r="AT172" s="159"/>
    </row>
    <row r="173" spans="2:46" ht="15">
      <c r="B173" s="159"/>
      <c r="C173" s="159"/>
      <c r="D173" s="159"/>
      <c r="E173" s="159"/>
      <c r="F173" s="159"/>
      <c r="G173" s="159"/>
      <c r="H173" s="159"/>
      <c r="I173" s="159"/>
      <c r="J173" s="159"/>
      <c r="K173" s="159"/>
      <c r="L173" s="159"/>
      <c r="M173" s="159"/>
      <c r="N173" s="159"/>
      <c r="O173" s="159"/>
      <c r="P173" s="159"/>
      <c r="Q173" s="159"/>
      <c r="R173" s="159"/>
      <c r="S173" s="159"/>
      <c r="T173" s="159"/>
      <c r="U173" s="159"/>
      <c r="V173" s="159"/>
      <c r="W173" s="159"/>
      <c r="X173" s="159"/>
      <c r="Y173" s="159"/>
      <c r="Z173" s="159"/>
      <c r="AA173" s="159"/>
      <c r="AB173" s="159"/>
      <c r="AC173" s="159"/>
      <c r="AD173" s="159"/>
      <c r="AE173" s="159"/>
      <c r="AF173" s="159"/>
      <c r="AG173" s="159"/>
      <c r="AH173" s="159"/>
      <c r="AI173" s="159"/>
      <c r="AJ173" s="159"/>
      <c r="AK173" s="159"/>
      <c r="AL173" s="159"/>
      <c r="AM173" s="159"/>
      <c r="AN173" s="159"/>
      <c r="AO173" s="159"/>
      <c r="AP173" s="159"/>
      <c r="AQ173" s="159"/>
      <c r="AR173" s="159"/>
      <c r="AS173" s="159"/>
      <c r="AT173" s="159"/>
    </row>
    <row r="174" spans="2:46" ht="15">
      <c r="B174" s="159"/>
      <c r="C174" s="159"/>
      <c r="D174" s="159"/>
      <c r="E174" s="159"/>
      <c r="F174" s="159"/>
      <c r="G174" s="159"/>
      <c r="H174" s="159"/>
      <c r="I174" s="159"/>
      <c r="J174" s="159"/>
      <c r="K174" s="159"/>
      <c r="L174" s="159"/>
      <c r="M174" s="159"/>
      <c r="N174" s="159"/>
      <c r="O174" s="159"/>
      <c r="P174" s="159"/>
      <c r="Q174" s="159"/>
      <c r="R174" s="159"/>
      <c r="S174" s="159"/>
      <c r="T174" s="159"/>
      <c r="U174" s="159"/>
      <c r="V174" s="159"/>
      <c r="W174" s="159"/>
      <c r="X174" s="159"/>
      <c r="Y174" s="159"/>
      <c r="Z174" s="159"/>
      <c r="AA174" s="159"/>
      <c r="AB174" s="159"/>
      <c r="AC174" s="159"/>
      <c r="AD174" s="159"/>
      <c r="AE174" s="159"/>
      <c r="AF174" s="159"/>
      <c r="AG174" s="159"/>
      <c r="AH174" s="159"/>
      <c r="AI174" s="159"/>
      <c r="AJ174" s="159"/>
      <c r="AK174" s="159"/>
      <c r="AL174" s="159"/>
      <c r="AM174" s="159"/>
      <c r="AN174" s="159"/>
      <c r="AO174" s="159"/>
      <c r="AP174" s="159"/>
      <c r="AQ174" s="159"/>
      <c r="AR174" s="159"/>
      <c r="AS174" s="159"/>
      <c r="AT174" s="159"/>
    </row>
    <row r="175" spans="2:46" ht="15">
      <c r="B175" s="159"/>
      <c r="C175" s="159"/>
      <c r="D175" s="159"/>
      <c r="E175" s="159"/>
      <c r="F175" s="159"/>
      <c r="G175" s="159"/>
      <c r="H175" s="159"/>
      <c r="I175" s="159"/>
      <c r="J175" s="159"/>
      <c r="K175" s="159"/>
      <c r="L175" s="159"/>
      <c r="M175" s="159"/>
      <c r="N175" s="159"/>
      <c r="O175" s="159"/>
      <c r="P175" s="159"/>
      <c r="Q175" s="159"/>
      <c r="R175" s="159"/>
      <c r="S175" s="159"/>
      <c r="T175" s="159"/>
      <c r="U175" s="159"/>
      <c r="V175" s="159"/>
      <c r="W175" s="159"/>
      <c r="X175" s="159"/>
      <c r="Y175" s="159"/>
      <c r="Z175" s="159"/>
      <c r="AA175" s="159"/>
      <c r="AB175" s="159"/>
      <c r="AC175" s="159"/>
      <c r="AD175" s="159"/>
      <c r="AE175" s="159"/>
      <c r="AF175" s="159"/>
      <c r="AG175" s="159"/>
      <c r="AH175" s="159"/>
      <c r="AI175" s="159"/>
      <c r="AJ175" s="159"/>
      <c r="AK175" s="159"/>
      <c r="AL175" s="159"/>
      <c r="AM175" s="159"/>
      <c r="AN175" s="159"/>
      <c r="AO175" s="159"/>
      <c r="AP175" s="159"/>
      <c r="AQ175" s="159"/>
      <c r="AR175" s="159"/>
      <c r="AS175" s="159"/>
      <c r="AT175" s="159"/>
    </row>
    <row r="176" spans="2:46" ht="15">
      <c r="B176" s="159"/>
      <c r="C176" s="159"/>
      <c r="D176" s="159"/>
      <c r="E176" s="159"/>
      <c r="F176" s="159"/>
      <c r="G176" s="159"/>
      <c r="H176" s="159"/>
      <c r="I176" s="159"/>
      <c r="J176" s="159"/>
      <c r="K176" s="159"/>
      <c r="L176" s="159"/>
      <c r="M176" s="159"/>
      <c r="N176" s="159"/>
      <c r="O176" s="159"/>
      <c r="P176" s="159"/>
      <c r="Q176" s="159"/>
      <c r="R176" s="159"/>
      <c r="S176" s="159"/>
      <c r="T176" s="159"/>
      <c r="U176" s="159"/>
      <c r="V176" s="159"/>
      <c r="W176" s="159"/>
      <c r="X176" s="159"/>
      <c r="Y176" s="159"/>
      <c r="Z176" s="159"/>
      <c r="AA176" s="159"/>
      <c r="AB176" s="159"/>
      <c r="AC176" s="159"/>
      <c r="AD176" s="159"/>
      <c r="AE176" s="159"/>
      <c r="AF176" s="159"/>
      <c r="AG176" s="159"/>
      <c r="AH176" s="159"/>
      <c r="AI176" s="159"/>
      <c r="AJ176" s="159"/>
      <c r="AK176" s="159"/>
      <c r="AL176" s="159"/>
      <c r="AM176" s="159"/>
      <c r="AN176" s="159"/>
      <c r="AO176" s="159"/>
      <c r="AP176" s="159"/>
      <c r="AQ176" s="159"/>
      <c r="AR176" s="159"/>
      <c r="AS176" s="159"/>
      <c r="AT176" s="159"/>
    </row>
    <row r="177" spans="2:46" ht="15">
      <c r="B177" s="159"/>
      <c r="C177" s="159"/>
      <c r="D177" s="159"/>
      <c r="E177" s="159"/>
      <c r="F177" s="159"/>
      <c r="G177" s="159"/>
      <c r="H177" s="159"/>
      <c r="I177" s="159"/>
      <c r="J177" s="159"/>
      <c r="K177" s="159"/>
      <c r="L177" s="159"/>
      <c r="M177" s="159"/>
      <c r="N177" s="159"/>
      <c r="O177" s="159"/>
      <c r="P177" s="159"/>
      <c r="Q177" s="159"/>
      <c r="R177" s="159"/>
      <c r="S177" s="159"/>
      <c r="T177" s="159"/>
      <c r="U177" s="159"/>
      <c r="V177" s="159"/>
      <c r="W177" s="159"/>
      <c r="X177" s="159"/>
      <c r="Y177" s="159"/>
      <c r="Z177" s="159"/>
      <c r="AA177" s="159"/>
      <c r="AB177" s="159"/>
      <c r="AC177" s="159"/>
      <c r="AD177" s="159"/>
      <c r="AE177" s="159"/>
      <c r="AF177" s="159"/>
      <c r="AG177" s="159"/>
      <c r="AH177" s="159"/>
      <c r="AI177" s="159"/>
      <c r="AJ177" s="159"/>
      <c r="AK177" s="159"/>
      <c r="AL177" s="159"/>
      <c r="AM177" s="159"/>
      <c r="AN177" s="159"/>
      <c r="AO177" s="159"/>
      <c r="AP177" s="159"/>
      <c r="AQ177" s="159"/>
      <c r="AR177" s="159"/>
      <c r="AS177" s="159"/>
      <c r="AT177" s="159"/>
    </row>
    <row r="178" spans="2:46" ht="15">
      <c r="B178" s="159"/>
      <c r="C178" s="159"/>
      <c r="D178" s="159"/>
      <c r="E178" s="159"/>
      <c r="F178" s="159"/>
      <c r="G178" s="159"/>
      <c r="H178" s="159"/>
      <c r="I178" s="159"/>
      <c r="J178" s="159"/>
      <c r="K178" s="159"/>
      <c r="L178" s="159"/>
      <c r="M178" s="159"/>
      <c r="N178" s="159"/>
      <c r="O178" s="159"/>
      <c r="P178" s="159"/>
      <c r="Q178" s="159"/>
      <c r="R178" s="159"/>
      <c r="S178" s="159"/>
      <c r="T178" s="159"/>
      <c r="U178" s="159"/>
      <c r="V178" s="159"/>
      <c r="W178" s="159"/>
      <c r="X178" s="159"/>
      <c r="Y178" s="159"/>
      <c r="Z178" s="159"/>
      <c r="AA178" s="159"/>
      <c r="AB178" s="159"/>
      <c r="AC178" s="159"/>
      <c r="AD178" s="159"/>
      <c r="AE178" s="159"/>
      <c r="AF178" s="159"/>
      <c r="AG178" s="159"/>
      <c r="AH178" s="159"/>
      <c r="AI178" s="159"/>
      <c r="AJ178" s="159"/>
      <c r="AK178" s="159"/>
      <c r="AL178" s="159"/>
      <c r="AM178" s="159"/>
      <c r="AN178" s="159"/>
      <c r="AO178" s="159"/>
      <c r="AP178" s="159"/>
      <c r="AQ178" s="159"/>
      <c r="AR178" s="159"/>
      <c r="AS178" s="159"/>
      <c r="AT178" s="159"/>
    </row>
    <row r="179" spans="2:46" ht="15">
      <c r="B179" s="159"/>
      <c r="C179" s="159"/>
      <c r="D179" s="159"/>
      <c r="E179" s="159"/>
      <c r="F179" s="159"/>
      <c r="G179" s="159"/>
      <c r="H179" s="159"/>
      <c r="I179" s="159"/>
      <c r="J179" s="159"/>
      <c r="K179" s="159"/>
      <c r="L179" s="159"/>
      <c r="M179" s="159"/>
      <c r="N179" s="159"/>
      <c r="O179" s="159"/>
      <c r="P179" s="159"/>
      <c r="Q179" s="159"/>
      <c r="R179" s="159"/>
      <c r="S179" s="159"/>
      <c r="T179" s="159"/>
      <c r="U179" s="159"/>
      <c r="V179" s="159"/>
      <c r="W179" s="159"/>
      <c r="X179" s="159"/>
      <c r="Y179" s="159"/>
      <c r="Z179" s="159"/>
      <c r="AA179" s="159"/>
      <c r="AB179" s="159"/>
      <c r="AC179" s="159"/>
      <c r="AD179" s="159"/>
      <c r="AE179" s="159"/>
      <c r="AF179" s="159"/>
      <c r="AG179" s="159"/>
      <c r="AH179" s="159"/>
      <c r="AI179" s="159"/>
      <c r="AJ179" s="159"/>
      <c r="AK179" s="159"/>
      <c r="AL179" s="159"/>
      <c r="AM179" s="159"/>
      <c r="AN179" s="159"/>
      <c r="AO179" s="159"/>
      <c r="AP179" s="159"/>
      <c r="AQ179" s="159"/>
      <c r="AR179" s="159"/>
      <c r="AS179" s="159"/>
      <c r="AT179" s="159"/>
    </row>
    <row r="180" spans="2:46" ht="15">
      <c r="B180" s="159"/>
      <c r="C180" s="159"/>
      <c r="D180" s="159"/>
      <c r="E180" s="159"/>
      <c r="F180" s="159"/>
      <c r="G180" s="159"/>
      <c r="H180" s="159"/>
      <c r="I180" s="159"/>
      <c r="J180" s="159"/>
      <c r="K180" s="159"/>
      <c r="L180" s="159"/>
      <c r="M180" s="159"/>
      <c r="N180" s="159"/>
      <c r="O180" s="159"/>
      <c r="P180" s="159"/>
      <c r="Q180" s="159"/>
      <c r="R180" s="159"/>
      <c r="S180" s="159"/>
      <c r="T180" s="159"/>
      <c r="U180" s="159"/>
      <c r="V180" s="159"/>
      <c r="W180" s="159"/>
      <c r="X180" s="159"/>
      <c r="Y180" s="159"/>
      <c r="Z180" s="159"/>
      <c r="AA180" s="159"/>
      <c r="AB180" s="159"/>
      <c r="AC180" s="159"/>
      <c r="AD180" s="159"/>
      <c r="AE180" s="159"/>
      <c r="AF180" s="159"/>
      <c r="AG180" s="159"/>
      <c r="AH180" s="159"/>
      <c r="AI180" s="159"/>
      <c r="AJ180" s="159"/>
      <c r="AK180" s="159"/>
      <c r="AL180" s="159"/>
      <c r="AM180" s="159"/>
      <c r="AN180" s="159"/>
      <c r="AO180" s="159"/>
      <c r="AP180" s="159"/>
      <c r="AQ180" s="159"/>
      <c r="AR180" s="159"/>
      <c r="AS180" s="159"/>
      <c r="AT180" s="159"/>
    </row>
    <row r="181" spans="2:46" ht="15">
      <c r="B181" s="159"/>
      <c r="C181" s="159"/>
      <c r="D181" s="159"/>
      <c r="E181" s="159"/>
      <c r="F181" s="159"/>
      <c r="G181" s="159"/>
      <c r="H181" s="159"/>
      <c r="I181" s="159"/>
      <c r="J181" s="159"/>
      <c r="K181" s="159"/>
      <c r="L181" s="159"/>
      <c r="M181" s="159"/>
      <c r="N181" s="159"/>
      <c r="O181" s="159"/>
      <c r="P181" s="159"/>
      <c r="Q181" s="159"/>
      <c r="R181" s="159"/>
      <c r="S181" s="159"/>
      <c r="T181" s="159"/>
      <c r="U181" s="159"/>
      <c r="V181" s="159"/>
      <c r="W181" s="159"/>
      <c r="X181" s="159"/>
      <c r="Y181" s="159"/>
      <c r="Z181" s="159"/>
      <c r="AA181" s="159"/>
      <c r="AB181" s="159"/>
      <c r="AC181" s="159"/>
      <c r="AD181" s="159"/>
      <c r="AE181" s="159"/>
      <c r="AF181" s="159"/>
      <c r="AG181" s="159"/>
      <c r="AH181" s="159"/>
      <c r="AI181" s="159"/>
      <c r="AJ181" s="159"/>
      <c r="AK181" s="159"/>
      <c r="AL181" s="159"/>
      <c r="AM181" s="159"/>
      <c r="AN181" s="159"/>
      <c r="AO181" s="159"/>
      <c r="AP181" s="159"/>
      <c r="AQ181" s="159"/>
      <c r="AR181" s="159"/>
      <c r="AS181" s="159"/>
      <c r="AT181" s="159"/>
    </row>
    <row r="182" spans="2:46" ht="15">
      <c r="B182" s="159"/>
      <c r="C182" s="159"/>
      <c r="D182" s="159"/>
      <c r="E182" s="159"/>
      <c r="F182" s="159"/>
      <c r="G182" s="159"/>
      <c r="H182" s="159"/>
      <c r="I182" s="159"/>
      <c r="J182" s="159"/>
      <c r="K182" s="159"/>
      <c r="L182" s="159"/>
      <c r="M182" s="159"/>
      <c r="N182" s="159"/>
      <c r="O182" s="159"/>
      <c r="P182" s="159"/>
      <c r="Q182" s="159"/>
      <c r="R182" s="159"/>
      <c r="S182" s="159"/>
      <c r="T182" s="159"/>
      <c r="U182" s="159"/>
      <c r="V182" s="159"/>
      <c r="W182" s="159"/>
      <c r="X182" s="159"/>
      <c r="Y182" s="159"/>
      <c r="Z182" s="159"/>
      <c r="AA182" s="159"/>
      <c r="AB182" s="159"/>
      <c r="AC182" s="159"/>
      <c r="AD182" s="159"/>
      <c r="AE182" s="159"/>
      <c r="AF182" s="159"/>
      <c r="AG182" s="159"/>
      <c r="AH182" s="159"/>
      <c r="AI182" s="159"/>
      <c r="AJ182" s="159"/>
      <c r="AK182" s="159"/>
      <c r="AL182" s="159"/>
      <c r="AM182" s="159"/>
      <c r="AN182" s="159"/>
      <c r="AO182" s="159"/>
      <c r="AP182" s="159"/>
      <c r="AQ182" s="159"/>
      <c r="AR182" s="159"/>
      <c r="AS182" s="159"/>
      <c r="AT182" s="159"/>
    </row>
    <row r="183" spans="2:46" ht="15">
      <c r="B183" s="159"/>
      <c r="C183" s="159"/>
      <c r="D183" s="159"/>
      <c r="E183" s="159"/>
      <c r="F183" s="159"/>
      <c r="G183" s="159"/>
      <c r="H183" s="159"/>
      <c r="I183" s="159"/>
      <c r="J183" s="159"/>
      <c r="K183" s="159"/>
      <c r="L183" s="159"/>
      <c r="M183" s="159"/>
      <c r="N183" s="159"/>
      <c r="O183" s="159"/>
      <c r="P183" s="159"/>
      <c r="Q183" s="159"/>
      <c r="R183" s="159"/>
      <c r="S183" s="159"/>
      <c r="T183" s="159"/>
      <c r="U183" s="159"/>
      <c r="V183" s="159"/>
      <c r="W183" s="159"/>
      <c r="X183" s="159"/>
      <c r="Y183" s="159"/>
      <c r="Z183" s="159"/>
      <c r="AA183" s="159"/>
      <c r="AB183" s="159"/>
      <c r="AC183" s="159"/>
      <c r="AD183" s="159"/>
      <c r="AE183" s="159"/>
      <c r="AF183" s="159"/>
      <c r="AG183" s="159"/>
      <c r="AH183" s="159"/>
      <c r="AI183" s="159"/>
      <c r="AJ183" s="159"/>
      <c r="AK183" s="159"/>
      <c r="AL183" s="159"/>
      <c r="AM183" s="159"/>
      <c r="AN183" s="159"/>
      <c r="AO183" s="159"/>
      <c r="AP183" s="159"/>
      <c r="AQ183" s="159"/>
      <c r="AR183" s="159"/>
      <c r="AS183" s="159"/>
      <c r="AT183" s="159"/>
    </row>
    <row r="184" spans="2:46" ht="15">
      <c r="B184" s="159"/>
      <c r="C184" s="159"/>
      <c r="D184" s="159"/>
      <c r="E184" s="159"/>
      <c r="F184" s="159"/>
      <c r="G184" s="159"/>
      <c r="H184" s="159"/>
      <c r="I184" s="159"/>
      <c r="J184" s="159"/>
      <c r="K184" s="159"/>
      <c r="L184" s="159"/>
      <c r="M184" s="159"/>
      <c r="N184" s="159"/>
      <c r="O184" s="159"/>
      <c r="P184" s="159"/>
      <c r="Q184" s="159"/>
      <c r="R184" s="159"/>
      <c r="S184" s="159"/>
      <c r="T184" s="159"/>
      <c r="U184" s="159"/>
      <c r="V184" s="159"/>
      <c r="W184" s="159"/>
      <c r="X184" s="159"/>
      <c r="Y184" s="159"/>
      <c r="Z184" s="159"/>
      <c r="AA184" s="159"/>
      <c r="AB184" s="159"/>
      <c r="AC184" s="159"/>
      <c r="AD184" s="159"/>
      <c r="AE184" s="159"/>
      <c r="AF184" s="159"/>
      <c r="AG184" s="159"/>
      <c r="AH184" s="159"/>
      <c r="AI184" s="159"/>
      <c r="AJ184" s="159"/>
      <c r="AK184" s="159"/>
      <c r="AL184" s="159"/>
      <c r="AM184" s="159"/>
      <c r="AN184" s="159"/>
      <c r="AO184" s="159"/>
      <c r="AP184" s="159"/>
      <c r="AQ184" s="159"/>
      <c r="AR184" s="159"/>
      <c r="AS184" s="159"/>
      <c r="AT184" s="159"/>
    </row>
    <row r="185" spans="2:46" ht="15">
      <c r="B185" s="159"/>
      <c r="C185" s="159"/>
      <c r="D185" s="159"/>
      <c r="E185" s="159"/>
      <c r="F185" s="159"/>
      <c r="G185" s="159"/>
      <c r="H185" s="159"/>
      <c r="I185" s="159"/>
      <c r="J185" s="159"/>
      <c r="K185" s="159"/>
      <c r="L185" s="159"/>
      <c r="M185" s="159"/>
      <c r="N185" s="159"/>
      <c r="O185" s="159"/>
      <c r="P185" s="159"/>
      <c r="Q185" s="159"/>
      <c r="R185" s="159"/>
      <c r="S185" s="159"/>
      <c r="T185" s="159"/>
      <c r="U185" s="159"/>
      <c r="V185" s="159"/>
      <c r="W185" s="159"/>
      <c r="X185" s="159"/>
      <c r="Y185" s="159"/>
      <c r="Z185" s="159"/>
      <c r="AA185" s="159"/>
      <c r="AB185" s="159"/>
      <c r="AC185" s="159"/>
      <c r="AD185" s="159"/>
      <c r="AE185" s="159"/>
      <c r="AF185" s="159"/>
      <c r="AG185" s="159"/>
      <c r="AH185" s="159"/>
      <c r="AI185" s="159"/>
      <c r="AJ185" s="159"/>
      <c r="AK185" s="159"/>
      <c r="AL185" s="159"/>
      <c r="AM185" s="159"/>
      <c r="AN185" s="159"/>
      <c r="AO185" s="159"/>
      <c r="AP185" s="159"/>
      <c r="AQ185" s="159"/>
      <c r="AR185" s="159"/>
      <c r="AS185" s="159"/>
      <c r="AT185" s="159"/>
    </row>
    <row r="186" spans="2:46" ht="15">
      <c r="B186" s="159"/>
      <c r="C186" s="159"/>
      <c r="D186" s="159"/>
      <c r="E186" s="159"/>
      <c r="F186" s="159"/>
      <c r="G186" s="159"/>
      <c r="H186" s="159"/>
      <c r="I186" s="159"/>
      <c r="J186" s="159"/>
      <c r="K186" s="159"/>
      <c r="L186" s="159"/>
      <c r="M186" s="159"/>
      <c r="N186" s="159"/>
      <c r="O186" s="159"/>
      <c r="P186" s="159"/>
      <c r="Q186" s="159"/>
      <c r="R186" s="159"/>
      <c r="S186" s="159"/>
      <c r="T186" s="159"/>
      <c r="U186" s="159"/>
      <c r="V186" s="159"/>
      <c r="W186" s="159"/>
      <c r="X186" s="159"/>
      <c r="Y186" s="159"/>
      <c r="Z186" s="159"/>
      <c r="AA186" s="159"/>
      <c r="AB186" s="159"/>
      <c r="AC186" s="159"/>
      <c r="AD186" s="159"/>
      <c r="AE186" s="159"/>
      <c r="AF186" s="159"/>
      <c r="AG186" s="159"/>
      <c r="AH186" s="159"/>
      <c r="AI186" s="159"/>
      <c r="AJ186" s="159"/>
      <c r="AK186" s="159"/>
      <c r="AL186" s="159"/>
      <c r="AM186" s="159"/>
      <c r="AN186" s="159"/>
      <c r="AO186" s="159"/>
      <c r="AP186" s="159"/>
      <c r="AQ186" s="159"/>
      <c r="AR186" s="159"/>
      <c r="AS186" s="159"/>
      <c r="AT186" s="159"/>
    </row>
    <row r="187" spans="2:46" ht="15">
      <c r="B187" s="159"/>
      <c r="C187" s="159"/>
      <c r="D187" s="159"/>
      <c r="E187" s="159"/>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row>
    <row r="188" spans="2:46" ht="15">
      <c r="B188" s="159"/>
      <c r="C188" s="159"/>
      <c r="D188" s="159"/>
      <c r="E188" s="159"/>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row>
    <row r="189" spans="2:46" ht="15">
      <c r="B189" s="159"/>
      <c r="C189" s="159"/>
      <c r="D189" s="159"/>
      <c r="E189" s="159"/>
      <c r="F189" s="159"/>
      <c r="G189" s="159"/>
      <c r="H189" s="159"/>
      <c r="I189" s="159"/>
      <c r="J189" s="159"/>
      <c r="K189" s="159"/>
      <c r="L189" s="159"/>
      <c r="M189" s="159"/>
      <c r="N189" s="159"/>
      <c r="O189" s="159"/>
      <c r="P189" s="159"/>
      <c r="Q189" s="159"/>
      <c r="R189" s="159"/>
      <c r="S189" s="159"/>
      <c r="T189" s="159"/>
      <c r="U189" s="159"/>
      <c r="V189" s="159"/>
      <c r="W189" s="159"/>
      <c r="X189" s="159"/>
      <c r="Y189" s="159"/>
      <c r="Z189" s="159"/>
      <c r="AA189" s="159"/>
      <c r="AB189" s="159"/>
      <c r="AC189" s="159"/>
      <c r="AD189" s="159"/>
      <c r="AE189" s="159"/>
      <c r="AF189" s="159"/>
      <c r="AG189" s="159"/>
      <c r="AH189" s="159"/>
      <c r="AI189" s="159"/>
      <c r="AJ189" s="159"/>
      <c r="AK189" s="159"/>
      <c r="AL189" s="159"/>
      <c r="AM189" s="159"/>
      <c r="AN189" s="159"/>
      <c r="AO189" s="159"/>
      <c r="AP189" s="159"/>
      <c r="AQ189" s="159"/>
      <c r="AR189" s="159"/>
      <c r="AS189" s="159"/>
      <c r="AT189" s="159"/>
    </row>
    <row r="190" spans="2:46" ht="15">
      <c r="B190" s="159"/>
      <c r="C190" s="159"/>
      <c r="D190" s="159"/>
      <c r="E190" s="159"/>
      <c r="F190" s="159"/>
      <c r="G190" s="159"/>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row>
    <row r="191" spans="2:46" ht="15">
      <c r="B191" s="159"/>
      <c r="C191" s="159"/>
      <c r="D191" s="159"/>
      <c r="E191" s="159"/>
      <c r="F191" s="159"/>
      <c r="G191" s="159"/>
      <c r="H191" s="159"/>
      <c r="I191" s="159"/>
      <c r="J191" s="159"/>
      <c r="K191" s="159"/>
      <c r="L191" s="159"/>
      <c r="M191" s="159"/>
      <c r="N191" s="159"/>
      <c r="O191" s="159"/>
      <c r="P191" s="159"/>
      <c r="Q191" s="159"/>
      <c r="R191" s="159"/>
      <c r="S191" s="159"/>
      <c r="T191" s="159"/>
      <c r="U191" s="159"/>
      <c r="V191" s="159"/>
      <c r="W191" s="159"/>
      <c r="X191" s="159"/>
      <c r="Y191" s="159"/>
      <c r="Z191" s="159"/>
      <c r="AA191" s="159"/>
      <c r="AB191" s="159"/>
      <c r="AC191" s="159"/>
      <c r="AD191" s="159"/>
      <c r="AE191" s="159"/>
      <c r="AF191" s="159"/>
      <c r="AG191" s="159"/>
      <c r="AH191" s="159"/>
      <c r="AI191" s="159"/>
      <c r="AJ191" s="159"/>
      <c r="AK191" s="159"/>
      <c r="AL191" s="159"/>
      <c r="AM191" s="159"/>
      <c r="AN191" s="159"/>
      <c r="AO191" s="159"/>
      <c r="AP191" s="159"/>
      <c r="AQ191" s="159"/>
      <c r="AR191" s="159"/>
      <c r="AS191" s="159"/>
      <c r="AT191" s="159"/>
    </row>
    <row r="192" spans="2:46" ht="15">
      <c r="B192" s="159"/>
      <c r="C192" s="159"/>
      <c r="D192" s="159"/>
      <c r="E192" s="159"/>
      <c r="F192" s="159"/>
      <c r="G192" s="159"/>
      <c r="H192" s="159"/>
      <c r="I192" s="159"/>
      <c r="J192" s="159"/>
      <c r="K192" s="159"/>
      <c r="L192" s="159"/>
      <c r="M192" s="159"/>
      <c r="N192" s="159"/>
      <c r="O192" s="159"/>
      <c r="P192" s="159"/>
      <c r="Q192" s="159"/>
      <c r="R192" s="159"/>
      <c r="S192" s="159"/>
      <c r="T192" s="159"/>
      <c r="U192" s="159"/>
      <c r="V192" s="159"/>
      <c r="W192" s="159"/>
      <c r="X192" s="159"/>
      <c r="Y192" s="159"/>
      <c r="Z192" s="159"/>
      <c r="AA192" s="159"/>
      <c r="AB192" s="159"/>
      <c r="AC192" s="159"/>
      <c r="AD192" s="159"/>
      <c r="AE192" s="159"/>
      <c r="AF192" s="159"/>
      <c r="AG192" s="159"/>
      <c r="AH192" s="159"/>
      <c r="AI192" s="159"/>
      <c r="AJ192" s="159"/>
      <c r="AK192" s="159"/>
      <c r="AL192" s="159"/>
      <c r="AM192" s="159"/>
      <c r="AN192" s="159"/>
      <c r="AO192" s="159"/>
      <c r="AP192" s="159"/>
      <c r="AQ192" s="159"/>
      <c r="AR192" s="159"/>
      <c r="AS192" s="159"/>
      <c r="AT192" s="159"/>
    </row>
    <row r="193" spans="2:46" ht="15">
      <c r="B193" s="159"/>
      <c r="C193" s="159"/>
      <c r="D193" s="159"/>
      <c r="E193" s="159"/>
      <c r="F193" s="159"/>
      <c r="G193" s="159"/>
      <c r="H193" s="159"/>
      <c r="I193" s="159"/>
      <c r="J193" s="159"/>
      <c r="K193" s="159"/>
      <c r="L193" s="159"/>
      <c r="M193" s="159"/>
      <c r="N193" s="159"/>
      <c r="O193" s="159"/>
      <c r="P193" s="159"/>
      <c r="Q193" s="159"/>
      <c r="R193" s="159"/>
      <c r="S193" s="159"/>
      <c r="T193" s="159"/>
      <c r="U193" s="159"/>
      <c r="V193" s="159"/>
      <c r="W193" s="159"/>
      <c r="X193" s="159"/>
      <c r="Y193" s="159"/>
      <c r="Z193" s="159"/>
      <c r="AA193" s="159"/>
      <c r="AB193" s="159"/>
      <c r="AC193" s="159"/>
      <c r="AD193" s="159"/>
      <c r="AE193" s="159"/>
      <c r="AF193" s="159"/>
      <c r="AG193" s="159"/>
      <c r="AH193" s="159"/>
      <c r="AI193" s="159"/>
      <c r="AJ193" s="159"/>
      <c r="AK193" s="159"/>
      <c r="AL193" s="159"/>
      <c r="AM193" s="159"/>
      <c r="AN193" s="159"/>
      <c r="AO193" s="159"/>
      <c r="AP193" s="159"/>
      <c r="AQ193" s="159"/>
      <c r="AR193" s="159"/>
      <c r="AS193" s="159"/>
      <c r="AT193" s="159"/>
    </row>
    <row r="194" spans="2:46" ht="15">
      <c r="B194" s="159"/>
      <c r="C194" s="159"/>
      <c r="D194" s="159"/>
      <c r="E194" s="159"/>
      <c r="F194" s="159"/>
      <c r="G194" s="159"/>
      <c r="H194" s="159"/>
      <c r="I194" s="159"/>
      <c r="J194" s="159"/>
      <c r="K194" s="159"/>
      <c r="L194" s="159"/>
      <c r="M194" s="159"/>
      <c r="N194" s="159"/>
      <c r="O194" s="159"/>
      <c r="P194" s="159"/>
      <c r="Q194" s="159"/>
      <c r="R194" s="159"/>
      <c r="S194" s="159"/>
      <c r="T194" s="159"/>
      <c r="U194" s="159"/>
      <c r="V194" s="159"/>
      <c r="W194" s="159"/>
      <c r="X194" s="159"/>
      <c r="Y194" s="159"/>
      <c r="Z194" s="159"/>
      <c r="AA194" s="159"/>
      <c r="AB194" s="159"/>
      <c r="AC194" s="159"/>
      <c r="AD194" s="159"/>
      <c r="AE194" s="159"/>
      <c r="AF194" s="159"/>
      <c r="AG194" s="159"/>
      <c r="AH194" s="159"/>
      <c r="AI194" s="159"/>
      <c r="AJ194" s="159"/>
      <c r="AK194" s="159"/>
      <c r="AL194" s="159"/>
      <c r="AM194" s="159"/>
      <c r="AN194" s="159"/>
      <c r="AO194" s="159"/>
      <c r="AP194" s="159"/>
      <c r="AQ194" s="159"/>
      <c r="AR194" s="159"/>
      <c r="AS194" s="159"/>
      <c r="AT194" s="159"/>
    </row>
    <row r="195" spans="2:46" ht="15">
      <c r="B195" s="159"/>
      <c r="C195" s="159"/>
      <c r="D195" s="159"/>
      <c r="E195" s="159"/>
      <c r="F195" s="159"/>
      <c r="G195" s="159"/>
      <c r="H195" s="159"/>
      <c r="I195" s="159"/>
      <c r="J195" s="159"/>
      <c r="K195" s="159"/>
      <c r="L195" s="159"/>
      <c r="M195" s="159"/>
      <c r="N195" s="159"/>
      <c r="O195" s="159"/>
      <c r="P195" s="159"/>
      <c r="Q195" s="159"/>
      <c r="R195" s="159"/>
      <c r="S195" s="159"/>
      <c r="T195" s="159"/>
      <c r="U195" s="159"/>
      <c r="V195" s="159"/>
      <c r="W195" s="159"/>
      <c r="X195" s="159"/>
      <c r="Y195" s="159"/>
      <c r="Z195" s="159"/>
      <c r="AA195" s="159"/>
      <c r="AB195" s="159"/>
      <c r="AC195" s="159"/>
      <c r="AD195" s="159"/>
      <c r="AE195" s="159"/>
      <c r="AF195" s="159"/>
      <c r="AG195" s="159"/>
      <c r="AH195" s="159"/>
      <c r="AI195" s="159"/>
      <c r="AJ195" s="159"/>
      <c r="AK195" s="159"/>
      <c r="AL195" s="159"/>
      <c r="AM195" s="159"/>
      <c r="AN195" s="159"/>
      <c r="AO195" s="159"/>
      <c r="AP195" s="159"/>
      <c r="AQ195" s="159"/>
      <c r="AR195" s="159"/>
      <c r="AS195" s="159"/>
      <c r="AT195" s="159"/>
    </row>
    <row r="196" spans="2:46" ht="15">
      <c r="B196" s="159"/>
      <c r="C196" s="159"/>
      <c r="D196" s="159"/>
      <c r="E196" s="159"/>
      <c r="F196" s="159"/>
      <c r="G196" s="159"/>
      <c r="H196" s="159"/>
      <c r="I196" s="159"/>
      <c r="J196" s="159"/>
      <c r="K196" s="159"/>
      <c r="L196" s="159"/>
      <c r="M196" s="159"/>
      <c r="N196" s="159"/>
      <c r="O196" s="159"/>
      <c r="P196" s="159"/>
      <c r="Q196" s="159"/>
      <c r="R196" s="159"/>
      <c r="S196" s="159"/>
      <c r="T196" s="159"/>
      <c r="U196" s="159"/>
      <c r="V196" s="159"/>
      <c r="W196" s="159"/>
      <c r="X196" s="159"/>
      <c r="Y196" s="159"/>
      <c r="Z196" s="159"/>
      <c r="AA196" s="159"/>
      <c r="AB196" s="159"/>
      <c r="AC196" s="159"/>
      <c r="AD196" s="159"/>
      <c r="AE196" s="159"/>
      <c r="AF196" s="159"/>
      <c r="AG196" s="159"/>
      <c r="AH196" s="159"/>
      <c r="AI196" s="159"/>
      <c r="AJ196" s="159"/>
      <c r="AK196" s="159"/>
      <c r="AL196" s="159"/>
      <c r="AM196" s="159"/>
      <c r="AN196" s="159"/>
      <c r="AO196" s="159"/>
      <c r="AP196" s="159"/>
      <c r="AQ196" s="159"/>
      <c r="AR196" s="159"/>
      <c r="AS196" s="159"/>
      <c r="AT196" s="159"/>
    </row>
    <row r="197" spans="2:46" ht="15">
      <c r="B197" s="159"/>
      <c r="C197" s="159"/>
      <c r="D197" s="159"/>
      <c r="E197" s="159"/>
      <c r="F197" s="159"/>
      <c r="G197" s="159"/>
      <c r="H197" s="159"/>
      <c r="I197" s="159"/>
      <c r="J197" s="159"/>
      <c r="K197" s="159"/>
      <c r="L197" s="159"/>
      <c r="M197" s="159"/>
      <c r="N197" s="159"/>
      <c r="O197" s="159"/>
      <c r="P197" s="159"/>
      <c r="Q197" s="159"/>
      <c r="R197" s="159"/>
      <c r="S197" s="159"/>
      <c r="T197" s="159"/>
      <c r="U197" s="159"/>
      <c r="V197" s="159"/>
      <c r="W197" s="159"/>
      <c r="X197" s="159"/>
      <c r="Y197" s="159"/>
      <c r="Z197" s="159"/>
      <c r="AA197" s="159"/>
      <c r="AB197" s="159"/>
      <c r="AC197" s="159"/>
      <c r="AD197" s="159"/>
      <c r="AE197" s="159"/>
      <c r="AF197" s="159"/>
      <c r="AG197" s="159"/>
      <c r="AH197" s="159"/>
      <c r="AI197" s="159"/>
      <c r="AJ197" s="159"/>
      <c r="AK197" s="159"/>
      <c r="AL197" s="159"/>
      <c r="AM197" s="159"/>
      <c r="AN197" s="159"/>
      <c r="AO197" s="159"/>
      <c r="AP197" s="159"/>
      <c r="AQ197" s="159"/>
      <c r="AR197" s="159"/>
      <c r="AS197" s="159"/>
      <c r="AT197" s="159"/>
    </row>
    <row r="198" spans="2:46" ht="15">
      <c r="B198" s="159"/>
      <c r="C198" s="159"/>
      <c r="D198" s="159"/>
      <c r="E198" s="159"/>
      <c r="F198" s="159"/>
      <c r="G198" s="159"/>
      <c r="H198" s="159"/>
      <c r="I198" s="159"/>
      <c r="J198" s="159"/>
      <c r="K198" s="159"/>
      <c r="L198" s="159"/>
      <c r="M198" s="159"/>
      <c r="N198" s="159"/>
      <c r="O198" s="159"/>
      <c r="P198" s="159"/>
      <c r="Q198" s="159"/>
      <c r="R198" s="159"/>
      <c r="S198" s="159"/>
      <c r="T198" s="159"/>
      <c r="U198" s="159"/>
      <c r="V198" s="159"/>
      <c r="W198" s="159"/>
      <c r="X198" s="159"/>
      <c r="Y198" s="159"/>
      <c r="Z198" s="159"/>
      <c r="AA198" s="159"/>
      <c r="AB198" s="159"/>
      <c r="AC198" s="159"/>
      <c r="AD198" s="159"/>
      <c r="AE198" s="159"/>
      <c r="AF198" s="159"/>
      <c r="AG198" s="159"/>
      <c r="AH198" s="159"/>
      <c r="AI198" s="159"/>
      <c r="AJ198" s="159"/>
      <c r="AK198" s="159"/>
      <c r="AL198" s="159"/>
      <c r="AM198" s="159"/>
      <c r="AN198" s="159"/>
      <c r="AO198" s="159"/>
      <c r="AP198" s="159"/>
      <c r="AQ198" s="159"/>
      <c r="AR198" s="159"/>
      <c r="AS198" s="159"/>
      <c r="AT198" s="159"/>
    </row>
    <row r="199" spans="2:46" ht="15">
      <c r="B199" s="159"/>
      <c r="C199" s="159"/>
      <c r="D199" s="159"/>
      <c r="E199" s="159"/>
      <c r="F199" s="159"/>
      <c r="G199" s="159"/>
      <c r="H199" s="159"/>
      <c r="I199" s="159"/>
      <c r="J199" s="159"/>
      <c r="K199" s="159"/>
      <c r="L199" s="159"/>
      <c r="M199" s="159"/>
      <c r="N199" s="159"/>
      <c r="O199" s="159"/>
      <c r="P199" s="159"/>
      <c r="Q199" s="159"/>
      <c r="R199" s="159"/>
      <c r="S199" s="159"/>
      <c r="T199" s="159"/>
      <c r="U199" s="159"/>
      <c r="V199" s="159"/>
      <c r="W199" s="159"/>
      <c r="X199" s="159"/>
      <c r="Y199" s="159"/>
      <c r="Z199" s="159"/>
      <c r="AA199" s="159"/>
      <c r="AB199" s="159"/>
      <c r="AC199" s="159"/>
      <c r="AD199" s="159"/>
      <c r="AE199" s="159"/>
      <c r="AF199" s="159"/>
      <c r="AG199" s="159"/>
      <c r="AH199" s="159"/>
      <c r="AI199" s="159"/>
      <c r="AJ199" s="159"/>
      <c r="AK199" s="159"/>
      <c r="AL199" s="159"/>
      <c r="AM199" s="159"/>
      <c r="AN199" s="159"/>
      <c r="AO199" s="159"/>
      <c r="AP199" s="159"/>
      <c r="AQ199" s="159"/>
      <c r="AR199" s="159"/>
      <c r="AS199" s="159"/>
      <c r="AT199" s="159"/>
    </row>
    <row r="200" spans="2:46" ht="15">
      <c r="B200" s="159"/>
      <c r="C200" s="159"/>
      <c r="D200" s="159"/>
      <c r="E200" s="159"/>
      <c r="F200" s="159"/>
      <c r="G200" s="159"/>
      <c r="H200" s="159"/>
      <c r="I200" s="159"/>
      <c r="J200" s="159"/>
      <c r="K200" s="159"/>
      <c r="L200" s="159"/>
      <c r="M200" s="159"/>
      <c r="N200" s="159"/>
      <c r="O200" s="159"/>
      <c r="P200" s="159"/>
      <c r="Q200" s="159"/>
      <c r="R200" s="159"/>
      <c r="S200" s="159"/>
      <c r="T200" s="159"/>
      <c r="U200" s="159"/>
      <c r="V200" s="159"/>
      <c r="W200" s="159"/>
      <c r="X200" s="159"/>
      <c r="Y200" s="159"/>
      <c r="Z200" s="159"/>
      <c r="AA200" s="159"/>
      <c r="AB200" s="159"/>
      <c r="AC200" s="159"/>
      <c r="AD200" s="159"/>
      <c r="AE200" s="159"/>
      <c r="AF200" s="159"/>
      <c r="AG200" s="159"/>
      <c r="AH200" s="159"/>
      <c r="AI200" s="159"/>
      <c r="AJ200" s="159"/>
      <c r="AK200" s="159"/>
      <c r="AL200" s="159"/>
      <c r="AM200" s="159"/>
      <c r="AN200" s="159"/>
      <c r="AO200" s="159"/>
      <c r="AP200" s="159"/>
      <c r="AQ200" s="159"/>
      <c r="AR200" s="159"/>
      <c r="AS200" s="159"/>
      <c r="AT200" s="159"/>
    </row>
    <row r="201" spans="2:46" ht="15">
      <c r="B201" s="159"/>
      <c r="C201" s="159"/>
      <c r="D201" s="159"/>
      <c r="E201" s="159"/>
      <c r="F201" s="159"/>
      <c r="G201" s="159"/>
      <c r="H201" s="159"/>
      <c r="I201" s="159"/>
      <c r="J201" s="159"/>
      <c r="K201" s="159"/>
      <c r="L201" s="159"/>
      <c r="M201" s="159"/>
      <c r="N201" s="159"/>
      <c r="O201" s="159"/>
      <c r="P201" s="159"/>
      <c r="Q201" s="159"/>
      <c r="R201" s="159"/>
      <c r="S201" s="159"/>
      <c r="T201" s="159"/>
      <c r="U201" s="159"/>
      <c r="V201" s="159"/>
      <c r="W201" s="159"/>
      <c r="X201" s="159"/>
      <c r="Y201" s="159"/>
      <c r="Z201" s="159"/>
      <c r="AA201" s="159"/>
      <c r="AB201" s="159"/>
      <c r="AC201" s="159"/>
      <c r="AD201" s="159"/>
      <c r="AE201" s="159"/>
      <c r="AF201" s="159"/>
      <c r="AG201" s="159"/>
      <c r="AH201" s="159"/>
      <c r="AI201" s="159"/>
      <c r="AJ201" s="159"/>
      <c r="AK201" s="159"/>
      <c r="AL201" s="159"/>
      <c r="AM201" s="159"/>
      <c r="AN201" s="159"/>
      <c r="AO201" s="159"/>
      <c r="AP201" s="159"/>
      <c r="AQ201" s="159"/>
      <c r="AR201" s="159"/>
      <c r="AS201" s="159"/>
      <c r="AT201" s="159"/>
    </row>
    <row r="202" spans="2:46" ht="15">
      <c r="B202" s="159"/>
      <c r="C202" s="159"/>
      <c r="D202" s="159"/>
      <c r="E202" s="159"/>
      <c r="F202" s="159"/>
      <c r="G202" s="159"/>
      <c r="H202" s="159"/>
      <c r="I202" s="159"/>
      <c r="J202" s="159"/>
      <c r="K202" s="159"/>
      <c r="L202" s="159"/>
      <c r="M202" s="159"/>
      <c r="N202" s="159"/>
      <c r="O202" s="159"/>
      <c r="P202" s="159"/>
      <c r="Q202" s="159"/>
      <c r="R202" s="159"/>
      <c r="S202" s="159"/>
      <c r="T202" s="159"/>
      <c r="U202" s="159"/>
      <c r="V202" s="159"/>
      <c r="W202" s="159"/>
      <c r="X202" s="159"/>
      <c r="Y202" s="159"/>
      <c r="Z202" s="159"/>
      <c r="AA202" s="159"/>
      <c r="AB202" s="159"/>
      <c r="AC202" s="159"/>
      <c r="AD202" s="159"/>
      <c r="AE202" s="159"/>
      <c r="AF202" s="159"/>
      <c r="AG202" s="159"/>
      <c r="AH202" s="159"/>
      <c r="AI202" s="159"/>
      <c r="AJ202" s="159"/>
      <c r="AK202" s="159"/>
      <c r="AL202" s="159"/>
      <c r="AM202" s="159"/>
      <c r="AN202" s="159"/>
      <c r="AO202" s="159"/>
      <c r="AP202" s="159"/>
      <c r="AQ202" s="159"/>
      <c r="AR202" s="159"/>
      <c r="AS202" s="159"/>
      <c r="AT202" s="159"/>
    </row>
    <row r="203" spans="2:46" ht="15">
      <c r="B203" s="159"/>
      <c r="C203" s="159"/>
      <c r="D203" s="159"/>
      <c r="E203" s="159"/>
      <c r="F203" s="159"/>
      <c r="G203" s="159"/>
      <c r="H203" s="159"/>
      <c r="I203" s="159"/>
      <c r="J203" s="159"/>
      <c r="K203" s="159"/>
      <c r="L203" s="159"/>
      <c r="M203" s="159"/>
      <c r="N203" s="159"/>
      <c r="O203" s="159"/>
      <c r="P203" s="159"/>
      <c r="Q203" s="159"/>
      <c r="R203" s="159"/>
      <c r="S203" s="159"/>
      <c r="T203" s="159"/>
      <c r="U203" s="159"/>
      <c r="V203" s="159"/>
      <c r="W203" s="159"/>
      <c r="X203" s="159"/>
      <c r="Y203" s="159"/>
      <c r="Z203" s="159"/>
      <c r="AA203" s="159"/>
      <c r="AB203" s="159"/>
      <c r="AC203" s="159"/>
      <c r="AD203" s="159"/>
      <c r="AE203" s="159"/>
      <c r="AF203" s="159"/>
      <c r="AG203" s="159"/>
      <c r="AH203" s="159"/>
      <c r="AI203" s="159"/>
      <c r="AJ203" s="159"/>
      <c r="AK203" s="159"/>
      <c r="AL203" s="159"/>
      <c r="AM203" s="159"/>
      <c r="AN203" s="159"/>
      <c r="AO203" s="159"/>
      <c r="AP203" s="159"/>
      <c r="AQ203" s="159"/>
      <c r="AR203" s="159"/>
      <c r="AS203" s="159"/>
      <c r="AT203" s="159"/>
    </row>
    <row r="204" spans="2:46" ht="15">
      <c r="B204" s="159"/>
      <c r="C204" s="159"/>
      <c r="D204" s="159"/>
      <c r="E204" s="159"/>
      <c r="F204" s="159"/>
      <c r="G204" s="159"/>
      <c r="H204" s="159"/>
      <c r="I204" s="159"/>
      <c r="J204" s="159"/>
      <c r="K204" s="159"/>
      <c r="L204" s="159"/>
      <c r="M204" s="159"/>
      <c r="N204" s="159"/>
      <c r="O204" s="159"/>
      <c r="P204" s="159"/>
      <c r="Q204" s="159"/>
      <c r="R204" s="159"/>
      <c r="S204" s="159"/>
      <c r="T204" s="159"/>
      <c r="U204" s="159"/>
      <c r="V204" s="159"/>
      <c r="W204" s="159"/>
      <c r="X204" s="159"/>
      <c r="Y204" s="159"/>
      <c r="Z204" s="159"/>
      <c r="AA204" s="159"/>
      <c r="AB204" s="159"/>
      <c r="AC204" s="159"/>
      <c r="AD204" s="159"/>
      <c r="AE204" s="159"/>
      <c r="AF204" s="159"/>
      <c r="AG204" s="159"/>
      <c r="AH204" s="159"/>
      <c r="AI204" s="159"/>
      <c r="AJ204" s="159"/>
      <c r="AK204" s="159"/>
      <c r="AL204" s="159"/>
      <c r="AM204" s="159"/>
      <c r="AN204" s="159"/>
      <c r="AO204" s="159"/>
      <c r="AP204" s="159"/>
      <c r="AQ204" s="159"/>
      <c r="AR204" s="159"/>
      <c r="AS204" s="159"/>
      <c r="AT204" s="159"/>
    </row>
    <row r="205" spans="2:46" ht="15">
      <c r="B205" s="159"/>
      <c r="C205" s="159"/>
      <c r="D205" s="159"/>
      <c r="E205" s="159"/>
      <c r="F205" s="159"/>
      <c r="G205" s="159"/>
      <c r="H205" s="159"/>
      <c r="I205" s="159"/>
      <c r="J205" s="159"/>
      <c r="K205" s="159"/>
      <c r="L205" s="159"/>
      <c r="M205" s="159"/>
      <c r="N205" s="159"/>
      <c r="O205" s="159"/>
      <c r="P205" s="159"/>
      <c r="Q205" s="159"/>
      <c r="R205" s="159"/>
      <c r="S205" s="159"/>
      <c r="T205" s="159"/>
      <c r="U205" s="159"/>
      <c r="V205" s="159"/>
      <c r="W205" s="159"/>
      <c r="X205" s="159"/>
      <c r="Y205" s="159"/>
      <c r="Z205" s="159"/>
      <c r="AA205" s="159"/>
      <c r="AB205" s="159"/>
      <c r="AC205" s="159"/>
      <c r="AD205" s="159"/>
      <c r="AE205" s="159"/>
      <c r="AF205" s="159"/>
      <c r="AG205" s="159"/>
      <c r="AH205" s="159"/>
      <c r="AI205" s="159"/>
      <c r="AJ205" s="159"/>
      <c r="AK205" s="159"/>
      <c r="AL205" s="159"/>
      <c r="AM205" s="159"/>
      <c r="AN205" s="159"/>
      <c r="AO205" s="159"/>
      <c r="AP205" s="159"/>
      <c r="AQ205" s="159"/>
      <c r="AR205" s="159"/>
      <c r="AS205" s="159"/>
      <c r="AT205" s="159"/>
    </row>
    <row r="206" spans="2:46" ht="15">
      <c r="B206" s="159"/>
      <c r="C206" s="159"/>
      <c r="D206" s="159"/>
      <c r="E206" s="159"/>
      <c r="F206" s="159"/>
      <c r="G206" s="159"/>
      <c r="H206" s="159"/>
      <c r="I206" s="159"/>
      <c r="J206" s="159"/>
      <c r="K206" s="159"/>
      <c r="L206" s="159"/>
      <c r="M206" s="159"/>
      <c r="N206" s="159"/>
      <c r="O206" s="159"/>
      <c r="P206" s="159"/>
      <c r="Q206" s="159"/>
      <c r="R206" s="159"/>
      <c r="S206" s="159"/>
      <c r="T206" s="159"/>
      <c r="U206" s="159"/>
      <c r="V206" s="159"/>
      <c r="W206" s="159"/>
      <c r="X206" s="159"/>
      <c r="Y206" s="159"/>
      <c r="Z206" s="159"/>
      <c r="AA206" s="159"/>
      <c r="AB206" s="159"/>
      <c r="AC206" s="159"/>
      <c r="AD206" s="159"/>
      <c r="AE206" s="159"/>
      <c r="AF206" s="159"/>
      <c r="AG206" s="159"/>
      <c r="AH206" s="159"/>
      <c r="AI206" s="159"/>
      <c r="AJ206" s="159"/>
      <c r="AK206" s="159"/>
      <c r="AL206" s="159"/>
      <c r="AM206" s="159"/>
      <c r="AN206" s="159"/>
      <c r="AO206" s="159"/>
      <c r="AP206" s="159"/>
      <c r="AQ206" s="159"/>
      <c r="AR206" s="159"/>
      <c r="AS206" s="159"/>
      <c r="AT206" s="159"/>
    </row>
    <row r="207" spans="2:46" ht="15">
      <c r="B207" s="159"/>
      <c r="C207" s="159"/>
      <c r="D207" s="159"/>
      <c r="E207" s="159"/>
      <c r="F207" s="159"/>
      <c r="G207" s="159"/>
      <c r="H207" s="159"/>
      <c r="I207" s="159"/>
      <c r="J207" s="159"/>
      <c r="K207" s="159"/>
      <c r="L207" s="159"/>
      <c r="M207" s="159"/>
      <c r="N207" s="159"/>
      <c r="O207" s="159"/>
      <c r="P207" s="159"/>
      <c r="Q207" s="159"/>
      <c r="R207" s="159"/>
      <c r="S207" s="159"/>
      <c r="T207" s="159"/>
      <c r="U207" s="159"/>
      <c r="V207" s="159"/>
      <c r="W207" s="159"/>
      <c r="X207" s="159"/>
      <c r="Y207" s="159"/>
      <c r="Z207" s="159"/>
      <c r="AA207" s="159"/>
      <c r="AB207" s="159"/>
      <c r="AC207" s="159"/>
      <c r="AD207" s="159"/>
      <c r="AE207" s="159"/>
      <c r="AF207" s="159"/>
      <c r="AG207" s="159"/>
      <c r="AH207" s="159"/>
      <c r="AI207" s="159"/>
      <c r="AJ207" s="159"/>
      <c r="AK207" s="159"/>
      <c r="AL207" s="159"/>
      <c r="AM207" s="159"/>
      <c r="AN207" s="159"/>
      <c r="AO207" s="159"/>
      <c r="AP207" s="159"/>
      <c r="AQ207" s="159"/>
      <c r="AR207" s="159"/>
      <c r="AS207" s="159"/>
      <c r="AT207" s="159"/>
    </row>
    <row r="208" spans="2:46" ht="15">
      <c r="B208" s="159"/>
      <c r="C208" s="159"/>
      <c r="D208" s="159"/>
      <c r="E208" s="159"/>
      <c r="F208" s="159"/>
      <c r="G208" s="159"/>
      <c r="H208" s="159"/>
      <c r="I208" s="159"/>
      <c r="J208" s="159"/>
      <c r="K208" s="159"/>
      <c r="L208" s="159"/>
      <c r="M208" s="159"/>
      <c r="N208" s="159"/>
      <c r="O208" s="159"/>
      <c r="P208" s="159"/>
      <c r="Q208" s="159"/>
      <c r="R208" s="159"/>
      <c r="S208" s="159"/>
      <c r="T208" s="159"/>
      <c r="U208" s="159"/>
      <c r="V208" s="159"/>
      <c r="W208" s="159"/>
      <c r="X208" s="159"/>
      <c r="Y208" s="159"/>
      <c r="Z208" s="159"/>
      <c r="AA208" s="159"/>
      <c r="AB208" s="159"/>
      <c r="AC208" s="159"/>
      <c r="AD208" s="159"/>
      <c r="AE208" s="159"/>
      <c r="AF208" s="159"/>
      <c r="AG208" s="159"/>
      <c r="AH208" s="159"/>
      <c r="AI208" s="159"/>
      <c r="AJ208" s="159"/>
      <c r="AK208" s="159"/>
      <c r="AL208" s="159"/>
      <c r="AM208" s="159"/>
      <c r="AN208" s="159"/>
      <c r="AO208" s="159"/>
      <c r="AP208" s="159"/>
      <c r="AQ208" s="159"/>
      <c r="AR208" s="159"/>
      <c r="AS208" s="159"/>
      <c r="AT208" s="159"/>
    </row>
    <row r="209" spans="2:46" ht="15">
      <c r="B209" s="159"/>
      <c r="C209" s="159"/>
      <c r="D209" s="159"/>
      <c r="E209" s="159"/>
      <c r="F209" s="159"/>
      <c r="G209" s="159"/>
      <c r="H209" s="159"/>
      <c r="I209" s="159"/>
      <c r="J209" s="159"/>
      <c r="K209" s="159"/>
      <c r="L209" s="159"/>
      <c r="M209" s="159"/>
      <c r="N209" s="159"/>
      <c r="O209" s="159"/>
      <c r="P209" s="159"/>
      <c r="Q209" s="159"/>
      <c r="R209" s="159"/>
      <c r="S209" s="159"/>
      <c r="T209" s="159"/>
      <c r="U209" s="159"/>
      <c r="V209" s="159"/>
      <c r="W209" s="159"/>
      <c r="X209" s="159"/>
      <c r="Y209" s="159"/>
      <c r="Z209" s="159"/>
      <c r="AA209" s="159"/>
      <c r="AB209" s="159"/>
      <c r="AC209" s="159"/>
      <c r="AD209" s="159"/>
      <c r="AE209" s="159"/>
      <c r="AF209" s="159"/>
      <c r="AG209" s="159"/>
      <c r="AH209" s="159"/>
      <c r="AI209" s="159"/>
      <c r="AJ209" s="159"/>
      <c r="AK209" s="159"/>
      <c r="AL209" s="159"/>
      <c r="AM209" s="159"/>
      <c r="AN209" s="159"/>
      <c r="AO209" s="159"/>
      <c r="AP209" s="159"/>
      <c r="AQ209" s="159"/>
      <c r="AR209" s="159"/>
      <c r="AS209" s="159"/>
      <c r="AT209" s="159"/>
    </row>
    <row r="210" spans="2:46" ht="15">
      <c r="B210" s="159"/>
      <c r="C210" s="159"/>
      <c r="D210" s="159"/>
      <c r="E210" s="159"/>
      <c r="F210" s="159"/>
      <c r="G210" s="159"/>
      <c r="H210" s="159"/>
      <c r="I210" s="159"/>
      <c r="J210" s="159"/>
      <c r="K210" s="159"/>
      <c r="L210" s="159"/>
      <c r="M210" s="159"/>
      <c r="N210" s="159"/>
      <c r="O210" s="159"/>
      <c r="P210" s="159"/>
      <c r="Q210" s="159"/>
      <c r="R210" s="159"/>
      <c r="S210" s="159"/>
      <c r="T210" s="159"/>
      <c r="U210" s="159"/>
      <c r="V210" s="159"/>
      <c r="W210" s="159"/>
      <c r="X210" s="159"/>
      <c r="Y210" s="159"/>
      <c r="Z210" s="159"/>
      <c r="AA210" s="159"/>
      <c r="AB210" s="159"/>
      <c r="AC210" s="159"/>
      <c r="AD210" s="159"/>
      <c r="AE210" s="159"/>
      <c r="AF210" s="159"/>
      <c r="AG210" s="159"/>
      <c r="AH210" s="159"/>
      <c r="AI210" s="159"/>
      <c r="AJ210" s="159"/>
      <c r="AK210" s="159"/>
      <c r="AL210" s="159"/>
      <c r="AM210" s="159"/>
      <c r="AN210" s="159"/>
      <c r="AO210" s="159"/>
      <c r="AP210" s="159"/>
      <c r="AQ210" s="159"/>
      <c r="AR210" s="159"/>
      <c r="AS210" s="159"/>
      <c r="AT210" s="159"/>
    </row>
    <row r="211" spans="2:46" ht="15">
      <c r="B211" s="159"/>
      <c r="C211" s="159"/>
      <c r="D211" s="159"/>
      <c r="E211" s="159"/>
      <c r="F211" s="159"/>
      <c r="G211" s="159"/>
      <c r="H211" s="159"/>
      <c r="I211" s="159"/>
      <c r="J211" s="159"/>
      <c r="K211" s="159"/>
      <c r="L211" s="159"/>
      <c r="M211" s="159"/>
      <c r="N211" s="159"/>
      <c r="O211" s="159"/>
      <c r="P211" s="159"/>
      <c r="Q211" s="159"/>
      <c r="R211" s="159"/>
      <c r="S211" s="159"/>
      <c r="T211" s="159"/>
      <c r="U211" s="159"/>
      <c r="V211" s="159"/>
      <c r="W211" s="159"/>
      <c r="X211" s="159"/>
      <c r="Y211" s="159"/>
      <c r="Z211" s="159"/>
      <c r="AA211" s="159"/>
      <c r="AB211" s="159"/>
      <c r="AC211" s="159"/>
      <c r="AD211" s="159"/>
      <c r="AE211" s="159"/>
      <c r="AF211" s="159"/>
      <c r="AG211" s="159"/>
      <c r="AH211" s="159"/>
      <c r="AI211" s="159"/>
      <c r="AJ211" s="159"/>
      <c r="AK211" s="159"/>
      <c r="AL211" s="159"/>
      <c r="AM211" s="159"/>
      <c r="AN211" s="159"/>
      <c r="AO211" s="159"/>
      <c r="AP211" s="159"/>
      <c r="AQ211" s="159"/>
      <c r="AR211" s="159"/>
      <c r="AS211" s="159"/>
      <c r="AT211" s="159"/>
    </row>
    <row r="212" spans="2:46" ht="15">
      <c r="B212" s="159"/>
      <c r="C212" s="159"/>
      <c r="D212" s="159"/>
      <c r="E212" s="159"/>
      <c r="F212" s="159"/>
      <c r="G212" s="159"/>
      <c r="H212" s="159"/>
      <c r="I212" s="159"/>
      <c r="J212" s="159"/>
      <c r="K212" s="159"/>
      <c r="L212" s="159"/>
      <c r="M212" s="159"/>
      <c r="N212" s="159"/>
      <c r="O212" s="159"/>
      <c r="P212" s="159"/>
      <c r="Q212" s="159"/>
      <c r="R212" s="159"/>
      <c r="S212" s="159"/>
      <c r="T212" s="159"/>
      <c r="U212" s="159"/>
      <c r="V212" s="159"/>
      <c r="W212" s="159"/>
      <c r="X212" s="159"/>
      <c r="Y212" s="159"/>
      <c r="Z212" s="159"/>
      <c r="AA212" s="159"/>
      <c r="AB212" s="159"/>
      <c r="AC212" s="159"/>
      <c r="AD212" s="159"/>
      <c r="AE212" s="159"/>
      <c r="AF212" s="159"/>
      <c r="AG212" s="159"/>
      <c r="AH212" s="159"/>
      <c r="AI212" s="159"/>
      <c r="AJ212" s="159"/>
      <c r="AK212" s="159"/>
      <c r="AL212" s="159"/>
      <c r="AM212" s="159"/>
      <c r="AN212" s="159"/>
      <c r="AO212" s="159"/>
      <c r="AP212" s="159"/>
      <c r="AQ212" s="159"/>
      <c r="AR212" s="159"/>
      <c r="AS212" s="159"/>
      <c r="AT212" s="159"/>
    </row>
    <row r="213" spans="2:46" ht="15">
      <c r="B213" s="159"/>
      <c r="C213" s="159"/>
      <c r="D213" s="159"/>
      <c r="E213" s="159"/>
      <c r="F213" s="159"/>
      <c r="G213" s="159"/>
      <c r="H213" s="159"/>
      <c r="I213" s="159"/>
      <c r="J213" s="159"/>
      <c r="K213" s="159"/>
      <c r="L213" s="159"/>
      <c r="M213" s="159"/>
      <c r="N213" s="159"/>
      <c r="O213" s="159"/>
      <c r="P213" s="159"/>
      <c r="Q213" s="159"/>
      <c r="R213" s="159"/>
      <c r="S213" s="159"/>
      <c r="T213" s="159"/>
      <c r="U213" s="159"/>
      <c r="V213" s="159"/>
      <c r="W213" s="159"/>
      <c r="X213" s="159"/>
      <c r="Y213" s="159"/>
      <c r="Z213" s="159"/>
      <c r="AA213" s="159"/>
      <c r="AB213" s="159"/>
      <c r="AC213" s="159"/>
      <c r="AD213" s="159"/>
      <c r="AE213" s="159"/>
      <c r="AF213" s="159"/>
      <c r="AG213" s="159"/>
      <c r="AH213" s="159"/>
      <c r="AI213" s="159"/>
      <c r="AJ213" s="159"/>
      <c r="AK213" s="159"/>
      <c r="AL213" s="159"/>
      <c r="AM213" s="159"/>
      <c r="AN213" s="159"/>
      <c r="AO213" s="159"/>
      <c r="AP213" s="159"/>
      <c r="AQ213" s="159"/>
      <c r="AR213" s="159"/>
      <c r="AS213" s="159"/>
      <c r="AT213" s="159"/>
    </row>
    <row r="214" spans="2:46" ht="15">
      <c r="B214" s="159"/>
      <c r="C214" s="159"/>
      <c r="D214" s="159"/>
      <c r="E214" s="159"/>
      <c r="F214" s="159"/>
      <c r="G214" s="159"/>
      <c r="H214" s="159"/>
      <c r="I214" s="159"/>
      <c r="J214" s="159"/>
      <c r="K214" s="159"/>
      <c r="L214" s="159"/>
      <c r="M214" s="159"/>
      <c r="N214" s="159"/>
      <c r="O214" s="159"/>
      <c r="P214" s="159"/>
      <c r="Q214" s="159"/>
      <c r="R214" s="159"/>
      <c r="S214" s="159"/>
      <c r="T214" s="159"/>
      <c r="U214" s="159"/>
      <c r="V214" s="159"/>
      <c r="W214" s="159"/>
      <c r="X214" s="159"/>
      <c r="Y214" s="159"/>
      <c r="Z214" s="159"/>
      <c r="AA214" s="159"/>
      <c r="AB214" s="159"/>
      <c r="AC214" s="159"/>
      <c r="AD214" s="159"/>
      <c r="AE214" s="159"/>
      <c r="AF214" s="159"/>
      <c r="AG214" s="159"/>
      <c r="AH214" s="159"/>
      <c r="AI214" s="159"/>
      <c r="AJ214" s="159"/>
      <c r="AK214" s="159"/>
      <c r="AL214" s="159"/>
      <c r="AM214" s="159"/>
      <c r="AN214" s="159"/>
      <c r="AO214" s="159"/>
      <c r="AP214" s="159"/>
      <c r="AQ214" s="159"/>
      <c r="AR214" s="159"/>
      <c r="AS214" s="159"/>
      <c r="AT214" s="159"/>
    </row>
    <row r="215" spans="2:46" ht="15">
      <c r="B215" s="159"/>
      <c r="C215" s="159"/>
      <c r="D215" s="159"/>
      <c r="E215" s="159"/>
      <c r="F215" s="159"/>
      <c r="G215" s="159"/>
      <c r="H215" s="159"/>
      <c r="I215" s="159"/>
      <c r="J215" s="159"/>
      <c r="K215" s="159"/>
      <c r="L215" s="159"/>
      <c r="M215" s="159"/>
      <c r="N215" s="159"/>
      <c r="O215" s="159"/>
      <c r="P215" s="159"/>
      <c r="Q215" s="159"/>
      <c r="R215" s="159"/>
      <c r="S215" s="159"/>
      <c r="T215" s="159"/>
      <c r="U215" s="159"/>
      <c r="V215" s="159"/>
      <c r="W215" s="159"/>
      <c r="X215" s="159"/>
      <c r="Y215" s="159"/>
      <c r="Z215" s="159"/>
      <c r="AA215" s="159"/>
      <c r="AB215" s="159"/>
      <c r="AC215" s="159"/>
      <c r="AD215" s="159"/>
      <c r="AE215" s="159"/>
      <c r="AF215" s="159"/>
      <c r="AG215" s="159"/>
      <c r="AH215" s="159"/>
      <c r="AI215" s="159"/>
      <c r="AJ215" s="159"/>
      <c r="AK215" s="159"/>
      <c r="AL215" s="159"/>
      <c r="AM215" s="159"/>
      <c r="AN215" s="159"/>
      <c r="AO215" s="159"/>
      <c r="AP215" s="159"/>
      <c r="AQ215" s="159"/>
      <c r="AR215" s="159"/>
      <c r="AS215" s="159"/>
      <c r="AT215" s="159"/>
    </row>
    <row r="216" spans="2:46" ht="15">
      <c r="B216" s="159"/>
      <c r="C216" s="159"/>
      <c r="D216" s="159"/>
      <c r="E216" s="159"/>
      <c r="F216" s="159"/>
      <c r="G216" s="159"/>
      <c r="H216" s="159"/>
      <c r="I216" s="159"/>
      <c r="J216" s="159"/>
      <c r="K216" s="159"/>
      <c r="L216" s="159"/>
      <c r="M216" s="159"/>
      <c r="N216" s="159"/>
      <c r="O216" s="159"/>
      <c r="P216" s="159"/>
      <c r="Q216" s="159"/>
      <c r="R216" s="159"/>
      <c r="S216" s="159"/>
      <c r="T216" s="159"/>
      <c r="U216" s="159"/>
      <c r="V216" s="159"/>
      <c r="W216" s="159"/>
      <c r="X216" s="159"/>
      <c r="Y216" s="159"/>
      <c r="Z216" s="159"/>
      <c r="AA216" s="159"/>
      <c r="AB216" s="159"/>
      <c r="AC216" s="159"/>
      <c r="AD216" s="159"/>
      <c r="AE216" s="159"/>
      <c r="AF216" s="159"/>
      <c r="AG216" s="159"/>
      <c r="AH216" s="159"/>
      <c r="AI216" s="159"/>
      <c r="AJ216" s="159"/>
      <c r="AK216" s="159"/>
      <c r="AL216" s="159"/>
      <c r="AM216" s="159"/>
      <c r="AN216" s="159"/>
      <c r="AO216" s="159"/>
      <c r="AP216" s="159"/>
      <c r="AQ216" s="159"/>
      <c r="AR216" s="159"/>
      <c r="AS216" s="159"/>
      <c r="AT216" s="159"/>
    </row>
    <row r="217" spans="2:46" ht="15">
      <c r="B217" s="159"/>
      <c r="C217" s="159"/>
      <c r="D217" s="159"/>
      <c r="E217" s="159"/>
      <c r="F217" s="159"/>
      <c r="G217" s="159"/>
      <c r="H217" s="159"/>
      <c r="I217" s="159"/>
      <c r="J217" s="159"/>
      <c r="K217" s="159"/>
      <c r="L217" s="159"/>
      <c r="M217" s="159"/>
      <c r="N217" s="159"/>
      <c r="O217" s="159"/>
      <c r="P217" s="159"/>
      <c r="Q217" s="159"/>
      <c r="R217" s="159"/>
      <c r="S217" s="159"/>
      <c r="T217" s="159"/>
      <c r="U217" s="159"/>
      <c r="V217" s="159"/>
      <c r="W217" s="159"/>
      <c r="X217" s="159"/>
      <c r="Y217" s="159"/>
      <c r="Z217" s="159"/>
      <c r="AA217" s="159"/>
      <c r="AB217" s="159"/>
      <c r="AC217" s="159"/>
      <c r="AD217" s="159"/>
      <c r="AE217" s="159"/>
      <c r="AF217" s="159"/>
      <c r="AG217" s="159"/>
      <c r="AH217" s="159"/>
      <c r="AI217" s="159"/>
      <c r="AJ217" s="159"/>
      <c r="AK217" s="159"/>
      <c r="AL217" s="159"/>
      <c r="AM217" s="159"/>
      <c r="AN217" s="159"/>
      <c r="AO217" s="159"/>
      <c r="AP217" s="159"/>
      <c r="AQ217" s="159"/>
      <c r="AR217" s="159"/>
      <c r="AS217" s="159"/>
      <c r="AT217" s="159"/>
    </row>
    <row r="218" spans="2:46" ht="15">
      <c r="B218" s="159"/>
      <c r="C218" s="159"/>
      <c r="D218" s="159"/>
      <c r="E218" s="159"/>
      <c r="F218" s="159"/>
      <c r="G218" s="159"/>
      <c r="H218" s="159"/>
      <c r="I218" s="159"/>
      <c r="J218" s="159"/>
      <c r="K218" s="159"/>
      <c r="L218" s="159"/>
      <c r="M218" s="159"/>
      <c r="N218" s="159"/>
      <c r="O218" s="159"/>
      <c r="P218" s="159"/>
      <c r="Q218" s="159"/>
      <c r="R218" s="159"/>
      <c r="S218" s="159"/>
      <c r="T218" s="159"/>
      <c r="U218" s="159"/>
      <c r="V218" s="159"/>
      <c r="W218" s="159"/>
      <c r="X218" s="159"/>
      <c r="Y218" s="159"/>
      <c r="Z218" s="159"/>
      <c r="AA218" s="159"/>
      <c r="AB218" s="159"/>
      <c r="AC218" s="159"/>
      <c r="AD218" s="159"/>
      <c r="AE218" s="159"/>
      <c r="AF218" s="159"/>
      <c r="AG218" s="159"/>
      <c r="AH218" s="159"/>
      <c r="AI218" s="159"/>
      <c r="AJ218" s="159"/>
      <c r="AK218" s="159"/>
      <c r="AL218" s="159"/>
      <c r="AM218" s="159"/>
      <c r="AN218" s="159"/>
      <c r="AO218" s="159"/>
      <c r="AP218" s="159"/>
      <c r="AQ218" s="159"/>
      <c r="AR218" s="159"/>
      <c r="AS218" s="159"/>
      <c r="AT218" s="159"/>
    </row>
    <row r="219" spans="2:46" ht="15">
      <c r="B219" s="159"/>
      <c r="C219" s="159"/>
      <c r="D219" s="159"/>
      <c r="E219" s="159"/>
      <c r="F219" s="159"/>
      <c r="G219" s="159"/>
      <c r="H219" s="159"/>
      <c r="I219" s="159"/>
      <c r="J219" s="159"/>
      <c r="K219" s="159"/>
      <c r="L219" s="159"/>
      <c r="M219" s="159"/>
      <c r="N219" s="159"/>
      <c r="O219" s="159"/>
      <c r="P219" s="159"/>
      <c r="Q219" s="159"/>
      <c r="R219" s="159"/>
      <c r="S219" s="159"/>
      <c r="T219" s="159"/>
      <c r="U219" s="159"/>
      <c r="V219" s="159"/>
      <c r="W219" s="159"/>
      <c r="X219" s="159"/>
      <c r="Y219" s="159"/>
      <c r="Z219" s="159"/>
      <c r="AA219" s="159"/>
      <c r="AB219" s="159"/>
      <c r="AC219" s="159"/>
      <c r="AD219" s="159"/>
      <c r="AE219" s="159"/>
      <c r="AF219" s="159"/>
      <c r="AG219" s="159"/>
      <c r="AH219" s="159"/>
      <c r="AI219" s="159"/>
      <c r="AJ219" s="159"/>
      <c r="AK219" s="159"/>
      <c r="AL219" s="159"/>
      <c r="AM219" s="159"/>
      <c r="AN219" s="159"/>
      <c r="AO219" s="159"/>
      <c r="AP219" s="159"/>
      <c r="AQ219" s="159"/>
      <c r="AR219" s="159"/>
      <c r="AS219" s="159"/>
      <c r="AT219" s="159"/>
    </row>
    <row r="220" spans="2:46" ht="15">
      <c r="B220" s="159"/>
      <c r="C220" s="159"/>
      <c r="D220" s="159"/>
      <c r="E220" s="159"/>
      <c r="F220" s="159"/>
      <c r="G220" s="159"/>
      <c r="H220" s="159"/>
      <c r="I220" s="159"/>
      <c r="J220" s="159"/>
      <c r="K220" s="159"/>
      <c r="L220" s="159"/>
      <c r="M220" s="159"/>
      <c r="N220" s="159"/>
      <c r="O220" s="159"/>
      <c r="P220" s="159"/>
      <c r="Q220" s="159"/>
      <c r="R220" s="159"/>
      <c r="S220" s="159"/>
      <c r="T220" s="159"/>
      <c r="U220" s="159"/>
      <c r="V220" s="159"/>
      <c r="W220" s="159"/>
      <c r="X220" s="159"/>
      <c r="Y220" s="159"/>
      <c r="Z220" s="159"/>
      <c r="AA220" s="159"/>
      <c r="AB220" s="159"/>
      <c r="AC220" s="159"/>
      <c r="AD220" s="159"/>
      <c r="AE220" s="159"/>
      <c r="AF220" s="159"/>
      <c r="AG220" s="159"/>
      <c r="AH220" s="159"/>
      <c r="AI220" s="159"/>
      <c r="AJ220" s="159"/>
      <c r="AK220" s="159"/>
      <c r="AL220" s="159"/>
      <c r="AM220" s="159"/>
      <c r="AN220" s="159"/>
      <c r="AO220" s="159"/>
      <c r="AP220" s="159"/>
      <c r="AQ220" s="159"/>
      <c r="AR220" s="159"/>
      <c r="AS220" s="159"/>
      <c r="AT220" s="159"/>
    </row>
    <row r="221" spans="2:46" ht="15">
      <c r="B221" s="159"/>
      <c r="C221" s="159"/>
      <c r="D221" s="159"/>
      <c r="E221" s="159"/>
      <c r="F221" s="159"/>
      <c r="G221" s="159"/>
      <c r="H221" s="159"/>
      <c r="I221" s="159"/>
      <c r="J221" s="159"/>
      <c r="K221" s="159"/>
      <c r="L221" s="159"/>
      <c r="M221" s="159"/>
      <c r="N221" s="159"/>
      <c r="O221" s="159"/>
      <c r="P221" s="159"/>
      <c r="Q221" s="159"/>
      <c r="R221" s="159"/>
      <c r="S221" s="159"/>
      <c r="T221" s="159"/>
      <c r="U221" s="159"/>
      <c r="V221" s="159"/>
      <c r="W221" s="159"/>
      <c r="X221" s="159"/>
      <c r="Y221" s="159"/>
      <c r="Z221" s="159"/>
      <c r="AA221" s="159"/>
      <c r="AB221" s="159"/>
      <c r="AC221" s="159"/>
      <c r="AD221" s="159"/>
      <c r="AE221" s="159"/>
      <c r="AF221" s="159"/>
      <c r="AG221" s="159"/>
      <c r="AH221" s="159"/>
      <c r="AI221" s="159"/>
      <c r="AJ221" s="159"/>
      <c r="AK221" s="159"/>
      <c r="AL221" s="159"/>
      <c r="AM221" s="159"/>
      <c r="AN221" s="159"/>
      <c r="AO221" s="159"/>
      <c r="AP221" s="159"/>
      <c r="AQ221" s="159"/>
      <c r="AR221" s="159"/>
      <c r="AS221" s="159"/>
      <c r="AT221" s="159"/>
    </row>
    <row r="222" spans="2:46" ht="15">
      <c r="B222" s="159"/>
      <c r="C222" s="159"/>
      <c r="D222" s="159"/>
      <c r="E222" s="159"/>
      <c r="F222" s="159"/>
      <c r="G222" s="159"/>
      <c r="H222" s="159"/>
      <c r="I222" s="159"/>
      <c r="J222" s="159"/>
      <c r="K222" s="159"/>
      <c r="L222" s="159"/>
      <c r="M222" s="159"/>
      <c r="N222" s="159"/>
      <c r="O222" s="159"/>
      <c r="P222" s="159"/>
      <c r="Q222" s="159"/>
      <c r="R222" s="159"/>
      <c r="S222" s="159"/>
      <c r="T222" s="159"/>
      <c r="U222" s="159"/>
      <c r="V222" s="159"/>
      <c r="W222" s="159"/>
      <c r="X222" s="159"/>
      <c r="Y222" s="159"/>
      <c r="Z222" s="159"/>
      <c r="AA222" s="159"/>
      <c r="AB222" s="159"/>
      <c r="AC222" s="159"/>
      <c r="AD222" s="159"/>
      <c r="AE222" s="159"/>
      <c r="AF222" s="159"/>
      <c r="AG222" s="159"/>
      <c r="AH222" s="159"/>
      <c r="AI222" s="159"/>
      <c r="AJ222" s="159"/>
      <c r="AK222" s="159"/>
      <c r="AL222" s="159"/>
      <c r="AM222" s="159"/>
      <c r="AN222" s="159"/>
      <c r="AO222" s="159"/>
      <c r="AP222" s="159"/>
      <c r="AQ222" s="159"/>
      <c r="AR222" s="159"/>
      <c r="AS222" s="159"/>
      <c r="AT222" s="159"/>
    </row>
    <row r="223" spans="2:46" ht="15">
      <c r="B223" s="159"/>
      <c r="C223" s="159"/>
      <c r="D223" s="159"/>
      <c r="E223" s="159"/>
      <c r="F223" s="159"/>
      <c r="G223" s="159"/>
      <c r="H223" s="159"/>
      <c r="I223" s="159"/>
      <c r="J223" s="159"/>
      <c r="K223" s="159"/>
      <c r="L223" s="159"/>
      <c r="M223" s="159"/>
      <c r="N223" s="159"/>
      <c r="O223" s="159"/>
      <c r="P223" s="159"/>
      <c r="Q223" s="159"/>
      <c r="R223" s="159"/>
      <c r="S223" s="159"/>
      <c r="T223" s="159"/>
      <c r="U223" s="159"/>
      <c r="V223" s="159"/>
      <c r="W223" s="159"/>
      <c r="X223" s="159"/>
      <c r="Y223" s="159"/>
      <c r="Z223" s="159"/>
      <c r="AA223" s="159"/>
      <c r="AB223" s="159"/>
      <c r="AC223" s="159"/>
      <c r="AD223" s="159"/>
      <c r="AE223" s="159"/>
      <c r="AF223" s="159"/>
      <c r="AG223" s="159"/>
      <c r="AH223" s="159"/>
      <c r="AI223" s="159"/>
      <c r="AJ223" s="159"/>
      <c r="AK223" s="159"/>
      <c r="AL223" s="159"/>
      <c r="AM223" s="159"/>
      <c r="AN223" s="159"/>
      <c r="AO223" s="159"/>
      <c r="AP223" s="159"/>
      <c r="AQ223" s="159"/>
      <c r="AR223" s="159"/>
      <c r="AS223" s="159"/>
      <c r="AT223" s="159"/>
    </row>
    <row r="224" spans="2:46" ht="15">
      <c r="B224" s="159"/>
      <c r="C224" s="159"/>
      <c r="D224" s="159"/>
      <c r="E224" s="159"/>
      <c r="F224" s="159"/>
      <c r="G224" s="159"/>
      <c r="H224" s="159"/>
      <c r="I224" s="159"/>
      <c r="J224" s="159"/>
      <c r="K224" s="159"/>
      <c r="L224" s="159"/>
      <c r="M224" s="159"/>
      <c r="N224" s="159"/>
      <c r="O224" s="159"/>
      <c r="P224" s="159"/>
      <c r="Q224" s="159"/>
      <c r="R224" s="159"/>
      <c r="S224" s="159"/>
      <c r="T224" s="159"/>
      <c r="U224" s="159"/>
      <c r="V224" s="159"/>
      <c r="W224" s="159"/>
      <c r="X224" s="159"/>
      <c r="Y224" s="159"/>
      <c r="Z224" s="159"/>
      <c r="AA224" s="159"/>
      <c r="AB224" s="159"/>
      <c r="AC224" s="159"/>
      <c r="AD224" s="159"/>
      <c r="AE224" s="159"/>
      <c r="AF224" s="159"/>
      <c r="AG224" s="159"/>
      <c r="AH224" s="159"/>
      <c r="AI224" s="159"/>
      <c r="AJ224" s="159"/>
      <c r="AK224" s="159"/>
      <c r="AL224" s="159"/>
      <c r="AM224" s="159"/>
      <c r="AN224" s="159"/>
      <c r="AO224" s="159"/>
      <c r="AP224" s="159"/>
      <c r="AQ224" s="159"/>
      <c r="AR224" s="159"/>
      <c r="AS224" s="159"/>
      <c r="AT224" s="159"/>
    </row>
    <row r="225" spans="2:46" ht="15">
      <c r="B225" s="159"/>
      <c r="C225" s="159"/>
      <c r="D225" s="159"/>
      <c r="E225" s="159"/>
      <c r="F225" s="159"/>
      <c r="G225" s="159"/>
      <c r="H225" s="159"/>
      <c r="I225" s="159"/>
      <c r="J225" s="159"/>
      <c r="K225" s="159"/>
      <c r="L225" s="159"/>
      <c r="M225" s="159"/>
      <c r="N225" s="159"/>
      <c r="O225" s="159"/>
      <c r="P225" s="159"/>
      <c r="Q225" s="159"/>
      <c r="R225" s="159"/>
      <c r="S225" s="159"/>
      <c r="T225" s="159"/>
      <c r="U225" s="159"/>
      <c r="V225" s="159"/>
      <c r="W225" s="159"/>
      <c r="X225" s="159"/>
      <c r="Y225" s="159"/>
      <c r="Z225" s="159"/>
      <c r="AA225" s="159"/>
      <c r="AB225" s="159"/>
      <c r="AC225" s="159"/>
      <c r="AD225" s="159"/>
      <c r="AE225" s="159"/>
      <c r="AF225" s="159"/>
      <c r="AG225" s="159"/>
      <c r="AH225" s="159"/>
      <c r="AI225" s="159"/>
      <c r="AJ225" s="159"/>
      <c r="AK225" s="159"/>
      <c r="AL225" s="159"/>
      <c r="AM225" s="159"/>
      <c r="AN225" s="159"/>
      <c r="AO225" s="159"/>
      <c r="AP225" s="159"/>
      <c r="AQ225" s="159"/>
      <c r="AR225" s="159"/>
      <c r="AS225" s="159"/>
      <c r="AT225" s="159"/>
    </row>
    <row r="226" spans="2:46" ht="15">
      <c r="B226" s="159"/>
      <c r="C226" s="159"/>
      <c r="D226" s="159"/>
      <c r="E226" s="159"/>
      <c r="F226" s="159"/>
      <c r="G226" s="159"/>
      <c r="H226" s="159"/>
      <c r="I226" s="159"/>
      <c r="J226" s="159"/>
      <c r="K226" s="159"/>
      <c r="L226" s="159"/>
      <c r="M226" s="159"/>
      <c r="N226" s="159"/>
      <c r="O226" s="159"/>
      <c r="P226" s="159"/>
      <c r="Q226" s="159"/>
      <c r="R226" s="159"/>
      <c r="S226" s="159"/>
      <c r="T226" s="159"/>
      <c r="U226" s="159"/>
      <c r="V226" s="159"/>
      <c r="W226" s="159"/>
      <c r="X226" s="159"/>
      <c r="Y226" s="159"/>
      <c r="Z226" s="159"/>
      <c r="AA226" s="159"/>
      <c r="AB226" s="159"/>
      <c r="AC226" s="159"/>
      <c r="AD226" s="159"/>
      <c r="AE226" s="159"/>
      <c r="AF226" s="159"/>
      <c r="AG226" s="159"/>
      <c r="AH226" s="159"/>
      <c r="AI226" s="159"/>
      <c r="AJ226" s="159"/>
      <c r="AK226" s="159"/>
      <c r="AL226" s="159"/>
      <c r="AM226" s="159"/>
      <c r="AN226" s="159"/>
      <c r="AO226" s="159"/>
      <c r="AP226" s="159"/>
      <c r="AQ226" s="159"/>
      <c r="AR226" s="159"/>
      <c r="AS226" s="159"/>
      <c r="AT226" s="159"/>
    </row>
    <row r="227" spans="2:46" ht="15">
      <c r="B227" s="159"/>
      <c r="C227" s="159"/>
      <c r="D227" s="159"/>
      <c r="E227" s="159"/>
      <c r="F227" s="159"/>
      <c r="G227" s="159"/>
      <c r="H227" s="159"/>
      <c r="I227" s="159"/>
      <c r="J227" s="159"/>
      <c r="K227" s="159"/>
      <c r="L227" s="159"/>
      <c r="M227" s="159"/>
      <c r="N227" s="159"/>
      <c r="O227" s="159"/>
      <c r="P227" s="159"/>
      <c r="Q227" s="159"/>
      <c r="R227" s="159"/>
      <c r="S227" s="159"/>
      <c r="T227" s="159"/>
      <c r="U227" s="159"/>
      <c r="V227" s="159"/>
      <c r="W227" s="159"/>
      <c r="X227" s="159"/>
      <c r="Y227" s="159"/>
      <c r="Z227" s="159"/>
      <c r="AA227" s="159"/>
      <c r="AB227" s="159"/>
      <c r="AC227" s="159"/>
      <c r="AD227" s="159"/>
      <c r="AE227" s="159"/>
      <c r="AF227" s="159"/>
      <c r="AG227" s="159"/>
      <c r="AH227" s="159"/>
      <c r="AI227" s="159"/>
      <c r="AJ227" s="159"/>
      <c r="AK227" s="159"/>
      <c r="AL227" s="159"/>
      <c r="AM227" s="159"/>
      <c r="AN227" s="159"/>
      <c r="AO227" s="159"/>
      <c r="AP227" s="159"/>
      <c r="AQ227" s="159"/>
      <c r="AR227" s="159"/>
      <c r="AS227" s="159"/>
      <c r="AT227" s="159"/>
    </row>
    <row r="228" spans="2:46" ht="15">
      <c r="B228" s="159"/>
      <c r="C228" s="159"/>
      <c r="D228" s="159"/>
      <c r="E228" s="159"/>
      <c r="F228" s="159"/>
      <c r="G228" s="159"/>
      <c r="H228" s="159"/>
      <c r="I228" s="159"/>
      <c r="J228" s="159"/>
      <c r="K228" s="159"/>
      <c r="L228" s="159"/>
      <c r="M228" s="159"/>
      <c r="N228" s="159"/>
      <c r="O228" s="159"/>
      <c r="P228" s="159"/>
      <c r="Q228" s="159"/>
      <c r="R228" s="159"/>
      <c r="S228" s="159"/>
      <c r="T228" s="159"/>
      <c r="U228" s="159"/>
      <c r="V228" s="159"/>
      <c r="W228" s="159"/>
      <c r="X228" s="159"/>
      <c r="Y228" s="159"/>
      <c r="Z228" s="159"/>
      <c r="AA228" s="159"/>
      <c r="AB228" s="159"/>
      <c r="AC228" s="159"/>
      <c r="AD228" s="159"/>
      <c r="AE228" s="159"/>
      <c r="AF228" s="159"/>
      <c r="AG228" s="159"/>
      <c r="AH228" s="159"/>
      <c r="AI228" s="159"/>
      <c r="AJ228" s="159"/>
      <c r="AK228" s="159"/>
      <c r="AL228" s="159"/>
      <c r="AM228" s="159"/>
      <c r="AN228" s="159"/>
      <c r="AO228" s="159"/>
      <c r="AP228" s="159"/>
      <c r="AQ228" s="159"/>
      <c r="AR228" s="159"/>
      <c r="AS228" s="159"/>
      <c r="AT228" s="159"/>
    </row>
    <row r="229" spans="2:46" ht="15">
      <c r="B229" s="159"/>
      <c r="C229" s="159"/>
      <c r="D229" s="159"/>
      <c r="E229" s="159"/>
      <c r="F229" s="159"/>
      <c r="G229" s="159"/>
      <c r="H229" s="159"/>
      <c r="I229" s="159"/>
      <c r="J229" s="159"/>
      <c r="K229" s="159"/>
      <c r="L229" s="159"/>
      <c r="M229" s="159"/>
      <c r="N229" s="159"/>
      <c r="O229" s="159"/>
      <c r="P229" s="159"/>
      <c r="Q229" s="159"/>
      <c r="R229" s="159"/>
      <c r="S229" s="159"/>
      <c r="T229" s="159"/>
      <c r="U229" s="159"/>
      <c r="V229" s="159"/>
      <c r="W229" s="159"/>
      <c r="X229" s="159"/>
      <c r="Y229" s="159"/>
      <c r="Z229" s="159"/>
      <c r="AA229" s="159"/>
      <c r="AB229" s="159"/>
      <c r="AC229" s="159"/>
      <c r="AD229" s="159"/>
      <c r="AE229" s="159"/>
      <c r="AF229" s="159"/>
      <c r="AG229" s="159"/>
      <c r="AH229" s="159"/>
      <c r="AI229" s="159"/>
      <c r="AJ229" s="159"/>
      <c r="AK229" s="159"/>
      <c r="AL229" s="159"/>
      <c r="AM229" s="159"/>
      <c r="AN229" s="159"/>
      <c r="AO229" s="159"/>
      <c r="AP229" s="159"/>
      <c r="AQ229" s="159"/>
      <c r="AR229" s="159"/>
      <c r="AS229" s="159"/>
      <c r="AT229" s="159"/>
    </row>
    <row r="230" spans="2:46" ht="15">
      <c r="B230" s="159"/>
      <c r="C230" s="159"/>
      <c r="D230" s="159"/>
      <c r="E230" s="159"/>
      <c r="F230" s="159"/>
      <c r="G230" s="159"/>
      <c r="H230" s="159"/>
      <c r="I230" s="159"/>
      <c r="J230" s="159"/>
      <c r="K230" s="159"/>
      <c r="L230" s="159"/>
      <c r="M230" s="159"/>
      <c r="N230" s="159"/>
      <c r="O230" s="159"/>
      <c r="P230" s="159"/>
      <c r="Q230" s="159"/>
      <c r="R230" s="159"/>
      <c r="S230" s="159"/>
      <c r="T230" s="159"/>
      <c r="U230" s="159"/>
      <c r="V230" s="159"/>
      <c r="W230" s="159"/>
      <c r="X230" s="159"/>
      <c r="Y230" s="159"/>
      <c r="Z230" s="159"/>
      <c r="AA230" s="159"/>
      <c r="AB230" s="159"/>
      <c r="AC230" s="159"/>
      <c r="AD230" s="159"/>
      <c r="AE230" s="159"/>
      <c r="AF230" s="159"/>
      <c r="AG230" s="159"/>
      <c r="AH230" s="159"/>
      <c r="AI230" s="159"/>
      <c r="AJ230" s="159"/>
      <c r="AK230" s="159"/>
      <c r="AL230" s="159"/>
      <c r="AM230" s="159"/>
      <c r="AN230" s="159"/>
      <c r="AO230" s="159"/>
      <c r="AP230" s="159"/>
      <c r="AQ230" s="159"/>
      <c r="AR230" s="159"/>
      <c r="AS230" s="159"/>
      <c r="AT230" s="159"/>
    </row>
    <row r="231" spans="2:46" ht="15">
      <c r="B231" s="159"/>
      <c r="C231" s="159"/>
      <c r="D231" s="159"/>
      <c r="E231" s="159"/>
      <c r="F231" s="159"/>
      <c r="G231" s="159"/>
      <c r="H231" s="159"/>
      <c r="I231" s="159"/>
      <c r="J231" s="159"/>
      <c r="K231" s="159"/>
      <c r="L231" s="159"/>
      <c r="M231" s="159"/>
      <c r="N231" s="159"/>
      <c r="O231" s="159"/>
      <c r="P231" s="159"/>
      <c r="Q231" s="159"/>
      <c r="R231" s="159"/>
      <c r="S231" s="159"/>
      <c r="T231" s="159"/>
      <c r="U231" s="159"/>
      <c r="V231" s="159"/>
      <c r="W231" s="159"/>
      <c r="X231" s="159"/>
      <c r="Y231" s="159"/>
      <c r="Z231" s="159"/>
      <c r="AA231" s="159"/>
      <c r="AB231" s="159"/>
      <c r="AC231" s="159"/>
      <c r="AD231" s="159"/>
      <c r="AE231" s="159"/>
      <c r="AF231" s="159"/>
      <c r="AG231" s="159"/>
      <c r="AH231" s="159"/>
      <c r="AI231" s="159"/>
      <c r="AJ231" s="159"/>
      <c r="AK231" s="159"/>
      <c r="AL231" s="159"/>
      <c r="AM231" s="159"/>
      <c r="AN231" s="159"/>
      <c r="AO231" s="159"/>
      <c r="AP231" s="159"/>
      <c r="AQ231" s="159"/>
      <c r="AR231" s="159"/>
      <c r="AS231" s="159"/>
      <c r="AT231" s="159"/>
    </row>
    <row r="232" spans="2:46" ht="15">
      <c r="B232" s="159"/>
      <c r="C232" s="159"/>
      <c r="D232" s="159"/>
      <c r="E232" s="159"/>
      <c r="F232" s="159"/>
      <c r="G232" s="159"/>
      <c r="H232" s="159"/>
      <c r="I232" s="159"/>
      <c r="J232" s="159"/>
      <c r="K232" s="159"/>
      <c r="L232" s="159"/>
      <c r="M232" s="159"/>
      <c r="N232" s="159"/>
      <c r="O232" s="159"/>
      <c r="P232" s="159"/>
      <c r="Q232" s="159"/>
      <c r="R232" s="159"/>
      <c r="S232" s="159"/>
      <c r="T232" s="159"/>
      <c r="U232" s="159"/>
      <c r="V232" s="159"/>
      <c r="W232" s="159"/>
      <c r="X232" s="159"/>
      <c r="Y232" s="159"/>
      <c r="Z232" s="159"/>
      <c r="AA232" s="159"/>
      <c r="AB232" s="159"/>
      <c r="AC232" s="159"/>
      <c r="AD232" s="159"/>
      <c r="AE232" s="159"/>
      <c r="AF232" s="159"/>
      <c r="AG232" s="159"/>
      <c r="AH232" s="159"/>
      <c r="AI232" s="159"/>
      <c r="AJ232" s="159"/>
      <c r="AK232" s="159"/>
      <c r="AL232" s="159"/>
      <c r="AM232" s="159"/>
      <c r="AN232" s="159"/>
      <c r="AO232" s="159"/>
      <c r="AP232" s="159"/>
      <c r="AQ232" s="159"/>
      <c r="AR232" s="159"/>
      <c r="AS232" s="159"/>
      <c r="AT232" s="159"/>
    </row>
    <row r="233" spans="2:46" ht="15">
      <c r="B233" s="159"/>
      <c r="C233" s="159"/>
      <c r="D233" s="159"/>
      <c r="E233" s="159"/>
      <c r="F233" s="159"/>
      <c r="G233" s="159"/>
      <c r="H233" s="159"/>
      <c r="I233" s="159"/>
      <c r="J233" s="159"/>
      <c r="K233" s="159"/>
      <c r="L233" s="159"/>
      <c r="M233" s="159"/>
      <c r="N233" s="159"/>
      <c r="O233" s="159"/>
      <c r="P233" s="159"/>
      <c r="Q233" s="159"/>
      <c r="R233" s="159"/>
      <c r="S233" s="159"/>
      <c r="T233" s="159"/>
      <c r="U233" s="159"/>
      <c r="V233" s="159"/>
      <c r="W233" s="159"/>
      <c r="X233" s="159"/>
      <c r="Y233" s="159"/>
      <c r="Z233" s="159"/>
      <c r="AA233" s="159"/>
      <c r="AB233" s="159"/>
      <c r="AC233" s="159"/>
      <c r="AD233" s="159"/>
      <c r="AE233" s="159"/>
      <c r="AF233" s="159"/>
      <c r="AG233" s="159"/>
      <c r="AH233" s="159"/>
      <c r="AI233" s="159"/>
      <c r="AJ233" s="159"/>
      <c r="AK233" s="159"/>
      <c r="AL233" s="159"/>
      <c r="AM233" s="159"/>
      <c r="AN233" s="159"/>
      <c r="AO233" s="159"/>
      <c r="AP233" s="159"/>
      <c r="AQ233" s="159"/>
      <c r="AR233" s="159"/>
      <c r="AS233" s="159"/>
      <c r="AT233" s="159"/>
    </row>
    <row r="234" spans="2:46" ht="15">
      <c r="B234" s="159"/>
      <c r="C234" s="159"/>
      <c r="D234" s="159"/>
      <c r="E234" s="159"/>
      <c r="F234" s="159"/>
      <c r="G234" s="159"/>
      <c r="H234" s="159"/>
      <c r="I234" s="159"/>
      <c r="J234" s="159"/>
      <c r="K234" s="159"/>
      <c r="L234" s="159"/>
      <c r="M234" s="159"/>
      <c r="N234" s="159"/>
      <c r="O234" s="159"/>
      <c r="P234" s="159"/>
      <c r="Q234" s="159"/>
      <c r="R234" s="159"/>
      <c r="S234" s="159"/>
      <c r="T234" s="159"/>
      <c r="U234" s="159"/>
      <c r="V234" s="159"/>
      <c r="W234" s="159"/>
      <c r="X234" s="159"/>
      <c r="Y234" s="159"/>
      <c r="Z234" s="159"/>
      <c r="AA234" s="159"/>
      <c r="AB234" s="159"/>
      <c r="AC234" s="159"/>
      <c r="AD234" s="159"/>
      <c r="AE234" s="159"/>
      <c r="AF234" s="159"/>
      <c r="AG234" s="159"/>
      <c r="AH234" s="159"/>
      <c r="AI234" s="159"/>
      <c r="AJ234" s="159"/>
      <c r="AK234" s="159"/>
      <c r="AL234" s="159"/>
      <c r="AM234" s="159"/>
      <c r="AN234" s="159"/>
      <c r="AO234" s="159"/>
      <c r="AP234" s="159"/>
      <c r="AQ234" s="159"/>
      <c r="AR234" s="159"/>
      <c r="AS234" s="159"/>
      <c r="AT234" s="159"/>
    </row>
    <row r="235" spans="2:46" ht="15">
      <c r="B235" s="159"/>
      <c r="C235" s="159"/>
      <c r="D235" s="159"/>
      <c r="E235" s="159"/>
      <c r="F235" s="159"/>
      <c r="G235" s="159"/>
      <c r="H235" s="159"/>
      <c r="I235" s="159"/>
      <c r="J235" s="159"/>
      <c r="K235" s="159"/>
      <c r="L235" s="159"/>
      <c r="M235" s="159"/>
      <c r="N235" s="159"/>
      <c r="O235" s="159"/>
      <c r="P235" s="159"/>
      <c r="Q235" s="159"/>
      <c r="R235" s="159"/>
      <c r="S235" s="159"/>
      <c r="T235" s="159"/>
      <c r="U235" s="159"/>
      <c r="V235" s="159"/>
      <c r="W235" s="159"/>
      <c r="X235" s="159"/>
      <c r="Y235" s="159"/>
      <c r="Z235" s="159"/>
      <c r="AA235" s="159"/>
      <c r="AB235" s="159"/>
      <c r="AC235" s="159"/>
      <c r="AD235" s="159"/>
      <c r="AE235" s="159"/>
      <c r="AF235" s="159"/>
      <c r="AG235" s="159"/>
      <c r="AH235" s="159"/>
      <c r="AI235" s="159"/>
      <c r="AJ235" s="159"/>
      <c r="AK235" s="159"/>
      <c r="AL235" s="159"/>
      <c r="AM235" s="159"/>
      <c r="AN235" s="159"/>
      <c r="AO235" s="159"/>
      <c r="AP235" s="159"/>
      <c r="AQ235" s="159"/>
      <c r="AR235" s="159"/>
      <c r="AS235" s="159"/>
      <c r="AT235" s="159"/>
    </row>
    <row r="236" spans="2:46" ht="15">
      <c r="B236" s="159"/>
      <c r="C236" s="159"/>
      <c r="D236" s="159"/>
      <c r="E236" s="159"/>
      <c r="F236" s="159"/>
      <c r="G236" s="159"/>
      <c r="H236" s="159"/>
      <c r="I236" s="159"/>
      <c r="J236" s="159"/>
      <c r="K236" s="159"/>
      <c r="L236" s="159"/>
      <c r="M236" s="159"/>
      <c r="N236" s="159"/>
      <c r="O236" s="159"/>
      <c r="P236" s="159"/>
      <c r="Q236" s="159"/>
      <c r="R236" s="159"/>
      <c r="S236" s="159"/>
      <c r="T236" s="159"/>
      <c r="U236" s="159"/>
      <c r="V236" s="159"/>
      <c r="W236" s="159"/>
      <c r="X236" s="159"/>
      <c r="Y236" s="159"/>
      <c r="Z236" s="159"/>
      <c r="AA236" s="159"/>
      <c r="AB236" s="159"/>
      <c r="AC236" s="159"/>
      <c r="AD236" s="159"/>
      <c r="AE236" s="159"/>
      <c r="AF236" s="159"/>
      <c r="AG236" s="159"/>
      <c r="AH236" s="159"/>
      <c r="AI236" s="159"/>
      <c r="AJ236" s="159"/>
      <c r="AK236" s="159"/>
      <c r="AL236" s="159"/>
      <c r="AM236" s="159"/>
      <c r="AN236" s="159"/>
      <c r="AO236" s="159"/>
      <c r="AP236" s="159"/>
      <c r="AQ236" s="159"/>
      <c r="AR236" s="159"/>
      <c r="AS236" s="159"/>
      <c r="AT236" s="159"/>
    </row>
    <row r="237" spans="2:46" ht="15">
      <c r="B237" s="159"/>
      <c r="C237" s="159"/>
      <c r="D237" s="159"/>
      <c r="E237" s="159"/>
      <c r="F237" s="159"/>
      <c r="G237" s="159"/>
      <c r="H237" s="159"/>
      <c r="I237" s="159"/>
      <c r="J237" s="159"/>
      <c r="K237" s="159"/>
      <c r="L237" s="159"/>
      <c r="M237" s="159"/>
      <c r="N237" s="159"/>
      <c r="O237" s="159"/>
      <c r="P237" s="159"/>
      <c r="Q237" s="159"/>
      <c r="R237" s="159"/>
      <c r="S237" s="159"/>
      <c r="T237" s="159"/>
      <c r="U237" s="159"/>
      <c r="V237" s="159"/>
      <c r="W237" s="159"/>
      <c r="X237" s="159"/>
      <c r="Y237" s="159"/>
      <c r="Z237" s="159"/>
      <c r="AA237" s="159"/>
      <c r="AB237" s="159"/>
      <c r="AC237" s="159"/>
      <c r="AD237" s="159"/>
      <c r="AE237" s="159"/>
      <c r="AF237" s="159"/>
      <c r="AG237" s="159"/>
      <c r="AH237" s="159"/>
      <c r="AI237" s="159"/>
      <c r="AJ237" s="159"/>
      <c r="AK237" s="159"/>
      <c r="AL237" s="159"/>
      <c r="AM237" s="159"/>
      <c r="AN237" s="159"/>
      <c r="AO237" s="159"/>
      <c r="AP237" s="159"/>
      <c r="AQ237" s="159"/>
      <c r="AR237" s="159"/>
      <c r="AS237" s="159"/>
      <c r="AT237" s="159"/>
    </row>
    <row r="238" spans="2:46" ht="15">
      <c r="B238" s="159"/>
      <c r="C238" s="159"/>
      <c r="D238" s="159"/>
      <c r="E238" s="159"/>
      <c r="F238" s="159"/>
      <c r="G238" s="159"/>
      <c r="H238" s="159"/>
      <c r="I238" s="159"/>
      <c r="J238" s="159"/>
      <c r="K238" s="159"/>
      <c r="L238" s="159"/>
      <c r="M238" s="159"/>
      <c r="N238" s="159"/>
      <c r="O238" s="159"/>
      <c r="P238" s="159"/>
      <c r="Q238" s="159"/>
      <c r="R238" s="159"/>
      <c r="S238" s="159"/>
      <c r="T238" s="159"/>
      <c r="U238" s="159"/>
      <c r="V238" s="159"/>
      <c r="W238" s="159"/>
      <c r="X238" s="159"/>
      <c r="Y238" s="159"/>
      <c r="Z238" s="159"/>
      <c r="AA238" s="159"/>
      <c r="AB238" s="159"/>
      <c r="AC238" s="159"/>
      <c r="AD238" s="159"/>
      <c r="AE238" s="159"/>
      <c r="AF238" s="159"/>
      <c r="AG238" s="159"/>
      <c r="AH238" s="159"/>
      <c r="AI238" s="159"/>
      <c r="AJ238" s="159"/>
      <c r="AK238" s="159"/>
      <c r="AL238" s="159"/>
      <c r="AM238" s="159"/>
      <c r="AN238" s="159"/>
      <c r="AO238" s="159"/>
      <c r="AP238" s="159"/>
      <c r="AQ238" s="159"/>
      <c r="AR238" s="159"/>
      <c r="AS238" s="159"/>
      <c r="AT238" s="159"/>
    </row>
    <row r="239" spans="2:46" ht="15">
      <c r="B239" s="159"/>
      <c r="C239" s="159"/>
      <c r="D239" s="159"/>
      <c r="E239" s="159"/>
      <c r="F239" s="159"/>
      <c r="G239" s="159"/>
      <c r="H239" s="159"/>
      <c r="I239" s="159"/>
      <c r="J239" s="159"/>
      <c r="K239" s="159"/>
      <c r="L239" s="159"/>
      <c r="M239" s="159"/>
      <c r="N239" s="159"/>
      <c r="O239" s="159"/>
      <c r="P239" s="159"/>
      <c r="Q239" s="159"/>
      <c r="R239" s="159"/>
      <c r="S239" s="159"/>
      <c r="T239" s="159"/>
      <c r="U239" s="159"/>
      <c r="V239" s="159"/>
      <c r="W239" s="159"/>
      <c r="X239" s="159"/>
      <c r="Y239" s="159"/>
      <c r="Z239" s="159"/>
      <c r="AA239" s="159"/>
      <c r="AB239" s="159"/>
      <c r="AC239" s="159"/>
      <c r="AD239" s="159"/>
      <c r="AE239" s="159"/>
      <c r="AF239" s="159"/>
      <c r="AG239" s="159"/>
      <c r="AH239" s="159"/>
      <c r="AI239" s="159"/>
      <c r="AJ239" s="159"/>
      <c r="AK239" s="159"/>
      <c r="AL239" s="159"/>
      <c r="AM239" s="159"/>
      <c r="AN239" s="159"/>
      <c r="AO239" s="159"/>
      <c r="AP239" s="159"/>
      <c r="AQ239" s="159"/>
      <c r="AR239" s="159"/>
      <c r="AS239" s="159"/>
      <c r="AT239" s="159"/>
    </row>
    <row r="240" spans="2:46" ht="15">
      <c r="B240" s="159"/>
      <c r="C240" s="159"/>
      <c r="D240" s="159"/>
      <c r="E240" s="159"/>
      <c r="F240" s="159"/>
      <c r="G240" s="159"/>
      <c r="H240" s="159"/>
      <c r="I240" s="159"/>
      <c r="J240" s="159"/>
      <c r="K240" s="159"/>
      <c r="L240" s="159"/>
      <c r="M240" s="159"/>
      <c r="N240" s="159"/>
      <c r="O240" s="159"/>
      <c r="P240" s="159"/>
      <c r="Q240" s="159"/>
      <c r="R240" s="159"/>
      <c r="S240" s="159"/>
      <c r="T240" s="159"/>
      <c r="U240" s="159"/>
      <c r="V240" s="159"/>
      <c r="W240" s="159"/>
      <c r="X240" s="159"/>
      <c r="Y240" s="159"/>
      <c r="Z240" s="159"/>
      <c r="AA240" s="159"/>
      <c r="AB240" s="159"/>
      <c r="AC240" s="159"/>
      <c r="AD240" s="159"/>
      <c r="AE240" s="159"/>
      <c r="AF240" s="159"/>
      <c r="AG240" s="159"/>
      <c r="AH240" s="159"/>
      <c r="AI240" s="159"/>
      <c r="AJ240" s="159"/>
      <c r="AK240" s="159"/>
      <c r="AL240" s="159"/>
      <c r="AM240" s="159"/>
      <c r="AN240" s="159"/>
      <c r="AO240" s="159"/>
      <c r="AP240" s="159"/>
      <c r="AQ240" s="159"/>
      <c r="AR240" s="159"/>
      <c r="AS240" s="159"/>
      <c r="AT240" s="159"/>
    </row>
    <row r="241" spans="2:46" ht="15">
      <c r="B241" s="159"/>
      <c r="C241" s="159"/>
      <c r="D241" s="159"/>
      <c r="E241" s="159"/>
      <c r="F241" s="159"/>
      <c r="G241" s="159"/>
      <c r="H241" s="159"/>
      <c r="I241" s="159"/>
      <c r="J241" s="159"/>
      <c r="K241" s="159"/>
      <c r="L241" s="159"/>
      <c r="M241" s="159"/>
      <c r="N241" s="159"/>
      <c r="O241" s="159"/>
      <c r="P241" s="159"/>
      <c r="Q241" s="159"/>
      <c r="R241" s="159"/>
      <c r="S241" s="159"/>
      <c r="T241" s="159"/>
      <c r="U241" s="159"/>
      <c r="V241" s="159"/>
      <c r="W241" s="159"/>
      <c r="X241" s="159"/>
      <c r="Y241" s="159"/>
      <c r="Z241" s="159"/>
      <c r="AA241" s="159"/>
      <c r="AB241" s="159"/>
      <c r="AC241" s="159"/>
      <c r="AD241" s="159"/>
      <c r="AE241" s="159"/>
      <c r="AF241" s="159"/>
      <c r="AG241" s="159"/>
      <c r="AH241" s="159"/>
      <c r="AI241" s="159"/>
      <c r="AJ241" s="159"/>
      <c r="AK241" s="159"/>
      <c r="AL241" s="159"/>
      <c r="AM241" s="159"/>
      <c r="AN241" s="159"/>
      <c r="AO241" s="159"/>
      <c r="AP241" s="159"/>
      <c r="AQ241" s="159"/>
      <c r="AR241" s="159"/>
      <c r="AS241" s="159"/>
      <c r="AT241" s="159"/>
    </row>
    <row r="242" spans="2:46" ht="15">
      <c r="B242" s="159"/>
      <c r="C242" s="159"/>
      <c r="D242" s="159"/>
      <c r="E242" s="159"/>
      <c r="F242" s="159"/>
      <c r="G242" s="159"/>
      <c r="H242" s="159"/>
      <c r="I242" s="159"/>
      <c r="J242" s="159"/>
      <c r="K242" s="159"/>
      <c r="L242" s="159"/>
      <c r="M242" s="159"/>
      <c r="N242" s="159"/>
      <c r="O242" s="159"/>
      <c r="P242" s="159"/>
      <c r="Q242" s="159"/>
      <c r="R242" s="159"/>
      <c r="S242" s="159"/>
      <c r="T242" s="159"/>
      <c r="U242" s="159"/>
      <c r="V242" s="159"/>
      <c r="W242" s="159"/>
      <c r="X242" s="159"/>
      <c r="Y242" s="159"/>
      <c r="Z242" s="159"/>
      <c r="AA242" s="159"/>
      <c r="AB242" s="159"/>
      <c r="AC242" s="159"/>
      <c r="AD242" s="159"/>
      <c r="AE242" s="159"/>
      <c r="AF242" s="159"/>
      <c r="AG242" s="159"/>
      <c r="AH242" s="159"/>
      <c r="AI242" s="159"/>
      <c r="AJ242" s="159"/>
      <c r="AK242" s="159"/>
      <c r="AL242" s="159"/>
      <c r="AM242" s="159"/>
      <c r="AN242" s="159"/>
      <c r="AO242" s="159"/>
      <c r="AP242" s="159"/>
      <c r="AQ242" s="159"/>
      <c r="AR242" s="159"/>
      <c r="AS242" s="159"/>
      <c r="AT242" s="159"/>
    </row>
    <row r="243" spans="2:46" ht="15">
      <c r="B243" s="159"/>
      <c r="C243" s="159"/>
      <c r="D243" s="159"/>
      <c r="E243" s="159"/>
      <c r="F243" s="159"/>
      <c r="G243" s="159"/>
      <c r="H243" s="159"/>
      <c r="I243" s="159"/>
      <c r="J243" s="159"/>
      <c r="K243" s="159"/>
      <c r="L243" s="159"/>
      <c r="M243" s="159"/>
      <c r="N243" s="159"/>
      <c r="O243" s="159"/>
      <c r="P243" s="159"/>
      <c r="Q243" s="159"/>
      <c r="R243" s="159"/>
      <c r="S243" s="159"/>
      <c r="T243" s="159"/>
      <c r="U243" s="159"/>
      <c r="V243" s="159"/>
      <c r="W243" s="159"/>
      <c r="X243" s="159"/>
      <c r="Y243" s="159"/>
      <c r="Z243" s="159"/>
      <c r="AA243" s="159"/>
      <c r="AB243" s="159"/>
      <c r="AC243" s="159"/>
      <c r="AD243" s="159"/>
      <c r="AE243" s="159"/>
      <c r="AF243" s="159"/>
      <c r="AG243" s="159"/>
      <c r="AH243" s="159"/>
      <c r="AI243" s="159"/>
      <c r="AJ243" s="159"/>
      <c r="AK243" s="159"/>
      <c r="AL243" s="159"/>
      <c r="AM243" s="159"/>
      <c r="AN243" s="159"/>
      <c r="AO243" s="159"/>
      <c r="AP243" s="159"/>
      <c r="AQ243" s="159"/>
      <c r="AR243" s="159"/>
      <c r="AS243" s="159"/>
      <c r="AT243" s="159"/>
    </row>
    <row r="244" spans="2:46" ht="15">
      <c r="B244" s="159"/>
      <c r="C244" s="159"/>
      <c r="D244" s="159"/>
      <c r="E244" s="159"/>
      <c r="F244" s="159"/>
      <c r="G244" s="159"/>
      <c r="H244" s="159"/>
      <c r="I244" s="159"/>
      <c r="J244" s="159"/>
      <c r="K244" s="159"/>
      <c r="L244" s="159"/>
      <c r="M244" s="159"/>
      <c r="N244" s="159"/>
      <c r="O244" s="159"/>
      <c r="P244" s="159"/>
      <c r="Q244" s="159"/>
      <c r="R244" s="159"/>
      <c r="S244" s="159"/>
      <c r="T244" s="159"/>
      <c r="U244" s="159"/>
      <c r="V244" s="159"/>
      <c r="W244" s="159"/>
      <c r="X244" s="159"/>
      <c r="Y244" s="159"/>
      <c r="Z244" s="159"/>
      <c r="AA244" s="159"/>
      <c r="AB244" s="159"/>
      <c r="AC244" s="159"/>
      <c r="AD244" s="159"/>
      <c r="AE244" s="159"/>
      <c r="AF244" s="159"/>
      <c r="AG244" s="159"/>
      <c r="AH244" s="159"/>
      <c r="AI244" s="159"/>
      <c r="AJ244" s="159"/>
      <c r="AK244" s="159"/>
      <c r="AL244" s="159"/>
      <c r="AM244" s="159"/>
      <c r="AN244" s="159"/>
      <c r="AO244" s="159"/>
      <c r="AP244" s="159"/>
      <c r="AQ244" s="159"/>
      <c r="AR244" s="159"/>
      <c r="AS244" s="159"/>
      <c r="AT244" s="159"/>
    </row>
    <row r="245" spans="2:46" ht="15">
      <c r="B245" s="159"/>
      <c r="C245" s="159"/>
      <c r="D245" s="159"/>
      <c r="E245" s="159"/>
      <c r="F245" s="159"/>
      <c r="G245" s="159"/>
      <c r="H245" s="159"/>
      <c r="I245" s="159"/>
      <c r="J245" s="159"/>
      <c r="K245" s="159"/>
      <c r="L245" s="159"/>
      <c r="M245" s="159"/>
      <c r="N245" s="159"/>
      <c r="O245" s="159"/>
      <c r="P245" s="159"/>
      <c r="Q245" s="159"/>
      <c r="R245" s="159"/>
      <c r="S245" s="159"/>
      <c r="T245" s="159"/>
      <c r="U245" s="159"/>
      <c r="V245" s="159"/>
      <c r="W245" s="159"/>
      <c r="X245" s="159"/>
      <c r="Y245" s="159"/>
      <c r="Z245" s="159"/>
      <c r="AA245" s="159"/>
      <c r="AB245" s="159"/>
      <c r="AC245" s="159"/>
      <c r="AD245" s="159"/>
      <c r="AE245" s="159"/>
      <c r="AF245" s="159"/>
      <c r="AG245" s="159"/>
      <c r="AH245" s="159"/>
      <c r="AI245" s="159"/>
      <c r="AJ245" s="159"/>
      <c r="AK245" s="159"/>
      <c r="AL245" s="159"/>
      <c r="AM245" s="159"/>
      <c r="AN245" s="159"/>
      <c r="AO245" s="159"/>
      <c r="AP245" s="159"/>
      <c r="AQ245" s="159"/>
      <c r="AR245" s="159"/>
      <c r="AS245" s="159"/>
      <c r="AT245" s="159"/>
    </row>
    <row r="246" spans="2:46" ht="15">
      <c r="B246" s="159"/>
      <c r="C246" s="159"/>
      <c r="D246" s="159"/>
      <c r="E246" s="159"/>
      <c r="F246" s="159"/>
      <c r="G246" s="159"/>
      <c r="H246" s="159"/>
      <c r="I246" s="159"/>
      <c r="J246" s="159"/>
      <c r="K246" s="159"/>
      <c r="L246" s="159"/>
      <c r="M246" s="159"/>
      <c r="N246" s="159"/>
      <c r="O246" s="159"/>
      <c r="P246" s="159"/>
      <c r="Q246" s="159"/>
      <c r="R246" s="159"/>
      <c r="S246" s="159"/>
      <c r="T246" s="159"/>
      <c r="U246" s="159"/>
      <c r="V246" s="159"/>
      <c r="W246" s="159"/>
      <c r="X246" s="159"/>
      <c r="Y246" s="159"/>
      <c r="Z246" s="159"/>
      <c r="AA246" s="159"/>
      <c r="AB246" s="159"/>
      <c r="AC246" s="159"/>
      <c r="AD246" s="159"/>
      <c r="AE246" s="159"/>
      <c r="AF246" s="159"/>
      <c r="AG246" s="159"/>
      <c r="AH246" s="159"/>
      <c r="AI246" s="159"/>
      <c r="AJ246" s="159"/>
      <c r="AK246" s="159"/>
      <c r="AL246" s="159"/>
      <c r="AM246" s="159"/>
      <c r="AN246" s="159"/>
      <c r="AO246" s="159"/>
      <c r="AP246" s="159"/>
      <c r="AQ246" s="159"/>
      <c r="AR246" s="159"/>
      <c r="AS246" s="159"/>
      <c r="AT246" s="159"/>
    </row>
    <row r="247" spans="2:46" ht="15">
      <c r="B247" s="159"/>
      <c r="C247" s="159"/>
      <c r="D247" s="159"/>
      <c r="E247" s="159"/>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row>
    <row r="248" spans="2:46" ht="15">
      <c r="B248" s="159"/>
      <c r="C248" s="159"/>
      <c r="D248" s="159"/>
      <c r="E248" s="159"/>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row>
    <row r="249" spans="2:46" ht="15">
      <c r="B249" s="159"/>
      <c r="C249" s="159"/>
      <c r="D249" s="159"/>
      <c r="E249" s="159"/>
      <c r="F249" s="159"/>
      <c r="G249" s="159"/>
      <c r="H249" s="159"/>
      <c r="I249" s="159"/>
      <c r="J249" s="159"/>
      <c r="K249" s="159"/>
      <c r="L249" s="159"/>
      <c r="M249" s="159"/>
      <c r="N249" s="159"/>
      <c r="O249" s="159"/>
      <c r="P249" s="159"/>
      <c r="Q249" s="159"/>
      <c r="R249" s="159"/>
      <c r="S249" s="159"/>
      <c r="T249" s="159"/>
      <c r="U249" s="159"/>
      <c r="V249" s="159"/>
      <c r="W249" s="159"/>
      <c r="X249" s="159"/>
      <c r="Y249" s="159"/>
      <c r="Z249" s="159"/>
      <c r="AA249" s="159"/>
      <c r="AB249" s="159"/>
      <c r="AC249" s="159"/>
      <c r="AD249" s="159"/>
      <c r="AE249" s="159"/>
      <c r="AF249" s="159"/>
      <c r="AG249" s="159"/>
      <c r="AH249" s="159"/>
      <c r="AI249" s="159"/>
      <c r="AJ249" s="159"/>
      <c r="AK249" s="159"/>
      <c r="AL249" s="159"/>
      <c r="AM249" s="159"/>
      <c r="AN249" s="159"/>
      <c r="AO249" s="159"/>
      <c r="AP249" s="159"/>
      <c r="AQ249" s="159"/>
      <c r="AR249" s="159"/>
      <c r="AS249" s="159"/>
      <c r="AT249" s="159"/>
    </row>
    <row r="250" spans="2:46" ht="15">
      <c r="B250" s="159"/>
      <c r="C250" s="159"/>
      <c r="D250" s="159"/>
      <c r="E250" s="159"/>
      <c r="F250" s="159"/>
      <c r="G250" s="159"/>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row>
    <row r="251" spans="2:46" ht="15">
      <c r="B251" s="159"/>
      <c r="C251" s="159"/>
      <c r="D251" s="159"/>
      <c r="E251" s="159"/>
      <c r="F251" s="159"/>
      <c r="G251" s="159"/>
      <c r="H251" s="159"/>
      <c r="I251" s="159"/>
      <c r="J251" s="159"/>
      <c r="K251" s="159"/>
      <c r="L251" s="159"/>
      <c r="M251" s="159"/>
      <c r="N251" s="159"/>
      <c r="O251" s="159"/>
      <c r="P251" s="159"/>
      <c r="Q251" s="159"/>
      <c r="R251" s="159"/>
      <c r="S251" s="159"/>
      <c r="T251" s="159"/>
      <c r="U251" s="159"/>
      <c r="V251" s="159"/>
      <c r="W251" s="159"/>
      <c r="X251" s="159"/>
      <c r="Y251" s="159"/>
      <c r="Z251" s="159"/>
      <c r="AA251" s="159"/>
      <c r="AB251" s="159"/>
      <c r="AC251" s="159"/>
      <c r="AD251" s="159"/>
      <c r="AE251" s="159"/>
      <c r="AF251" s="159"/>
      <c r="AG251" s="159"/>
      <c r="AH251" s="159"/>
      <c r="AI251" s="159"/>
      <c r="AJ251" s="159"/>
      <c r="AK251" s="159"/>
      <c r="AL251" s="159"/>
      <c r="AM251" s="159"/>
      <c r="AN251" s="159"/>
      <c r="AO251" s="159"/>
      <c r="AP251" s="159"/>
      <c r="AQ251" s="159"/>
      <c r="AR251" s="159"/>
      <c r="AS251" s="159"/>
      <c r="AT251" s="159"/>
    </row>
    <row r="252" spans="2:46" ht="15">
      <c r="B252" s="159"/>
      <c r="C252" s="159"/>
      <c r="D252" s="159"/>
      <c r="E252" s="159"/>
      <c r="F252" s="159"/>
      <c r="G252" s="159"/>
      <c r="H252" s="159"/>
      <c r="I252" s="159"/>
      <c r="J252" s="159"/>
      <c r="K252" s="159"/>
      <c r="L252" s="159"/>
      <c r="M252" s="159"/>
      <c r="N252" s="159"/>
      <c r="O252" s="159"/>
      <c r="P252" s="159"/>
      <c r="Q252" s="159"/>
      <c r="R252" s="159"/>
      <c r="S252" s="159"/>
      <c r="T252" s="159"/>
      <c r="U252" s="159"/>
      <c r="V252" s="159"/>
      <c r="W252" s="159"/>
      <c r="X252" s="159"/>
      <c r="Y252" s="159"/>
      <c r="Z252" s="159"/>
      <c r="AA252" s="159"/>
      <c r="AB252" s="159"/>
      <c r="AC252" s="159"/>
      <c r="AD252" s="159"/>
      <c r="AE252" s="159"/>
      <c r="AF252" s="159"/>
      <c r="AG252" s="159"/>
      <c r="AH252" s="159"/>
      <c r="AI252" s="159"/>
      <c r="AJ252" s="159"/>
      <c r="AK252" s="159"/>
      <c r="AL252" s="159"/>
      <c r="AM252" s="159"/>
      <c r="AN252" s="159"/>
      <c r="AO252" s="159"/>
      <c r="AP252" s="159"/>
      <c r="AQ252" s="159"/>
      <c r="AR252" s="159"/>
      <c r="AS252" s="159"/>
      <c r="AT252" s="159"/>
    </row>
    <row r="253" spans="2:46" ht="15">
      <c r="B253" s="159"/>
      <c r="C253" s="159"/>
      <c r="D253" s="159"/>
      <c r="E253" s="159"/>
      <c r="F253" s="159"/>
      <c r="G253" s="159"/>
      <c r="H253" s="159"/>
      <c r="I253" s="159"/>
      <c r="J253" s="159"/>
      <c r="K253" s="159"/>
      <c r="L253" s="159"/>
      <c r="M253" s="159"/>
      <c r="N253" s="159"/>
      <c r="O253" s="159"/>
      <c r="P253" s="159"/>
      <c r="Q253" s="159"/>
      <c r="R253" s="159"/>
      <c r="S253" s="159"/>
      <c r="T253" s="159"/>
      <c r="U253" s="159"/>
      <c r="V253" s="159"/>
      <c r="W253" s="159"/>
      <c r="X253" s="159"/>
      <c r="Y253" s="159"/>
      <c r="Z253" s="159"/>
      <c r="AA253" s="159"/>
      <c r="AB253" s="159"/>
      <c r="AC253" s="159"/>
      <c r="AD253" s="159"/>
      <c r="AE253" s="159"/>
      <c r="AF253" s="159"/>
      <c r="AG253" s="159"/>
      <c r="AH253" s="159"/>
      <c r="AI253" s="159"/>
      <c r="AJ253" s="159"/>
      <c r="AK253" s="159"/>
      <c r="AL253" s="159"/>
      <c r="AM253" s="159"/>
      <c r="AN253" s="159"/>
      <c r="AO253" s="159"/>
      <c r="AP253" s="159"/>
      <c r="AQ253" s="159"/>
      <c r="AR253" s="159"/>
      <c r="AS253" s="159"/>
      <c r="AT253" s="159"/>
    </row>
    <row r="254" spans="2:46" ht="15">
      <c r="B254" s="159"/>
      <c r="C254" s="159"/>
      <c r="D254" s="159"/>
      <c r="E254" s="159"/>
      <c r="F254" s="159"/>
      <c r="G254" s="159"/>
      <c r="H254" s="159"/>
      <c r="I254" s="159"/>
      <c r="J254" s="159"/>
      <c r="K254" s="159"/>
      <c r="L254" s="159"/>
      <c r="M254" s="159"/>
      <c r="N254" s="159"/>
      <c r="O254" s="159"/>
      <c r="P254" s="159"/>
      <c r="Q254" s="159"/>
      <c r="R254" s="159"/>
      <c r="S254" s="159"/>
      <c r="T254" s="159"/>
      <c r="U254" s="159"/>
      <c r="V254" s="159"/>
      <c r="W254" s="159"/>
      <c r="X254" s="159"/>
      <c r="Y254" s="159"/>
      <c r="Z254" s="159"/>
      <c r="AA254" s="159"/>
      <c r="AB254" s="159"/>
      <c r="AC254" s="159"/>
      <c r="AD254" s="159"/>
      <c r="AE254" s="159"/>
      <c r="AF254" s="159"/>
      <c r="AG254" s="159"/>
      <c r="AH254" s="159"/>
      <c r="AI254" s="159"/>
      <c r="AJ254" s="159"/>
      <c r="AK254" s="159"/>
      <c r="AL254" s="159"/>
      <c r="AM254" s="159"/>
      <c r="AN254" s="159"/>
      <c r="AO254" s="159"/>
      <c r="AP254" s="159"/>
      <c r="AQ254" s="159"/>
      <c r="AR254" s="159"/>
      <c r="AS254" s="159"/>
      <c r="AT254" s="159"/>
    </row>
    <row r="255" spans="2:46" ht="15">
      <c r="B255" s="159"/>
      <c r="C255" s="159"/>
      <c r="D255" s="159"/>
      <c r="E255" s="159"/>
      <c r="F255" s="159"/>
      <c r="G255" s="159"/>
      <c r="H255" s="159"/>
      <c r="I255" s="159"/>
      <c r="J255" s="159"/>
      <c r="K255" s="159"/>
      <c r="L255" s="159"/>
      <c r="M255" s="159"/>
      <c r="N255" s="159"/>
      <c r="O255" s="159"/>
      <c r="P255" s="159"/>
      <c r="Q255" s="159"/>
      <c r="R255" s="159"/>
      <c r="S255" s="159"/>
      <c r="T255" s="159"/>
      <c r="U255" s="159"/>
      <c r="V255" s="159"/>
      <c r="W255" s="159"/>
      <c r="X255" s="159"/>
      <c r="Y255" s="159"/>
      <c r="Z255" s="159"/>
      <c r="AA255" s="159"/>
      <c r="AB255" s="159"/>
      <c r="AC255" s="159"/>
      <c r="AD255" s="159"/>
      <c r="AE255" s="159"/>
      <c r="AF255" s="159"/>
      <c r="AG255" s="159"/>
      <c r="AH255" s="159"/>
      <c r="AI255" s="159"/>
      <c r="AJ255" s="159"/>
      <c r="AK255" s="159"/>
      <c r="AL255" s="159"/>
      <c r="AM255" s="159"/>
      <c r="AN255" s="159"/>
      <c r="AO255" s="159"/>
      <c r="AP255" s="159"/>
      <c r="AQ255" s="159"/>
      <c r="AR255" s="159"/>
      <c r="AS255" s="159"/>
      <c r="AT255" s="159"/>
    </row>
    <row r="256" spans="2:46" ht="15">
      <c r="B256" s="159"/>
      <c r="C256" s="159"/>
      <c r="D256" s="159"/>
      <c r="E256" s="159"/>
      <c r="F256" s="159"/>
      <c r="G256" s="159"/>
      <c r="H256" s="159"/>
      <c r="I256" s="159"/>
      <c r="J256" s="159"/>
      <c r="K256" s="159"/>
      <c r="L256" s="159"/>
      <c r="M256" s="159"/>
      <c r="N256" s="159"/>
      <c r="O256" s="159"/>
      <c r="P256" s="159"/>
      <c r="Q256" s="159"/>
      <c r="R256" s="159"/>
      <c r="S256" s="159"/>
      <c r="T256" s="159"/>
      <c r="U256" s="159"/>
      <c r="V256" s="159"/>
      <c r="W256" s="159"/>
      <c r="X256" s="159"/>
      <c r="Y256" s="159"/>
      <c r="Z256" s="159"/>
      <c r="AA256" s="159"/>
      <c r="AB256" s="159"/>
      <c r="AC256" s="159"/>
      <c r="AD256" s="159"/>
      <c r="AE256" s="159"/>
      <c r="AF256" s="159"/>
      <c r="AG256" s="159"/>
      <c r="AH256" s="159"/>
      <c r="AI256" s="159"/>
      <c r="AJ256" s="159"/>
      <c r="AK256" s="159"/>
      <c r="AL256" s="159"/>
      <c r="AM256" s="159"/>
      <c r="AN256" s="159"/>
      <c r="AO256" s="159"/>
      <c r="AP256" s="159"/>
      <c r="AQ256" s="159"/>
      <c r="AR256" s="159"/>
      <c r="AS256" s="159"/>
      <c r="AT256" s="159"/>
    </row>
    <row r="257" spans="2:46" ht="15">
      <c r="B257" s="159"/>
      <c r="C257" s="159"/>
      <c r="D257" s="159"/>
      <c r="E257" s="159"/>
      <c r="F257" s="159"/>
      <c r="G257" s="159"/>
      <c r="H257" s="159"/>
      <c r="I257" s="159"/>
      <c r="J257" s="159"/>
      <c r="K257" s="159"/>
      <c r="L257" s="159"/>
      <c r="M257" s="159"/>
      <c r="N257" s="159"/>
      <c r="O257" s="159"/>
      <c r="P257" s="159"/>
      <c r="Q257" s="159"/>
      <c r="R257" s="159"/>
      <c r="S257" s="159"/>
      <c r="T257" s="159"/>
      <c r="U257" s="159"/>
      <c r="V257" s="159"/>
      <c r="W257" s="159"/>
      <c r="X257" s="159"/>
      <c r="Y257" s="159"/>
      <c r="Z257" s="159"/>
      <c r="AA257" s="159"/>
      <c r="AB257" s="159"/>
      <c r="AC257" s="159"/>
      <c r="AD257" s="159"/>
      <c r="AE257" s="159"/>
      <c r="AF257" s="159"/>
      <c r="AG257" s="159"/>
      <c r="AH257" s="159"/>
      <c r="AI257" s="159"/>
      <c r="AJ257" s="159"/>
      <c r="AK257" s="159"/>
      <c r="AL257" s="159"/>
      <c r="AM257" s="159"/>
      <c r="AN257" s="159"/>
      <c r="AO257" s="159"/>
      <c r="AP257" s="159"/>
      <c r="AQ257" s="159"/>
      <c r="AR257" s="159"/>
      <c r="AS257" s="159"/>
      <c r="AT257" s="159"/>
    </row>
    <row r="258" spans="2:46" ht="15">
      <c r="B258" s="159"/>
      <c r="C258" s="159"/>
      <c r="D258" s="159"/>
      <c r="E258" s="159"/>
      <c r="F258" s="159"/>
      <c r="G258" s="159"/>
      <c r="H258" s="159"/>
      <c r="I258" s="159"/>
      <c r="J258" s="159"/>
      <c r="K258" s="159"/>
      <c r="L258" s="159"/>
      <c r="M258" s="159"/>
      <c r="N258" s="159"/>
      <c r="O258" s="159"/>
      <c r="P258" s="159"/>
      <c r="Q258" s="159"/>
      <c r="R258" s="159"/>
      <c r="S258" s="159"/>
      <c r="T258" s="159"/>
      <c r="U258" s="159"/>
      <c r="V258" s="159"/>
      <c r="W258" s="159"/>
      <c r="X258" s="159"/>
      <c r="Y258" s="159"/>
      <c r="Z258" s="159"/>
      <c r="AA258" s="159"/>
      <c r="AB258" s="159"/>
      <c r="AC258" s="159"/>
      <c r="AD258" s="159"/>
      <c r="AE258" s="159"/>
      <c r="AF258" s="159"/>
      <c r="AG258" s="159"/>
      <c r="AH258" s="159"/>
      <c r="AI258" s="159"/>
      <c r="AJ258" s="159"/>
      <c r="AK258" s="159"/>
      <c r="AL258" s="159"/>
      <c r="AM258" s="159"/>
      <c r="AN258" s="159"/>
      <c r="AO258" s="159"/>
      <c r="AP258" s="159"/>
      <c r="AQ258" s="159"/>
      <c r="AR258" s="159"/>
      <c r="AS258" s="159"/>
      <c r="AT258" s="159"/>
    </row>
  </sheetData>
  <mergeCells count="259">
    <mergeCell ref="B1:AA1"/>
    <mergeCell ref="B3:AA3"/>
    <mergeCell ref="B5:AA5"/>
    <mergeCell ref="AX5:AY5"/>
    <mergeCell ref="B7:O10"/>
    <mergeCell ref="P7:W8"/>
    <mergeCell ref="X7:AA8"/>
    <mergeCell ref="P9:W10"/>
    <mergeCell ref="X9:AA10"/>
    <mergeCell ref="B11:AA12"/>
    <mergeCell ref="B13:AA13"/>
    <mergeCell ref="B14:AA14"/>
    <mergeCell ref="E15:S15"/>
    <mergeCell ref="T15:AA16"/>
    <mergeCell ref="B16:B18"/>
    <mergeCell ref="C16:C18"/>
    <mergeCell ref="D16:D18"/>
    <mergeCell ref="E16:K16"/>
    <mergeCell ref="L16:S16"/>
    <mergeCell ref="E18:G18"/>
    <mergeCell ref="H18:K18"/>
    <mergeCell ref="L18:O18"/>
    <mergeCell ref="P18:S18"/>
    <mergeCell ref="T18:W18"/>
    <mergeCell ref="X18:AA18"/>
    <mergeCell ref="E17:G17"/>
    <mergeCell ref="H17:K17"/>
    <mergeCell ref="L17:O17"/>
    <mergeCell ref="P17:S17"/>
    <mergeCell ref="T17:W17"/>
    <mergeCell ref="X17:AA17"/>
    <mergeCell ref="E19:S19"/>
    <mergeCell ref="T19:AA20"/>
    <mergeCell ref="B20:B22"/>
    <mergeCell ref="C20:C22"/>
    <mergeCell ref="D20:D22"/>
    <mergeCell ref="E20:K20"/>
    <mergeCell ref="L20:S20"/>
    <mergeCell ref="E21:G21"/>
    <mergeCell ref="H21:K21"/>
    <mergeCell ref="L21:O21"/>
    <mergeCell ref="P21:S21"/>
    <mergeCell ref="T21:W21"/>
    <mergeCell ref="X21:AA21"/>
    <mergeCell ref="E22:G22"/>
    <mergeCell ref="H22:K22"/>
    <mergeCell ref="L22:O22"/>
    <mergeCell ref="P22:S22"/>
    <mergeCell ref="T22:W22"/>
    <mergeCell ref="X22:AA22"/>
    <mergeCell ref="N26:Q26"/>
    <mergeCell ref="F27:G27"/>
    <mergeCell ref="H27:I27"/>
    <mergeCell ref="J27:K27"/>
    <mergeCell ref="L27:M27"/>
    <mergeCell ref="N27:O27"/>
    <mergeCell ref="P27:Q27"/>
    <mergeCell ref="C23:AA23"/>
    <mergeCell ref="B24:AA24"/>
    <mergeCell ref="B25:C27"/>
    <mergeCell ref="D25:D27"/>
    <mergeCell ref="E25:E27"/>
    <mergeCell ref="F25:Q25"/>
    <mergeCell ref="R25:X27"/>
    <mergeCell ref="Y25:AA27"/>
    <mergeCell ref="F26:I26"/>
    <mergeCell ref="J26:M26"/>
    <mergeCell ref="B31:C31"/>
    <mergeCell ref="R31:X31"/>
    <mergeCell ref="Y31:AA31"/>
    <mergeCell ref="B32:C32"/>
    <mergeCell ref="R32:X32"/>
    <mergeCell ref="Y32:AA32"/>
    <mergeCell ref="R28:X28"/>
    <mergeCell ref="Y28:AA28"/>
    <mergeCell ref="B29:C29"/>
    <mergeCell ref="R29:X29"/>
    <mergeCell ref="Y29:AA29"/>
    <mergeCell ref="B30:C30"/>
    <mergeCell ref="R30:X30"/>
    <mergeCell ref="Y30:AA30"/>
    <mergeCell ref="B44:AA44"/>
    <mergeCell ref="B46:AA46"/>
    <mergeCell ref="B48:O51"/>
    <mergeCell ref="P48:W49"/>
    <mergeCell ref="X48:AA49"/>
    <mergeCell ref="P50:W51"/>
    <mergeCell ref="X50:AA51"/>
    <mergeCell ref="B33:AA33"/>
    <mergeCell ref="B34:AA34"/>
    <mergeCell ref="B37:E37"/>
    <mergeCell ref="B42:AA42"/>
    <mergeCell ref="P37:AA38"/>
    <mergeCell ref="B52:AA53"/>
    <mergeCell ref="B54:AA54"/>
    <mergeCell ref="B55:AA55"/>
    <mergeCell ref="E56:S56"/>
    <mergeCell ref="T56:AA57"/>
    <mergeCell ref="B57:B59"/>
    <mergeCell ref="C57:C59"/>
    <mergeCell ref="D57:D59"/>
    <mergeCell ref="E57:K57"/>
    <mergeCell ref="L57:S57"/>
    <mergeCell ref="E59:G59"/>
    <mergeCell ref="H59:K59"/>
    <mergeCell ref="L59:O59"/>
    <mergeCell ref="P59:S59"/>
    <mergeCell ref="T59:W59"/>
    <mergeCell ref="X59:AA59"/>
    <mergeCell ref="E58:G58"/>
    <mergeCell ref="H58:K58"/>
    <mergeCell ref="L58:O58"/>
    <mergeCell ref="P58:S58"/>
    <mergeCell ref="T58:W58"/>
    <mergeCell ref="X58:AA58"/>
    <mergeCell ref="E60:S60"/>
    <mergeCell ref="T60:AA61"/>
    <mergeCell ref="B61:B63"/>
    <mergeCell ref="C61:C63"/>
    <mergeCell ref="D61:D63"/>
    <mergeCell ref="E61:K61"/>
    <mergeCell ref="L61:S61"/>
    <mergeCell ref="E62:G62"/>
    <mergeCell ref="H62:K62"/>
    <mergeCell ref="L62:O62"/>
    <mergeCell ref="P62:S62"/>
    <mergeCell ref="T62:W62"/>
    <mergeCell ref="X62:AA62"/>
    <mergeCell ref="E63:G63"/>
    <mergeCell ref="H63:K63"/>
    <mergeCell ref="L63:O63"/>
    <mergeCell ref="P63:S63"/>
    <mergeCell ref="T63:W63"/>
    <mergeCell ref="X63:AA63"/>
    <mergeCell ref="N67:Q67"/>
    <mergeCell ref="F68:G68"/>
    <mergeCell ref="H68:I68"/>
    <mergeCell ref="J68:K68"/>
    <mergeCell ref="L68:M68"/>
    <mergeCell ref="N68:O68"/>
    <mergeCell ref="P68:Q68"/>
    <mergeCell ref="C64:AA64"/>
    <mergeCell ref="B65:AA65"/>
    <mergeCell ref="B66:C68"/>
    <mergeCell ref="D66:D68"/>
    <mergeCell ref="E66:E68"/>
    <mergeCell ref="F66:Q66"/>
    <mergeCell ref="R66:X68"/>
    <mergeCell ref="Y66:AA68"/>
    <mergeCell ref="F67:I67"/>
    <mergeCell ref="J67:M67"/>
    <mergeCell ref="B72:C72"/>
    <mergeCell ref="R72:X72"/>
    <mergeCell ref="Y72:AA72"/>
    <mergeCell ref="B73:C73"/>
    <mergeCell ref="R73:X73"/>
    <mergeCell ref="Y73:AA73"/>
    <mergeCell ref="R69:X69"/>
    <mergeCell ref="Y69:AA69"/>
    <mergeCell ref="B70:C70"/>
    <mergeCell ref="R70:X70"/>
    <mergeCell ref="Y70:AA70"/>
    <mergeCell ref="B71:C71"/>
    <mergeCell ref="R71:X71"/>
    <mergeCell ref="Y71:AA71"/>
    <mergeCell ref="B84:AA84"/>
    <mergeCell ref="B86:AA86"/>
    <mergeCell ref="B88:AA88"/>
    <mergeCell ref="B90:O93"/>
    <mergeCell ref="P90:W91"/>
    <mergeCell ref="X90:AA91"/>
    <mergeCell ref="P92:W93"/>
    <mergeCell ref="X92:AA93"/>
    <mergeCell ref="B74:C74"/>
    <mergeCell ref="R74:X74"/>
    <mergeCell ref="Y74:AA74"/>
    <mergeCell ref="B75:AA75"/>
    <mergeCell ref="B76:AA76"/>
    <mergeCell ref="B79:E79"/>
    <mergeCell ref="P79:AA79"/>
    <mergeCell ref="B94:AA95"/>
    <mergeCell ref="B96:AA96"/>
    <mergeCell ref="B97:AA97"/>
    <mergeCell ref="E98:S98"/>
    <mergeCell ref="T98:AA99"/>
    <mergeCell ref="B99:B101"/>
    <mergeCell ref="C99:C101"/>
    <mergeCell ref="D99:D101"/>
    <mergeCell ref="E99:K99"/>
    <mergeCell ref="L99:S99"/>
    <mergeCell ref="E101:G101"/>
    <mergeCell ref="H101:K101"/>
    <mergeCell ref="L101:O101"/>
    <mergeCell ref="P101:S101"/>
    <mergeCell ref="T101:W101"/>
    <mergeCell ref="X101:AA101"/>
    <mergeCell ref="E100:G100"/>
    <mergeCell ref="H100:K100"/>
    <mergeCell ref="L100:O100"/>
    <mergeCell ref="P100:S100"/>
    <mergeCell ref="T100:W100"/>
    <mergeCell ref="X100:AA100"/>
    <mergeCell ref="E102:S102"/>
    <mergeCell ref="T102:AA103"/>
    <mergeCell ref="B103:B105"/>
    <mergeCell ref="C103:C105"/>
    <mergeCell ref="D103:D105"/>
    <mergeCell ref="E103:K103"/>
    <mergeCell ref="L103:S103"/>
    <mergeCell ref="E104:G104"/>
    <mergeCell ref="H104:K104"/>
    <mergeCell ref="L104:O104"/>
    <mergeCell ref="P104:S104"/>
    <mergeCell ref="T104:W104"/>
    <mergeCell ref="X104:AA104"/>
    <mergeCell ref="E105:G105"/>
    <mergeCell ref="H105:K105"/>
    <mergeCell ref="L105:O105"/>
    <mergeCell ref="P105:S105"/>
    <mergeCell ref="T105:W105"/>
    <mergeCell ref="X105:AA105"/>
    <mergeCell ref="C106:AA106"/>
    <mergeCell ref="B107:AA107"/>
    <mergeCell ref="B108:C110"/>
    <mergeCell ref="D108:D110"/>
    <mergeCell ref="E108:E110"/>
    <mergeCell ref="F108:Q108"/>
    <mergeCell ref="R108:X110"/>
    <mergeCell ref="Y108:AA110"/>
    <mergeCell ref="F109:I109"/>
    <mergeCell ref="J109:M109"/>
    <mergeCell ref="R111:X111"/>
    <mergeCell ref="Y111:AA111"/>
    <mergeCell ref="B112:C112"/>
    <mergeCell ref="R112:X112"/>
    <mergeCell ref="Y112:AA112"/>
    <mergeCell ref="B113:C113"/>
    <mergeCell ref="R113:X113"/>
    <mergeCell ref="Y113:AA113"/>
    <mergeCell ref="N109:Q109"/>
    <mergeCell ref="F110:G110"/>
    <mergeCell ref="H110:I110"/>
    <mergeCell ref="J110:K110"/>
    <mergeCell ref="L110:M110"/>
    <mergeCell ref="N110:O110"/>
    <mergeCell ref="P110:Q110"/>
    <mergeCell ref="B116:C116"/>
    <mergeCell ref="R116:X116"/>
    <mergeCell ref="Y116:AA116"/>
    <mergeCell ref="B117:AA117"/>
    <mergeCell ref="B118:AA118"/>
    <mergeCell ref="B122:E122"/>
    <mergeCell ref="P122:AA122"/>
    <mergeCell ref="B114:C114"/>
    <mergeCell ref="R114:X114"/>
    <mergeCell ref="Y114:AA114"/>
    <mergeCell ref="B115:C115"/>
    <mergeCell ref="R115:X115"/>
    <mergeCell ref="Y115:AA115"/>
  </mergeCells>
  <dataValidations count="4">
    <dataValidation type="list" allowBlank="1" showInputMessage="1" showErrorMessage="1" sqref="AX15 B16 B20">
      <formula1>INDICADOR</formula1>
    </dataValidation>
    <dataValidation type="list" allowBlank="1" showInputMessage="1" showErrorMessage="1" sqref="B57 B61">
      <formula1>$AX$11:$AX$13</formula1>
    </dataValidation>
    <dataValidation type="list" allowBlank="1" showInputMessage="1" showErrorMessage="1" sqref="B99 B103">
      <formula1>$AX$7:$AX$8</formula1>
    </dataValidation>
    <dataValidation type="list" allowBlank="1" showInputMessage="1" showErrorMessage="1" sqref="X9:AT10 X92:AT93 X50:AT51">
      <formula1>$AX$20:$AX$24</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portrait" scale="48" r:id="rId2"/>
  <rowBreaks count="2" manualBreakCount="2">
    <brk id="40" min="1" max="16383" man="1"/>
    <brk id="82" min="1"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FA127"/>
  <sheetViews>
    <sheetView view="pageBreakPreview" zoomScale="80" zoomScaleSheetLayoutView="80" workbookViewId="0" topLeftCell="B28">
      <selection activeCell="B34" sqref="B34:AA35"/>
    </sheetView>
  </sheetViews>
  <sheetFormatPr defaultColWidth="11.421875" defaultRowHeight="15"/>
  <cols>
    <col min="1" max="1" width="5.28125" style="0" customWidth="1"/>
    <col min="2" max="2" width="13.421875" style="0" customWidth="1"/>
    <col min="3" max="3" width="26.140625" style="0" customWidth="1"/>
    <col min="4" max="4" width="17.140625" style="0" customWidth="1"/>
    <col min="5" max="5" width="10.28125" style="0" customWidth="1"/>
    <col min="6" max="6" width="9.00390625" style="0" customWidth="1"/>
    <col min="7" max="18" width="4.421875" style="0" customWidth="1"/>
    <col min="19" max="22" width="3.8515625" style="0" customWidth="1"/>
    <col min="23" max="24" width="3.7109375" style="0" customWidth="1"/>
    <col min="25" max="27" width="5.28125" style="0" customWidth="1"/>
    <col min="28" max="68" width="37.140625" style="0" customWidth="1"/>
    <col min="69" max="110" width="40.00390625" style="0" customWidth="1"/>
    <col min="111" max="152" width="46.57421875" style="0" customWidth="1"/>
    <col min="154" max="155" width="62.57421875" style="0" bestFit="1" customWidth="1"/>
    <col min="157" max="157" width="18.00390625" style="0" bestFit="1" customWidth="1"/>
    <col min="373" max="373" width="11.8515625" style="0" customWidth="1"/>
    <col min="374" max="374" width="21.28125" style="0" customWidth="1"/>
    <col min="375" max="375" width="17.140625" style="0" customWidth="1"/>
    <col min="376" max="376" width="10.28125" style="0" customWidth="1"/>
    <col min="377" max="377" width="9.00390625" style="0" customWidth="1"/>
    <col min="378" max="378" width="3.7109375" style="0" customWidth="1"/>
    <col min="379" max="380" width="4.140625" style="0" customWidth="1"/>
    <col min="381" max="381" width="3.8515625" style="0" customWidth="1"/>
    <col min="382" max="387" width="3.7109375" style="0" customWidth="1"/>
    <col min="388" max="393" width="3.8515625" style="0" customWidth="1"/>
    <col min="394" max="399" width="3.7109375" style="0" customWidth="1"/>
    <col min="629" max="629" width="11.8515625" style="0" customWidth="1"/>
    <col min="630" max="630" width="21.28125" style="0" customWidth="1"/>
    <col min="631" max="631" width="17.140625" style="0" customWidth="1"/>
    <col min="632" max="632" width="10.28125" style="0" customWidth="1"/>
    <col min="633" max="633" width="9.00390625" style="0" customWidth="1"/>
    <col min="634" max="634" width="3.7109375" style="0" customWidth="1"/>
    <col min="635" max="636" width="4.140625" style="0" customWidth="1"/>
    <col min="637" max="637" width="3.8515625" style="0" customWidth="1"/>
    <col min="638" max="643" width="3.7109375" style="0" customWidth="1"/>
    <col min="644" max="649" width="3.8515625" style="0" customWidth="1"/>
    <col min="650" max="655" width="3.7109375" style="0" customWidth="1"/>
    <col min="885" max="885" width="11.8515625" style="0" customWidth="1"/>
    <col min="886" max="886" width="21.28125" style="0" customWidth="1"/>
    <col min="887" max="887" width="17.140625" style="0" customWidth="1"/>
    <col min="888" max="888" width="10.28125" style="0" customWidth="1"/>
    <col min="889" max="889" width="9.00390625" style="0" customWidth="1"/>
    <col min="890" max="890" width="3.7109375" style="0" customWidth="1"/>
    <col min="891" max="892" width="4.140625" style="0" customWidth="1"/>
    <col min="893" max="893" width="3.8515625" style="0" customWidth="1"/>
    <col min="894" max="899" width="3.7109375" style="0" customWidth="1"/>
    <col min="900" max="905" width="3.8515625" style="0" customWidth="1"/>
    <col min="906" max="911" width="3.7109375" style="0" customWidth="1"/>
    <col min="1141" max="1141" width="11.8515625" style="0" customWidth="1"/>
    <col min="1142" max="1142" width="21.28125" style="0" customWidth="1"/>
    <col min="1143" max="1143" width="17.140625" style="0" customWidth="1"/>
    <col min="1144" max="1144" width="10.28125" style="0" customWidth="1"/>
    <col min="1145" max="1145" width="9.00390625" style="0" customWidth="1"/>
    <col min="1146" max="1146" width="3.7109375" style="0" customWidth="1"/>
    <col min="1147" max="1148" width="4.140625" style="0" customWidth="1"/>
    <col min="1149" max="1149" width="3.8515625" style="0" customWidth="1"/>
    <col min="1150" max="1155" width="3.7109375" style="0" customWidth="1"/>
    <col min="1156" max="1161" width="3.8515625" style="0" customWidth="1"/>
    <col min="1162" max="1167" width="3.7109375" style="0" customWidth="1"/>
    <col min="1397" max="1397" width="11.8515625" style="0" customWidth="1"/>
    <col min="1398" max="1398" width="21.28125" style="0" customWidth="1"/>
    <col min="1399" max="1399" width="17.140625" style="0" customWidth="1"/>
    <col min="1400" max="1400" width="10.28125" style="0" customWidth="1"/>
    <col min="1401" max="1401" width="9.00390625" style="0" customWidth="1"/>
    <col min="1402" max="1402" width="3.7109375" style="0" customWidth="1"/>
    <col min="1403" max="1404" width="4.140625" style="0" customWidth="1"/>
    <col min="1405" max="1405" width="3.8515625" style="0" customWidth="1"/>
    <col min="1406" max="1411" width="3.7109375" style="0" customWidth="1"/>
    <col min="1412" max="1417" width="3.8515625" style="0" customWidth="1"/>
    <col min="1418" max="1423" width="3.7109375" style="0" customWidth="1"/>
    <col min="1653" max="1653" width="11.8515625" style="0" customWidth="1"/>
    <col min="1654" max="1654" width="21.28125" style="0" customWidth="1"/>
    <col min="1655" max="1655" width="17.140625" style="0" customWidth="1"/>
    <col min="1656" max="1656" width="10.28125" style="0" customWidth="1"/>
    <col min="1657" max="1657" width="9.00390625" style="0" customWidth="1"/>
    <col min="1658" max="1658" width="3.7109375" style="0" customWidth="1"/>
    <col min="1659" max="1660" width="4.140625" style="0" customWidth="1"/>
    <col min="1661" max="1661" width="3.8515625" style="0" customWidth="1"/>
    <col min="1662" max="1667" width="3.7109375" style="0" customWidth="1"/>
    <col min="1668" max="1673" width="3.8515625" style="0" customWidth="1"/>
    <col min="1674" max="1679" width="3.7109375" style="0" customWidth="1"/>
    <col min="1909" max="1909" width="11.8515625" style="0" customWidth="1"/>
    <col min="1910" max="1910" width="21.28125" style="0" customWidth="1"/>
    <col min="1911" max="1911" width="17.140625" style="0" customWidth="1"/>
    <col min="1912" max="1912" width="10.28125" style="0" customWidth="1"/>
    <col min="1913" max="1913" width="9.00390625" style="0" customWidth="1"/>
    <col min="1914" max="1914" width="3.7109375" style="0" customWidth="1"/>
    <col min="1915" max="1916" width="4.140625" style="0" customWidth="1"/>
    <col min="1917" max="1917" width="3.8515625" style="0" customWidth="1"/>
    <col min="1918" max="1923" width="3.7109375" style="0" customWidth="1"/>
    <col min="1924" max="1929" width="3.8515625" style="0" customWidth="1"/>
    <col min="1930" max="1935" width="3.7109375" style="0" customWidth="1"/>
    <col min="2165" max="2165" width="11.8515625" style="0" customWidth="1"/>
    <col min="2166" max="2166" width="21.28125" style="0" customWidth="1"/>
    <col min="2167" max="2167" width="17.140625" style="0" customWidth="1"/>
    <col min="2168" max="2168" width="10.28125" style="0" customWidth="1"/>
    <col min="2169" max="2169" width="9.00390625" style="0" customWidth="1"/>
    <col min="2170" max="2170" width="3.7109375" style="0" customWidth="1"/>
    <col min="2171" max="2172" width="4.140625" style="0" customWidth="1"/>
    <col min="2173" max="2173" width="3.8515625" style="0" customWidth="1"/>
    <col min="2174" max="2179" width="3.7109375" style="0" customWidth="1"/>
    <col min="2180" max="2185" width="3.8515625" style="0" customWidth="1"/>
    <col min="2186" max="2191" width="3.7109375" style="0" customWidth="1"/>
    <col min="2421" max="2421" width="11.8515625" style="0" customWidth="1"/>
    <col min="2422" max="2422" width="21.28125" style="0" customWidth="1"/>
    <col min="2423" max="2423" width="17.140625" style="0" customWidth="1"/>
    <col min="2424" max="2424" width="10.28125" style="0" customWidth="1"/>
    <col min="2425" max="2425" width="9.00390625" style="0" customWidth="1"/>
    <col min="2426" max="2426" width="3.7109375" style="0" customWidth="1"/>
    <col min="2427" max="2428" width="4.140625" style="0" customWidth="1"/>
    <col min="2429" max="2429" width="3.8515625" style="0" customWidth="1"/>
    <col min="2430" max="2435" width="3.7109375" style="0" customWidth="1"/>
    <col min="2436" max="2441" width="3.8515625" style="0" customWidth="1"/>
    <col min="2442" max="2447" width="3.7109375" style="0" customWidth="1"/>
    <col min="2677" max="2677" width="11.8515625" style="0" customWidth="1"/>
    <col min="2678" max="2678" width="21.28125" style="0" customWidth="1"/>
    <col min="2679" max="2679" width="17.140625" style="0" customWidth="1"/>
    <col min="2680" max="2680" width="10.28125" style="0" customWidth="1"/>
    <col min="2681" max="2681" width="9.00390625" style="0" customWidth="1"/>
    <col min="2682" max="2682" width="3.7109375" style="0" customWidth="1"/>
    <col min="2683" max="2684" width="4.140625" style="0" customWidth="1"/>
    <col min="2685" max="2685" width="3.8515625" style="0" customWidth="1"/>
    <col min="2686" max="2691" width="3.7109375" style="0" customWidth="1"/>
    <col min="2692" max="2697" width="3.8515625" style="0" customWidth="1"/>
    <col min="2698" max="2703" width="3.7109375" style="0" customWidth="1"/>
    <col min="2933" max="2933" width="11.8515625" style="0" customWidth="1"/>
    <col min="2934" max="2934" width="21.28125" style="0" customWidth="1"/>
    <col min="2935" max="2935" width="17.140625" style="0" customWidth="1"/>
    <col min="2936" max="2936" width="10.28125" style="0" customWidth="1"/>
    <col min="2937" max="2937" width="9.00390625" style="0" customWidth="1"/>
    <col min="2938" max="2938" width="3.7109375" style="0" customWidth="1"/>
    <col min="2939" max="2940" width="4.140625" style="0" customWidth="1"/>
    <col min="2941" max="2941" width="3.8515625" style="0" customWidth="1"/>
    <col min="2942" max="2947" width="3.7109375" style="0" customWidth="1"/>
    <col min="2948" max="2953" width="3.8515625" style="0" customWidth="1"/>
    <col min="2954" max="2959" width="3.7109375" style="0" customWidth="1"/>
    <col min="3189" max="3189" width="11.8515625" style="0" customWidth="1"/>
    <col min="3190" max="3190" width="21.28125" style="0" customWidth="1"/>
    <col min="3191" max="3191" width="17.140625" style="0" customWidth="1"/>
    <col min="3192" max="3192" width="10.28125" style="0" customWidth="1"/>
    <col min="3193" max="3193" width="9.00390625" style="0" customWidth="1"/>
    <col min="3194" max="3194" width="3.7109375" style="0" customWidth="1"/>
    <col min="3195" max="3196" width="4.140625" style="0" customWidth="1"/>
    <col min="3197" max="3197" width="3.8515625" style="0" customWidth="1"/>
    <col min="3198" max="3203" width="3.7109375" style="0" customWidth="1"/>
    <col min="3204" max="3209" width="3.8515625" style="0" customWidth="1"/>
    <col min="3210" max="3215" width="3.7109375" style="0" customWidth="1"/>
    <col min="3445" max="3445" width="11.8515625" style="0" customWidth="1"/>
    <col min="3446" max="3446" width="21.28125" style="0" customWidth="1"/>
    <col min="3447" max="3447" width="17.140625" style="0" customWidth="1"/>
    <col min="3448" max="3448" width="10.28125" style="0" customWidth="1"/>
    <col min="3449" max="3449" width="9.00390625" style="0" customWidth="1"/>
    <col min="3450" max="3450" width="3.7109375" style="0" customWidth="1"/>
    <col min="3451" max="3452" width="4.140625" style="0" customWidth="1"/>
    <col min="3453" max="3453" width="3.8515625" style="0" customWidth="1"/>
    <col min="3454" max="3459" width="3.7109375" style="0" customWidth="1"/>
    <col min="3460" max="3465" width="3.8515625" style="0" customWidth="1"/>
    <col min="3466" max="3471" width="3.7109375" style="0" customWidth="1"/>
    <col min="3701" max="3701" width="11.8515625" style="0" customWidth="1"/>
    <col min="3702" max="3702" width="21.28125" style="0" customWidth="1"/>
    <col min="3703" max="3703" width="17.140625" style="0" customWidth="1"/>
    <col min="3704" max="3704" width="10.28125" style="0" customWidth="1"/>
    <col min="3705" max="3705" width="9.00390625" style="0" customWidth="1"/>
    <col min="3706" max="3706" width="3.7109375" style="0" customWidth="1"/>
    <col min="3707" max="3708" width="4.140625" style="0" customWidth="1"/>
    <col min="3709" max="3709" width="3.8515625" style="0" customWidth="1"/>
    <col min="3710" max="3715" width="3.7109375" style="0" customWidth="1"/>
    <col min="3716" max="3721" width="3.8515625" style="0" customWidth="1"/>
    <col min="3722" max="3727" width="3.7109375" style="0" customWidth="1"/>
    <col min="3957" max="3957" width="11.8515625" style="0" customWidth="1"/>
    <col min="3958" max="3958" width="21.28125" style="0" customWidth="1"/>
    <col min="3959" max="3959" width="17.140625" style="0" customWidth="1"/>
    <col min="3960" max="3960" width="10.28125" style="0" customWidth="1"/>
    <col min="3961" max="3961" width="9.00390625" style="0" customWidth="1"/>
    <col min="3962" max="3962" width="3.7109375" style="0" customWidth="1"/>
    <col min="3963" max="3964" width="4.140625" style="0" customWidth="1"/>
    <col min="3965" max="3965" width="3.8515625" style="0" customWidth="1"/>
    <col min="3966" max="3971" width="3.7109375" style="0" customWidth="1"/>
    <col min="3972" max="3977" width="3.8515625" style="0" customWidth="1"/>
    <col min="3978" max="3983" width="3.7109375" style="0" customWidth="1"/>
    <col min="4213" max="4213" width="11.8515625" style="0" customWidth="1"/>
    <col min="4214" max="4214" width="21.28125" style="0" customWidth="1"/>
    <col min="4215" max="4215" width="17.140625" style="0" customWidth="1"/>
    <col min="4216" max="4216" width="10.28125" style="0" customWidth="1"/>
    <col min="4217" max="4217" width="9.00390625" style="0" customWidth="1"/>
    <col min="4218" max="4218" width="3.7109375" style="0" customWidth="1"/>
    <col min="4219" max="4220" width="4.140625" style="0" customWidth="1"/>
    <col min="4221" max="4221" width="3.8515625" style="0" customWidth="1"/>
    <col min="4222" max="4227" width="3.7109375" style="0" customWidth="1"/>
    <col min="4228" max="4233" width="3.8515625" style="0" customWidth="1"/>
    <col min="4234" max="4239" width="3.7109375" style="0" customWidth="1"/>
    <col min="4469" max="4469" width="11.8515625" style="0" customWidth="1"/>
    <col min="4470" max="4470" width="21.28125" style="0" customWidth="1"/>
    <col min="4471" max="4471" width="17.140625" style="0" customWidth="1"/>
    <col min="4472" max="4472" width="10.28125" style="0" customWidth="1"/>
    <col min="4473" max="4473" width="9.00390625" style="0" customWidth="1"/>
    <col min="4474" max="4474" width="3.7109375" style="0" customWidth="1"/>
    <col min="4475" max="4476" width="4.140625" style="0" customWidth="1"/>
    <col min="4477" max="4477" width="3.8515625" style="0" customWidth="1"/>
    <col min="4478" max="4483" width="3.7109375" style="0" customWidth="1"/>
    <col min="4484" max="4489" width="3.8515625" style="0" customWidth="1"/>
    <col min="4490" max="4495" width="3.7109375" style="0" customWidth="1"/>
    <col min="4725" max="4725" width="11.8515625" style="0" customWidth="1"/>
    <col min="4726" max="4726" width="21.28125" style="0" customWidth="1"/>
    <col min="4727" max="4727" width="17.140625" style="0" customWidth="1"/>
    <col min="4728" max="4728" width="10.28125" style="0" customWidth="1"/>
    <col min="4729" max="4729" width="9.00390625" style="0" customWidth="1"/>
    <col min="4730" max="4730" width="3.7109375" style="0" customWidth="1"/>
    <col min="4731" max="4732" width="4.140625" style="0" customWidth="1"/>
    <col min="4733" max="4733" width="3.8515625" style="0" customWidth="1"/>
    <col min="4734" max="4739" width="3.7109375" style="0" customWidth="1"/>
    <col min="4740" max="4745" width="3.8515625" style="0" customWidth="1"/>
    <col min="4746" max="4751" width="3.7109375" style="0" customWidth="1"/>
    <col min="4981" max="4981" width="11.8515625" style="0" customWidth="1"/>
    <col min="4982" max="4982" width="21.28125" style="0" customWidth="1"/>
    <col min="4983" max="4983" width="17.140625" style="0" customWidth="1"/>
    <col min="4984" max="4984" width="10.28125" style="0" customWidth="1"/>
    <col min="4985" max="4985" width="9.00390625" style="0" customWidth="1"/>
    <col min="4986" max="4986" width="3.7109375" style="0" customWidth="1"/>
    <col min="4987" max="4988" width="4.140625" style="0" customWidth="1"/>
    <col min="4989" max="4989" width="3.8515625" style="0" customWidth="1"/>
    <col min="4990" max="4995" width="3.7109375" style="0" customWidth="1"/>
    <col min="4996" max="5001" width="3.8515625" style="0" customWidth="1"/>
    <col min="5002" max="5007" width="3.7109375" style="0" customWidth="1"/>
    <col min="5237" max="5237" width="11.8515625" style="0" customWidth="1"/>
    <col min="5238" max="5238" width="21.28125" style="0" customWidth="1"/>
    <col min="5239" max="5239" width="17.140625" style="0" customWidth="1"/>
    <col min="5240" max="5240" width="10.28125" style="0" customWidth="1"/>
    <col min="5241" max="5241" width="9.00390625" style="0" customWidth="1"/>
    <col min="5242" max="5242" width="3.7109375" style="0" customWidth="1"/>
    <col min="5243" max="5244" width="4.140625" style="0" customWidth="1"/>
    <col min="5245" max="5245" width="3.8515625" style="0" customWidth="1"/>
    <col min="5246" max="5251" width="3.7109375" style="0" customWidth="1"/>
    <col min="5252" max="5257" width="3.8515625" style="0" customWidth="1"/>
    <col min="5258" max="5263" width="3.7109375" style="0" customWidth="1"/>
    <col min="5493" max="5493" width="11.8515625" style="0" customWidth="1"/>
    <col min="5494" max="5494" width="21.28125" style="0" customWidth="1"/>
    <col min="5495" max="5495" width="17.140625" style="0" customWidth="1"/>
    <col min="5496" max="5496" width="10.28125" style="0" customWidth="1"/>
    <col min="5497" max="5497" width="9.00390625" style="0" customWidth="1"/>
    <col min="5498" max="5498" width="3.7109375" style="0" customWidth="1"/>
    <col min="5499" max="5500" width="4.140625" style="0" customWidth="1"/>
    <col min="5501" max="5501" width="3.8515625" style="0" customWidth="1"/>
    <col min="5502" max="5507" width="3.7109375" style="0" customWidth="1"/>
    <col min="5508" max="5513" width="3.8515625" style="0" customWidth="1"/>
    <col min="5514" max="5519" width="3.7109375" style="0" customWidth="1"/>
    <col min="5749" max="5749" width="11.8515625" style="0" customWidth="1"/>
    <col min="5750" max="5750" width="21.28125" style="0" customWidth="1"/>
    <col min="5751" max="5751" width="17.140625" style="0" customWidth="1"/>
    <col min="5752" max="5752" width="10.28125" style="0" customWidth="1"/>
    <col min="5753" max="5753" width="9.00390625" style="0" customWidth="1"/>
    <col min="5754" max="5754" width="3.7109375" style="0" customWidth="1"/>
    <col min="5755" max="5756" width="4.140625" style="0" customWidth="1"/>
    <col min="5757" max="5757" width="3.8515625" style="0" customWidth="1"/>
    <col min="5758" max="5763" width="3.7109375" style="0" customWidth="1"/>
    <col min="5764" max="5769" width="3.8515625" style="0" customWidth="1"/>
    <col min="5770" max="5775" width="3.7109375" style="0" customWidth="1"/>
    <col min="6005" max="6005" width="11.8515625" style="0" customWidth="1"/>
    <col min="6006" max="6006" width="21.28125" style="0" customWidth="1"/>
    <col min="6007" max="6007" width="17.140625" style="0" customWidth="1"/>
    <col min="6008" max="6008" width="10.28125" style="0" customWidth="1"/>
    <col min="6009" max="6009" width="9.00390625" style="0" customWidth="1"/>
    <col min="6010" max="6010" width="3.7109375" style="0" customWidth="1"/>
    <col min="6011" max="6012" width="4.140625" style="0" customWidth="1"/>
    <col min="6013" max="6013" width="3.8515625" style="0" customWidth="1"/>
    <col min="6014" max="6019" width="3.7109375" style="0" customWidth="1"/>
    <col min="6020" max="6025" width="3.8515625" style="0" customWidth="1"/>
    <col min="6026" max="6031" width="3.7109375" style="0" customWidth="1"/>
    <col min="6261" max="6261" width="11.8515625" style="0" customWidth="1"/>
    <col min="6262" max="6262" width="21.28125" style="0" customWidth="1"/>
    <col min="6263" max="6263" width="17.140625" style="0" customWidth="1"/>
    <col min="6264" max="6264" width="10.28125" style="0" customWidth="1"/>
    <col min="6265" max="6265" width="9.00390625" style="0" customWidth="1"/>
    <col min="6266" max="6266" width="3.7109375" style="0" customWidth="1"/>
    <col min="6267" max="6268" width="4.140625" style="0" customWidth="1"/>
    <col min="6269" max="6269" width="3.8515625" style="0" customWidth="1"/>
    <col min="6270" max="6275" width="3.7109375" style="0" customWidth="1"/>
    <col min="6276" max="6281" width="3.8515625" style="0" customWidth="1"/>
    <col min="6282" max="6287" width="3.7109375" style="0" customWidth="1"/>
    <col min="6517" max="6517" width="11.8515625" style="0" customWidth="1"/>
    <col min="6518" max="6518" width="21.28125" style="0" customWidth="1"/>
    <col min="6519" max="6519" width="17.140625" style="0" customWidth="1"/>
    <col min="6520" max="6520" width="10.28125" style="0" customWidth="1"/>
    <col min="6521" max="6521" width="9.00390625" style="0" customWidth="1"/>
    <col min="6522" max="6522" width="3.7109375" style="0" customWidth="1"/>
    <col min="6523" max="6524" width="4.140625" style="0" customWidth="1"/>
    <col min="6525" max="6525" width="3.8515625" style="0" customWidth="1"/>
    <col min="6526" max="6531" width="3.7109375" style="0" customWidth="1"/>
    <col min="6532" max="6537" width="3.8515625" style="0" customWidth="1"/>
    <col min="6538" max="6543" width="3.7109375" style="0" customWidth="1"/>
    <col min="6773" max="6773" width="11.8515625" style="0" customWidth="1"/>
    <col min="6774" max="6774" width="21.28125" style="0" customWidth="1"/>
    <col min="6775" max="6775" width="17.140625" style="0" customWidth="1"/>
    <col min="6776" max="6776" width="10.28125" style="0" customWidth="1"/>
    <col min="6777" max="6777" width="9.00390625" style="0" customWidth="1"/>
    <col min="6778" max="6778" width="3.7109375" style="0" customWidth="1"/>
    <col min="6779" max="6780" width="4.140625" style="0" customWidth="1"/>
    <col min="6781" max="6781" width="3.8515625" style="0" customWidth="1"/>
    <col min="6782" max="6787" width="3.7109375" style="0" customWidth="1"/>
    <col min="6788" max="6793" width="3.8515625" style="0" customWidth="1"/>
    <col min="6794" max="6799" width="3.7109375" style="0" customWidth="1"/>
    <col min="7029" max="7029" width="11.8515625" style="0" customWidth="1"/>
    <col min="7030" max="7030" width="21.28125" style="0" customWidth="1"/>
    <col min="7031" max="7031" width="17.140625" style="0" customWidth="1"/>
    <col min="7032" max="7032" width="10.28125" style="0" customWidth="1"/>
    <col min="7033" max="7033" width="9.00390625" style="0" customWidth="1"/>
    <col min="7034" max="7034" width="3.7109375" style="0" customWidth="1"/>
    <col min="7035" max="7036" width="4.140625" style="0" customWidth="1"/>
    <col min="7037" max="7037" width="3.8515625" style="0" customWidth="1"/>
    <col min="7038" max="7043" width="3.7109375" style="0" customWidth="1"/>
    <col min="7044" max="7049" width="3.8515625" style="0" customWidth="1"/>
    <col min="7050" max="7055" width="3.7109375" style="0" customWidth="1"/>
    <col min="7285" max="7285" width="11.8515625" style="0" customWidth="1"/>
    <col min="7286" max="7286" width="21.28125" style="0" customWidth="1"/>
    <col min="7287" max="7287" width="17.140625" style="0" customWidth="1"/>
    <col min="7288" max="7288" width="10.28125" style="0" customWidth="1"/>
    <col min="7289" max="7289" width="9.00390625" style="0" customWidth="1"/>
    <col min="7290" max="7290" width="3.7109375" style="0" customWidth="1"/>
    <col min="7291" max="7292" width="4.140625" style="0" customWidth="1"/>
    <col min="7293" max="7293" width="3.8515625" style="0" customWidth="1"/>
    <col min="7294" max="7299" width="3.7109375" style="0" customWidth="1"/>
    <col min="7300" max="7305" width="3.8515625" style="0" customWidth="1"/>
    <col min="7306" max="7311" width="3.7109375" style="0" customWidth="1"/>
    <col min="7541" max="7541" width="11.8515625" style="0" customWidth="1"/>
    <col min="7542" max="7542" width="21.28125" style="0" customWidth="1"/>
    <col min="7543" max="7543" width="17.140625" style="0" customWidth="1"/>
    <col min="7544" max="7544" width="10.28125" style="0" customWidth="1"/>
    <col min="7545" max="7545" width="9.00390625" style="0" customWidth="1"/>
    <col min="7546" max="7546" width="3.7109375" style="0" customWidth="1"/>
    <col min="7547" max="7548" width="4.140625" style="0" customWidth="1"/>
    <col min="7549" max="7549" width="3.8515625" style="0" customWidth="1"/>
    <col min="7550" max="7555" width="3.7109375" style="0" customWidth="1"/>
    <col min="7556" max="7561" width="3.8515625" style="0" customWidth="1"/>
    <col min="7562" max="7567" width="3.7109375" style="0" customWidth="1"/>
    <col min="7797" max="7797" width="11.8515625" style="0" customWidth="1"/>
    <col min="7798" max="7798" width="21.28125" style="0" customWidth="1"/>
    <col min="7799" max="7799" width="17.140625" style="0" customWidth="1"/>
    <col min="7800" max="7800" width="10.28125" style="0" customWidth="1"/>
    <col min="7801" max="7801" width="9.00390625" style="0" customWidth="1"/>
    <col min="7802" max="7802" width="3.7109375" style="0" customWidth="1"/>
    <col min="7803" max="7804" width="4.140625" style="0" customWidth="1"/>
    <col min="7805" max="7805" width="3.8515625" style="0" customWidth="1"/>
    <col min="7806" max="7811" width="3.7109375" style="0" customWidth="1"/>
    <col min="7812" max="7817" width="3.8515625" style="0" customWidth="1"/>
    <col min="7818" max="7823" width="3.7109375" style="0" customWidth="1"/>
    <col min="8053" max="8053" width="11.8515625" style="0" customWidth="1"/>
    <col min="8054" max="8054" width="21.28125" style="0" customWidth="1"/>
    <col min="8055" max="8055" width="17.140625" style="0" customWidth="1"/>
    <col min="8056" max="8056" width="10.28125" style="0" customWidth="1"/>
    <col min="8057" max="8057" width="9.00390625" style="0" customWidth="1"/>
    <col min="8058" max="8058" width="3.7109375" style="0" customWidth="1"/>
    <col min="8059" max="8060" width="4.140625" style="0" customWidth="1"/>
    <col min="8061" max="8061" width="3.8515625" style="0" customWidth="1"/>
    <col min="8062" max="8067" width="3.7109375" style="0" customWidth="1"/>
    <col min="8068" max="8073" width="3.8515625" style="0" customWidth="1"/>
    <col min="8074" max="8079" width="3.7109375" style="0" customWidth="1"/>
    <col min="8309" max="8309" width="11.8515625" style="0" customWidth="1"/>
    <col min="8310" max="8310" width="21.28125" style="0" customWidth="1"/>
    <col min="8311" max="8311" width="17.140625" style="0" customWidth="1"/>
    <col min="8312" max="8312" width="10.28125" style="0" customWidth="1"/>
    <col min="8313" max="8313" width="9.00390625" style="0" customWidth="1"/>
    <col min="8314" max="8314" width="3.7109375" style="0" customWidth="1"/>
    <col min="8315" max="8316" width="4.140625" style="0" customWidth="1"/>
    <col min="8317" max="8317" width="3.8515625" style="0" customWidth="1"/>
    <col min="8318" max="8323" width="3.7109375" style="0" customWidth="1"/>
    <col min="8324" max="8329" width="3.8515625" style="0" customWidth="1"/>
    <col min="8330" max="8335" width="3.7109375" style="0" customWidth="1"/>
    <col min="8565" max="8565" width="11.8515625" style="0" customWidth="1"/>
    <col min="8566" max="8566" width="21.28125" style="0" customWidth="1"/>
    <col min="8567" max="8567" width="17.140625" style="0" customWidth="1"/>
    <col min="8568" max="8568" width="10.28125" style="0" customWidth="1"/>
    <col min="8569" max="8569" width="9.00390625" style="0" customWidth="1"/>
    <col min="8570" max="8570" width="3.7109375" style="0" customWidth="1"/>
    <col min="8571" max="8572" width="4.140625" style="0" customWidth="1"/>
    <col min="8573" max="8573" width="3.8515625" style="0" customWidth="1"/>
    <col min="8574" max="8579" width="3.7109375" style="0" customWidth="1"/>
    <col min="8580" max="8585" width="3.8515625" style="0" customWidth="1"/>
    <col min="8586" max="8591" width="3.7109375" style="0" customWidth="1"/>
    <col min="8821" max="8821" width="11.8515625" style="0" customWidth="1"/>
    <col min="8822" max="8822" width="21.28125" style="0" customWidth="1"/>
    <col min="8823" max="8823" width="17.140625" style="0" customWidth="1"/>
    <col min="8824" max="8824" width="10.28125" style="0" customWidth="1"/>
    <col min="8825" max="8825" width="9.00390625" style="0" customWidth="1"/>
    <col min="8826" max="8826" width="3.7109375" style="0" customWidth="1"/>
    <col min="8827" max="8828" width="4.140625" style="0" customWidth="1"/>
    <col min="8829" max="8829" width="3.8515625" style="0" customWidth="1"/>
    <col min="8830" max="8835" width="3.7109375" style="0" customWidth="1"/>
    <col min="8836" max="8841" width="3.8515625" style="0" customWidth="1"/>
    <col min="8842" max="8847" width="3.7109375" style="0" customWidth="1"/>
    <col min="9077" max="9077" width="11.8515625" style="0" customWidth="1"/>
    <col min="9078" max="9078" width="21.28125" style="0" customWidth="1"/>
    <col min="9079" max="9079" width="17.140625" style="0" customWidth="1"/>
    <col min="9080" max="9080" width="10.28125" style="0" customWidth="1"/>
    <col min="9081" max="9081" width="9.00390625" style="0" customWidth="1"/>
    <col min="9082" max="9082" width="3.7109375" style="0" customWidth="1"/>
    <col min="9083" max="9084" width="4.140625" style="0" customWidth="1"/>
    <col min="9085" max="9085" width="3.8515625" style="0" customWidth="1"/>
    <col min="9086" max="9091" width="3.7109375" style="0" customWidth="1"/>
    <col min="9092" max="9097" width="3.8515625" style="0" customWidth="1"/>
    <col min="9098" max="9103" width="3.7109375" style="0" customWidth="1"/>
    <col min="9333" max="9333" width="11.8515625" style="0" customWidth="1"/>
    <col min="9334" max="9334" width="21.28125" style="0" customWidth="1"/>
    <col min="9335" max="9335" width="17.140625" style="0" customWidth="1"/>
    <col min="9336" max="9336" width="10.28125" style="0" customWidth="1"/>
    <col min="9337" max="9337" width="9.00390625" style="0" customWidth="1"/>
    <col min="9338" max="9338" width="3.7109375" style="0" customWidth="1"/>
    <col min="9339" max="9340" width="4.140625" style="0" customWidth="1"/>
    <col min="9341" max="9341" width="3.8515625" style="0" customWidth="1"/>
    <col min="9342" max="9347" width="3.7109375" style="0" customWidth="1"/>
    <col min="9348" max="9353" width="3.8515625" style="0" customWidth="1"/>
    <col min="9354" max="9359" width="3.7109375" style="0" customWidth="1"/>
    <col min="9589" max="9589" width="11.8515625" style="0" customWidth="1"/>
    <col min="9590" max="9590" width="21.28125" style="0" customWidth="1"/>
    <col min="9591" max="9591" width="17.140625" style="0" customWidth="1"/>
    <col min="9592" max="9592" width="10.28125" style="0" customWidth="1"/>
    <col min="9593" max="9593" width="9.00390625" style="0" customWidth="1"/>
    <col min="9594" max="9594" width="3.7109375" style="0" customWidth="1"/>
    <col min="9595" max="9596" width="4.140625" style="0" customWidth="1"/>
    <col min="9597" max="9597" width="3.8515625" style="0" customWidth="1"/>
    <col min="9598" max="9603" width="3.7109375" style="0" customWidth="1"/>
    <col min="9604" max="9609" width="3.8515625" style="0" customWidth="1"/>
    <col min="9610" max="9615" width="3.7109375" style="0" customWidth="1"/>
    <col min="9845" max="9845" width="11.8515625" style="0" customWidth="1"/>
    <col min="9846" max="9846" width="21.28125" style="0" customWidth="1"/>
    <col min="9847" max="9847" width="17.140625" style="0" customWidth="1"/>
    <col min="9848" max="9848" width="10.28125" style="0" customWidth="1"/>
    <col min="9849" max="9849" width="9.00390625" style="0" customWidth="1"/>
    <col min="9850" max="9850" width="3.7109375" style="0" customWidth="1"/>
    <col min="9851" max="9852" width="4.140625" style="0" customWidth="1"/>
    <col min="9853" max="9853" width="3.8515625" style="0" customWidth="1"/>
    <col min="9854" max="9859" width="3.7109375" style="0" customWidth="1"/>
    <col min="9860" max="9865" width="3.8515625" style="0" customWidth="1"/>
    <col min="9866" max="9871" width="3.7109375" style="0" customWidth="1"/>
    <col min="10101" max="10101" width="11.8515625" style="0" customWidth="1"/>
    <col min="10102" max="10102" width="21.28125" style="0" customWidth="1"/>
    <col min="10103" max="10103" width="17.140625" style="0" customWidth="1"/>
    <col min="10104" max="10104" width="10.28125" style="0" customWidth="1"/>
    <col min="10105" max="10105" width="9.00390625" style="0" customWidth="1"/>
    <col min="10106" max="10106" width="3.7109375" style="0" customWidth="1"/>
    <col min="10107" max="10108" width="4.140625" style="0" customWidth="1"/>
    <col min="10109" max="10109" width="3.8515625" style="0" customWidth="1"/>
    <col min="10110" max="10115" width="3.7109375" style="0" customWidth="1"/>
    <col min="10116" max="10121" width="3.8515625" style="0" customWidth="1"/>
    <col min="10122" max="10127" width="3.7109375" style="0" customWidth="1"/>
    <col min="10357" max="10357" width="11.8515625" style="0" customWidth="1"/>
    <col min="10358" max="10358" width="21.28125" style="0" customWidth="1"/>
    <col min="10359" max="10359" width="17.140625" style="0" customWidth="1"/>
    <col min="10360" max="10360" width="10.28125" style="0" customWidth="1"/>
    <col min="10361" max="10361" width="9.00390625" style="0" customWidth="1"/>
    <col min="10362" max="10362" width="3.7109375" style="0" customWidth="1"/>
    <col min="10363" max="10364" width="4.140625" style="0" customWidth="1"/>
    <col min="10365" max="10365" width="3.8515625" style="0" customWidth="1"/>
    <col min="10366" max="10371" width="3.7109375" style="0" customWidth="1"/>
    <col min="10372" max="10377" width="3.8515625" style="0" customWidth="1"/>
    <col min="10378" max="10383" width="3.7109375" style="0" customWidth="1"/>
    <col min="10613" max="10613" width="11.8515625" style="0" customWidth="1"/>
    <col min="10614" max="10614" width="21.28125" style="0" customWidth="1"/>
    <col min="10615" max="10615" width="17.140625" style="0" customWidth="1"/>
    <col min="10616" max="10616" width="10.28125" style="0" customWidth="1"/>
    <col min="10617" max="10617" width="9.00390625" style="0" customWidth="1"/>
    <col min="10618" max="10618" width="3.7109375" style="0" customWidth="1"/>
    <col min="10619" max="10620" width="4.140625" style="0" customWidth="1"/>
    <col min="10621" max="10621" width="3.8515625" style="0" customWidth="1"/>
    <col min="10622" max="10627" width="3.7109375" style="0" customWidth="1"/>
    <col min="10628" max="10633" width="3.8515625" style="0" customWidth="1"/>
    <col min="10634" max="10639" width="3.7109375" style="0" customWidth="1"/>
    <col min="10869" max="10869" width="11.8515625" style="0" customWidth="1"/>
    <col min="10870" max="10870" width="21.28125" style="0" customWidth="1"/>
    <col min="10871" max="10871" width="17.140625" style="0" customWidth="1"/>
    <col min="10872" max="10872" width="10.28125" style="0" customWidth="1"/>
    <col min="10873" max="10873" width="9.00390625" style="0" customWidth="1"/>
    <col min="10874" max="10874" width="3.7109375" style="0" customWidth="1"/>
    <col min="10875" max="10876" width="4.140625" style="0" customWidth="1"/>
    <col min="10877" max="10877" width="3.8515625" style="0" customWidth="1"/>
    <col min="10878" max="10883" width="3.7109375" style="0" customWidth="1"/>
    <col min="10884" max="10889" width="3.8515625" style="0" customWidth="1"/>
    <col min="10890" max="10895" width="3.7109375" style="0" customWidth="1"/>
    <col min="11125" max="11125" width="11.8515625" style="0" customWidth="1"/>
    <col min="11126" max="11126" width="21.28125" style="0" customWidth="1"/>
    <col min="11127" max="11127" width="17.140625" style="0" customWidth="1"/>
    <col min="11128" max="11128" width="10.28125" style="0" customWidth="1"/>
    <col min="11129" max="11129" width="9.00390625" style="0" customWidth="1"/>
    <col min="11130" max="11130" width="3.7109375" style="0" customWidth="1"/>
    <col min="11131" max="11132" width="4.140625" style="0" customWidth="1"/>
    <col min="11133" max="11133" width="3.8515625" style="0" customWidth="1"/>
    <col min="11134" max="11139" width="3.7109375" style="0" customWidth="1"/>
    <col min="11140" max="11145" width="3.8515625" style="0" customWidth="1"/>
    <col min="11146" max="11151" width="3.7109375" style="0" customWidth="1"/>
    <col min="11381" max="11381" width="11.8515625" style="0" customWidth="1"/>
    <col min="11382" max="11382" width="21.28125" style="0" customWidth="1"/>
    <col min="11383" max="11383" width="17.140625" style="0" customWidth="1"/>
    <col min="11384" max="11384" width="10.28125" style="0" customWidth="1"/>
    <col min="11385" max="11385" width="9.00390625" style="0" customWidth="1"/>
    <col min="11386" max="11386" width="3.7109375" style="0" customWidth="1"/>
    <col min="11387" max="11388" width="4.140625" style="0" customWidth="1"/>
    <col min="11389" max="11389" width="3.8515625" style="0" customWidth="1"/>
    <col min="11390" max="11395" width="3.7109375" style="0" customWidth="1"/>
    <col min="11396" max="11401" width="3.8515625" style="0" customWidth="1"/>
    <col min="11402" max="11407" width="3.7109375" style="0" customWidth="1"/>
    <col min="11637" max="11637" width="11.8515625" style="0" customWidth="1"/>
    <col min="11638" max="11638" width="21.28125" style="0" customWidth="1"/>
    <col min="11639" max="11639" width="17.140625" style="0" customWidth="1"/>
    <col min="11640" max="11640" width="10.28125" style="0" customWidth="1"/>
    <col min="11641" max="11641" width="9.00390625" style="0" customWidth="1"/>
    <col min="11642" max="11642" width="3.7109375" style="0" customWidth="1"/>
    <col min="11643" max="11644" width="4.140625" style="0" customWidth="1"/>
    <col min="11645" max="11645" width="3.8515625" style="0" customWidth="1"/>
    <col min="11646" max="11651" width="3.7109375" style="0" customWidth="1"/>
    <col min="11652" max="11657" width="3.8515625" style="0" customWidth="1"/>
    <col min="11658" max="11663" width="3.7109375" style="0" customWidth="1"/>
    <col min="11893" max="11893" width="11.8515625" style="0" customWidth="1"/>
    <col min="11894" max="11894" width="21.28125" style="0" customWidth="1"/>
    <col min="11895" max="11895" width="17.140625" style="0" customWidth="1"/>
    <col min="11896" max="11896" width="10.28125" style="0" customWidth="1"/>
    <col min="11897" max="11897" width="9.00390625" style="0" customWidth="1"/>
    <col min="11898" max="11898" width="3.7109375" style="0" customWidth="1"/>
    <col min="11899" max="11900" width="4.140625" style="0" customWidth="1"/>
    <col min="11901" max="11901" width="3.8515625" style="0" customWidth="1"/>
    <col min="11902" max="11907" width="3.7109375" style="0" customWidth="1"/>
    <col min="11908" max="11913" width="3.8515625" style="0" customWidth="1"/>
    <col min="11914" max="11919" width="3.7109375" style="0" customWidth="1"/>
    <col min="12149" max="12149" width="11.8515625" style="0" customWidth="1"/>
    <col min="12150" max="12150" width="21.28125" style="0" customWidth="1"/>
    <col min="12151" max="12151" width="17.140625" style="0" customWidth="1"/>
    <col min="12152" max="12152" width="10.28125" style="0" customWidth="1"/>
    <col min="12153" max="12153" width="9.00390625" style="0" customWidth="1"/>
    <col min="12154" max="12154" width="3.7109375" style="0" customWidth="1"/>
    <col min="12155" max="12156" width="4.140625" style="0" customWidth="1"/>
    <col min="12157" max="12157" width="3.8515625" style="0" customWidth="1"/>
    <col min="12158" max="12163" width="3.7109375" style="0" customWidth="1"/>
    <col min="12164" max="12169" width="3.8515625" style="0" customWidth="1"/>
    <col min="12170" max="12175" width="3.7109375" style="0" customWidth="1"/>
    <col min="12405" max="12405" width="11.8515625" style="0" customWidth="1"/>
    <col min="12406" max="12406" width="21.28125" style="0" customWidth="1"/>
    <col min="12407" max="12407" width="17.140625" style="0" customWidth="1"/>
    <col min="12408" max="12408" width="10.28125" style="0" customWidth="1"/>
    <col min="12409" max="12409" width="9.00390625" style="0" customWidth="1"/>
    <col min="12410" max="12410" width="3.7109375" style="0" customWidth="1"/>
    <col min="12411" max="12412" width="4.140625" style="0" customWidth="1"/>
    <col min="12413" max="12413" width="3.8515625" style="0" customWidth="1"/>
    <col min="12414" max="12419" width="3.7109375" style="0" customWidth="1"/>
    <col min="12420" max="12425" width="3.8515625" style="0" customWidth="1"/>
    <col min="12426" max="12431" width="3.7109375" style="0" customWidth="1"/>
    <col min="12661" max="12661" width="11.8515625" style="0" customWidth="1"/>
    <col min="12662" max="12662" width="21.28125" style="0" customWidth="1"/>
    <col min="12663" max="12663" width="17.140625" style="0" customWidth="1"/>
    <col min="12664" max="12664" width="10.28125" style="0" customWidth="1"/>
    <col min="12665" max="12665" width="9.00390625" style="0" customWidth="1"/>
    <col min="12666" max="12666" width="3.7109375" style="0" customWidth="1"/>
    <col min="12667" max="12668" width="4.140625" style="0" customWidth="1"/>
    <col min="12669" max="12669" width="3.8515625" style="0" customWidth="1"/>
    <col min="12670" max="12675" width="3.7109375" style="0" customWidth="1"/>
    <col min="12676" max="12681" width="3.8515625" style="0" customWidth="1"/>
    <col min="12682" max="12687" width="3.7109375" style="0" customWidth="1"/>
    <col min="12917" max="12917" width="11.8515625" style="0" customWidth="1"/>
    <col min="12918" max="12918" width="21.28125" style="0" customWidth="1"/>
    <col min="12919" max="12919" width="17.140625" style="0" customWidth="1"/>
    <col min="12920" max="12920" width="10.28125" style="0" customWidth="1"/>
    <col min="12921" max="12921" width="9.00390625" style="0" customWidth="1"/>
    <col min="12922" max="12922" width="3.7109375" style="0" customWidth="1"/>
    <col min="12923" max="12924" width="4.140625" style="0" customWidth="1"/>
    <col min="12925" max="12925" width="3.8515625" style="0" customWidth="1"/>
    <col min="12926" max="12931" width="3.7109375" style="0" customWidth="1"/>
    <col min="12932" max="12937" width="3.8515625" style="0" customWidth="1"/>
    <col min="12938" max="12943" width="3.7109375" style="0" customWidth="1"/>
    <col min="13173" max="13173" width="11.8515625" style="0" customWidth="1"/>
    <col min="13174" max="13174" width="21.28125" style="0" customWidth="1"/>
    <col min="13175" max="13175" width="17.140625" style="0" customWidth="1"/>
    <col min="13176" max="13176" width="10.28125" style="0" customWidth="1"/>
    <col min="13177" max="13177" width="9.00390625" style="0" customWidth="1"/>
    <col min="13178" max="13178" width="3.7109375" style="0" customWidth="1"/>
    <col min="13179" max="13180" width="4.140625" style="0" customWidth="1"/>
    <col min="13181" max="13181" width="3.8515625" style="0" customWidth="1"/>
    <col min="13182" max="13187" width="3.7109375" style="0" customWidth="1"/>
    <col min="13188" max="13193" width="3.8515625" style="0" customWidth="1"/>
    <col min="13194" max="13199" width="3.7109375" style="0" customWidth="1"/>
    <col min="13429" max="13429" width="11.8515625" style="0" customWidth="1"/>
    <col min="13430" max="13430" width="21.28125" style="0" customWidth="1"/>
    <col min="13431" max="13431" width="17.140625" style="0" customWidth="1"/>
    <col min="13432" max="13432" width="10.28125" style="0" customWidth="1"/>
    <col min="13433" max="13433" width="9.00390625" style="0" customWidth="1"/>
    <col min="13434" max="13434" width="3.7109375" style="0" customWidth="1"/>
    <col min="13435" max="13436" width="4.140625" style="0" customWidth="1"/>
    <col min="13437" max="13437" width="3.8515625" style="0" customWidth="1"/>
    <col min="13438" max="13443" width="3.7109375" style="0" customWidth="1"/>
    <col min="13444" max="13449" width="3.8515625" style="0" customWidth="1"/>
    <col min="13450" max="13455" width="3.7109375" style="0" customWidth="1"/>
    <col min="13685" max="13685" width="11.8515625" style="0" customWidth="1"/>
    <col min="13686" max="13686" width="21.28125" style="0" customWidth="1"/>
    <col min="13687" max="13687" width="17.140625" style="0" customWidth="1"/>
    <col min="13688" max="13688" width="10.28125" style="0" customWidth="1"/>
    <col min="13689" max="13689" width="9.00390625" style="0" customWidth="1"/>
    <col min="13690" max="13690" width="3.7109375" style="0" customWidth="1"/>
    <col min="13691" max="13692" width="4.140625" style="0" customWidth="1"/>
    <col min="13693" max="13693" width="3.8515625" style="0" customWidth="1"/>
    <col min="13694" max="13699" width="3.7109375" style="0" customWidth="1"/>
    <col min="13700" max="13705" width="3.8515625" style="0" customWidth="1"/>
    <col min="13706" max="13711" width="3.7109375" style="0" customWidth="1"/>
    <col min="13941" max="13941" width="11.8515625" style="0" customWidth="1"/>
    <col min="13942" max="13942" width="21.28125" style="0" customWidth="1"/>
    <col min="13943" max="13943" width="17.140625" style="0" customWidth="1"/>
    <col min="13944" max="13944" width="10.28125" style="0" customWidth="1"/>
    <col min="13945" max="13945" width="9.00390625" style="0" customWidth="1"/>
    <col min="13946" max="13946" width="3.7109375" style="0" customWidth="1"/>
    <col min="13947" max="13948" width="4.140625" style="0" customWidth="1"/>
    <col min="13949" max="13949" width="3.8515625" style="0" customWidth="1"/>
    <col min="13950" max="13955" width="3.7109375" style="0" customWidth="1"/>
    <col min="13956" max="13961" width="3.8515625" style="0" customWidth="1"/>
    <col min="13962" max="13967" width="3.7109375" style="0" customWidth="1"/>
    <col min="14197" max="14197" width="11.8515625" style="0" customWidth="1"/>
    <col min="14198" max="14198" width="21.28125" style="0" customWidth="1"/>
    <col min="14199" max="14199" width="17.140625" style="0" customWidth="1"/>
    <col min="14200" max="14200" width="10.28125" style="0" customWidth="1"/>
    <col min="14201" max="14201" width="9.00390625" style="0" customWidth="1"/>
    <col min="14202" max="14202" width="3.7109375" style="0" customWidth="1"/>
    <col min="14203" max="14204" width="4.140625" style="0" customWidth="1"/>
    <col min="14205" max="14205" width="3.8515625" style="0" customWidth="1"/>
    <col min="14206" max="14211" width="3.7109375" style="0" customWidth="1"/>
    <col min="14212" max="14217" width="3.8515625" style="0" customWidth="1"/>
    <col min="14218" max="14223" width="3.7109375" style="0" customWidth="1"/>
    <col min="14453" max="14453" width="11.8515625" style="0" customWidth="1"/>
    <col min="14454" max="14454" width="21.28125" style="0" customWidth="1"/>
    <col min="14455" max="14455" width="17.140625" style="0" customWidth="1"/>
    <col min="14456" max="14456" width="10.28125" style="0" customWidth="1"/>
    <col min="14457" max="14457" width="9.00390625" style="0" customWidth="1"/>
    <col min="14458" max="14458" width="3.7109375" style="0" customWidth="1"/>
    <col min="14459" max="14460" width="4.140625" style="0" customWidth="1"/>
    <col min="14461" max="14461" width="3.8515625" style="0" customWidth="1"/>
    <col min="14462" max="14467" width="3.7109375" style="0" customWidth="1"/>
    <col min="14468" max="14473" width="3.8515625" style="0" customWidth="1"/>
    <col min="14474" max="14479" width="3.7109375" style="0" customWidth="1"/>
    <col min="14709" max="14709" width="11.8515625" style="0" customWidth="1"/>
    <col min="14710" max="14710" width="21.28125" style="0" customWidth="1"/>
    <col min="14711" max="14711" width="17.140625" style="0" customWidth="1"/>
    <col min="14712" max="14712" width="10.28125" style="0" customWidth="1"/>
    <col min="14713" max="14713" width="9.00390625" style="0" customWidth="1"/>
    <col min="14714" max="14714" width="3.7109375" style="0" customWidth="1"/>
    <col min="14715" max="14716" width="4.140625" style="0" customWidth="1"/>
    <col min="14717" max="14717" width="3.8515625" style="0" customWidth="1"/>
    <col min="14718" max="14723" width="3.7109375" style="0" customWidth="1"/>
    <col min="14724" max="14729" width="3.8515625" style="0" customWidth="1"/>
    <col min="14730" max="14735" width="3.7109375" style="0" customWidth="1"/>
    <col min="14965" max="14965" width="11.8515625" style="0" customWidth="1"/>
    <col min="14966" max="14966" width="21.28125" style="0" customWidth="1"/>
    <col min="14967" max="14967" width="17.140625" style="0" customWidth="1"/>
    <col min="14968" max="14968" width="10.28125" style="0" customWidth="1"/>
    <col min="14969" max="14969" width="9.00390625" style="0" customWidth="1"/>
    <col min="14970" max="14970" width="3.7109375" style="0" customWidth="1"/>
    <col min="14971" max="14972" width="4.140625" style="0" customWidth="1"/>
    <col min="14973" max="14973" width="3.8515625" style="0" customWidth="1"/>
    <col min="14974" max="14979" width="3.7109375" style="0" customWidth="1"/>
    <col min="14980" max="14985" width="3.8515625" style="0" customWidth="1"/>
    <col min="14986" max="14991" width="3.7109375" style="0" customWidth="1"/>
    <col min="15221" max="15221" width="11.8515625" style="0" customWidth="1"/>
    <col min="15222" max="15222" width="21.28125" style="0" customWidth="1"/>
    <col min="15223" max="15223" width="17.140625" style="0" customWidth="1"/>
    <col min="15224" max="15224" width="10.28125" style="0" customWidth="1"/>
    <col min="15225" max="15225" width="9.00390625" style="0" customWidth="1"/>
    <col min="15226" max="15226" width="3.7109375" style="0" customWidth="1"/>
    <col min="15227" max="15228" width="4.140625" style="0" customWidth="1"/>
    <col min="15229" max="15229" width="3.8515625" style="0" customWidth="1"/>
    <col min="15230" max="15235" width="3.7109375" style="0" customWidth="1"/>
    <col min="15236" max="15241" width="3.8515625" style="0" customWidth="1"/>
    <col min="15242" max="15247" width="3.7109375" style="0" customWidth="1"/>
    <col min="15477" max="15477" width="11.8515625" style="0" customWidth="1"/>
    <col min="15478" max="15478" width="21.28125" style="0" customWidth="1"/>
    <col min="15479" max="15479" width="17.140625" style="0" customWidth="1"/>
    <col min="15480" max="15480" width="10.28125" style="0" customWidth="1"/>
    <col min="15481" max="15481" width="9.00390625" style="0" customWidth="1"/>
    <col min="15482" max="15482" width="3.7109375" style="0" customWidth="1"/>
    <col min="15483" max="15484" width="4.140625" style="0" customWidth="1"/>
    <col min="15485" max="15485" width="3.8515625" style="0" customWidth="1"/>
    <col min="15486" max="15491" width="3.7109375" style="0" customWidth="1"/>
    <col min="15492" max="15497" width="3.8515625" style="0" customWidth="1"/>
    <col min="15498" max="15503" width="3.7109375" style="0" customWidth="1"/>
    <col min="15733" max="15733" width="11.8515625" style="0" customWidth="1"/>
    <col min="15734" max="15734" width="21.28125" style="0" customWidth="1"/>
    <col min="15735" max="15735" width="17.140625" style="0" customWidth="1"/>
    <col min="15736" max="15736" width="10.28125" style="0" customWidth="1"/>
    <col min="15737" max="15737" width="9.00390625" style="0" customWidth="1"/>
    <col min="15738" max="15738" width="3.7109375" style="0" customWidth="1"/>
    <col min="15739" max="15740" width="4.140625" style="0" customWidth="1"/>
    <col min="15741" max="15741" width="3.8515625" style="0" customWidth="1"/>
    <col min="15742" max="15747" width="3.7109375" style="0" customWidth="1"/>
    <col min="15748" max="15753" width="3.8515625" style="0" customWidth="1"/>
    <col min="15754" max="15759" width="3.7109375" style="0" customWidth="1"/>
    <col min="15989" max="15989" width="11.8515625" style="0" customWidth="1"/>
    <col min="15990" max="15990" width="21.28125" style="0" customWidth="1"/>
    <col min="15991" max="15991" width="17.140625" style="0" customWidth="1"/>
    <col min="15992" max="15992" width="10.28125" style="0" customWidth="1"/>
    <col min="15993" max="15993" width="9.00390625" style="0" customWidth="1"/>
    <col min="15994" max="15994" width="3.7109375" style="0" customWidth="1"/>
    <col min="15995" max="15996" width="4.140625" style="0" customWidth="1"/>
    <col min="15997" max="15997" width="3.8515625" style="0" customWidth="1"/>
    <col min="15998" max="16003" width="3.7109375" style="0" customWidth="1"/>
    <col min="16004" max="16009" width="3.8515625" style="0" customWidth="1"/>
    <col min="16010" max="16015" width="3.7109375" style="0" customWidth="1"/>
    <col min="16245" max="16245" width="11.8515625" style="0" customWidth="1"/>
    <col min="16246" max="16246" width="21.28125" style="0" customWidth="1"/>
    <col min="16247" max="16247" width="17.140625" style="0" customWidth="1"/>
    <col min="16248" max="16248" width="10.28125" style="0" customWidth="1"/>
    <col min="16249" max="16249" width="9.00390625" style="0" customWidth="1"/>
    <col min="16250" max="16250" width="3.7109375" style="0" customWidth="1"/>
    <col min="16251" max="16252" width="4.140625" style="0" customWidth="1"/>
    <col min="16253" max="16253" width="3.8515625" style="0" customWidth="1"/>
    <col min="16254" max="16259" width="3.7109375" style="0" customWidth="1"/>
    <col min="16260" max="16265" width="3.8515625" style="0" customWidth="1"/>
    <col min="16266" max="16271" width="3.7109375" style="0" customWidth="1"/>
  </cols>
  <sheetData>
    <row r="1" spans="2:152" ht="15.75" thickTop="1">
      <c r="B1" s="355" t="s">
        <v>316</v>
      </c>
      <c r="C1" s="356"/>
      <c r="D1" s="356"/>
      <c r="E1" s="356"/>
      <c r="F1" s="356"/>
      <c r="G1" s="356"/>
      <c r="H1" s="356"/>
      <c r="I1" s="356"/>
      <c r="J1" s="356"/>
      <c r="K1" s="356"/>
      <c r="L1" s="356"/>
      <c r="M1" s="356"/>
      <c r="N1" s="356"/>
      <c r="O1" s="356"/>
      <c r="P1" s="356"/>
      <c r="Q1" s="356"/>
      <c r="R1" s="356"/>
      <c r="S1" s="356"/>
      <c r="T1" s="356"/>
      <c r="U1" s="356"/>
      <c r="V1" s="356"/>
      <c r="W1" s="356"/>
      <c r="X1" s="356"/>
      <c r="Y1" s="356"/>
      <c r="Z1" s="356"/>
      <c r="AA1" s="35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row>
    <row r="2" spans="2:152" ht="8.25" customHeight="1">
      <c r="B2" s="36"/>
      <c r="C2" s="37"/>
      <c r="D2" s="37"/>
      <c r="E2" s="37"/>
      <c r="F2" s="37"/>
      <c r="G2" s="37"/>
      <c r="H2" s="37"/>
      <c r="I2" s="37"/>
      <c r="J2" s="37"/>
      <c r="K2" s="37"/>
      <c r="L2" s="37"/>
      <c r="M2" s="37"/>
      <c r="N2" s="37"/>
      <c r="O2" s="37"/>
      <c r="P2" s="37"/>
      <c r="Q2" s="37"/>
      <c r="R2" s="37"/>
      <c r="S2" s="37"/>
      <c r="T2" s="37"/>
      <c r="U2" s="37"/>
      <c r="V2" s="37"/>
      <c r="W2" s="37"/>
      <c r="X2" s="37"/>
      <c r="Y2" s="37"/>
      <c r="Z2" s="37"/>
      <c r="AA2" s="38"/>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row>
    <row r="3" spans="2:152" ht="15">
      <c r="B3" s="358" t="s">
        <v>317</v>
      </c>
      <c r="C3" s="359"/>
      <c r="D3" s="359"/>
      <c r="E3" s="359"/>
      <c r="F3" s="359"/>
      <c r="G3" s="359"/>
      <c r="H3" s="359"/>
      <c r="I3" s="359"/>
      <c r="J3" s="359"/>
      <c r="K3" s="359"/>
      <c r="L3" s="359"/>
      <c r="M3" s="359"/>
      <c r="N3" s="359"/>
      <c r="O3" s="359"/>
      <c r="P3" s="359"/>
      <c r="Q3" s="359"/>
      <c r="R3" s="359"/>
      <c r="S3" s="359"/>
      <c r="T3" s="359"/>
      <c r="U3" s="359"/>
      <c r="V3" s="359"/>
      <c r="W3" s="359"/>
      <c r="X3" s="359"/>
      <c r="Y3" s="359"/>
      <c r="Z3" s="359"/>
      <c r="AA3" s="360"/>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row>
    <row r="4" spans="2:152" ht="6" customHeight="1">
      <c r="B4" s="39"/>
      <c r="C4" s="40"/>
      <c r="D4" s="40"/>
      <c r="E4" s="40"/>
      <c r="F4" s="40"/>
      <c r="G4" s="40"/>
      <c r="H4" s="40"/>
      <c r="I4" s="40"/>
      <c r="J4" s="40"/>
      <c r="K4" s="40"/>
      <c r="L4" s="40"/>
      <c r="M4" s="40"/>
      <c r="N4" s="40"/>
      <c r="O4" s="40"/>
      <c r="P4" s="40"/>
      <c r="Q4" s="40"/>
      <c r="R4" s="40"/>
      <c r="S4" s="40"/>
      <c r="T4" s="40"/>
      <c r="U4" s="40"/>
      <c r="V4" s="40"/>
      <c r="W4" s="40"/>
      <c r="X4" s="40"/>
      <c r="Y4" s="40"/>
      <c r="Z4" s="40"/>
      <c r="AA4" s="41"/>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row>
    <row r="5" spans="2:152" ht="15">
      <c r="B5" s="361" t="s">
        <v>424</v>
      </c>
      <c r="C5" s="362"/>
      <c r="D5" s="362"/>
      <c r="E5" s="362"/>
      <c r="F5" s="362"/>
      <c r="G5" s="362"/>
      <c r="H5" s="362"/>
      <c r="I5" s="362"/>
      <c r="J5" s="362"/>
      <c r="K5" s="362"/>
      <c r="L5" s="362"/>
      <c r="M5" s="362"/>
      <c r="N5" s="362"/>
      <c r="O5" s="362"/>
      <c r="P5" s="362"/>
      <c r="Q5" s="362"/>
      <c r="R5" s="362"/>
      <c r="S5" s="362"/>
      <c r="T5" s="362"/>
      <c r="U5" s="362"/>
      <c r="V5" s="362"/>
      <c r="W5" s="362"/>
      <c r="X5" s="362"/>
      <c r="Y5" s="362"/>
      <c r="Z5" s="362"/>
      <c r="AA5" s="363"/>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7"/>
      <c r="EG5" s="107"/>
      <c r="EH5" s="107"/>
      <c r="EI5" s="107"/>
      <c r="EJ5" s="107"/>
      <c r="EK5" s="107"/>
      <c r="EL5" s="107"/>
      <c r="EM5" s="107"/>
      <c r="EN5" s="107"/>
      <c r="EO5" s="107"/>
      <c r="EP5" s="107"/>
      <c r="EQ5" s="107"/>
      <c r="ER5" s="107"/>
      <c r="ES5" s="107"/>
      <c r="ET5" s="107"/>
      <c r="EU5" s="107"/>
      <c r="EV5" s="107"/>
    </row>
    <row r="6" spans="2:156" ht="15.75" thickBot="1">
      <c r="B6" s="39"/>
      <c r="C6" s="40"/>
      <c r="D6" s="40"/>
      <c r="E6" s="40"/>
      <c r="F6" s="40"/>
      <c r="G6" s="40"/>
      <c r="H6" s="40"/>
      <c r="I6" s="40"/>
      <c r="J6" s="40"/>
      <c r="K6" s="40"/>
      <c r="L6" s="40"/>
      <c r="M6" s="40"/>
      <c r="N6" s="40"/>
      <c r="O6" s="40"/>
      <c r="P6" s="40"/>
      <c r="Q6" s="40"/>
      <c r="R6" s="40"/>
      <c r="S6" s="40"/>
      <c r="T6" s="40"/>
      <c r="U6" s="40"/>
      <c r="V6" s="40"/>
      <c r="W6" s="40"/>
      <c r="X6" s="40"/>
      <c r="Y6" s="40"/>
      <c r="Z6" s="40"/>
      <c r="AA6" s="41"/>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X6" s="160" t="s">
        <v>483</v>
      </c>
      <c r="EY6" s="160"/>
      <c r="EZ6" s="160"/>
    </row>
    <row r="7" spans="2:156" ht="17.25" customHeight="1" thickTop="1">
      <c r="B7" s="364" t="s">
        <v>593</v>
      </c>
      <c r="C7" s="365"/>
      <c r="D7" s="365"/>
      <c r="E7" s="365"/>
      <c r="F7" s="365"/>
      <c r="G7" s="365"/>
      <c r="H7" s="365"/>
      <c r="I7" s="365"/>
      <c r="J7" s="365"/>
      <c r="K7" s="365"/>
      <c r="L7" s="365"/>
      <c r="M7" s="365"/>
      <c r="N7" s="365"/>
      <c r="O7" s="365"/>
      <c r="P7" s="366"/>
      <c r="Q7" s="373" t="s">
        <v>320</v>
      </c>
      <c r="R7" s="374"/>
      <c r="S7" s="374"/>
      <c r="T7" s="374"/>
      <c r="U7" s="374"/>
      <c r="V7" s="374"/>
      <c r="W7" s="374"/>
      <c r="X7" s="375"/>
      <c r="Y7" s="305" t="s">
        <v>409</v>
      </c>
      <c r="Z7" s="305"/>
      <c r="AA7" s="306"/>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0"/>
      <c r="DU7" s="110"/>
      <c r="DV7" s="110"/>
      <c r="DW7" s="110"/>
      <c r="DX7" s="110"/>
      <c r="DY7" s="110"/>
      <c r="DZ7" s="110"/>
      <c r="EA7" s="110"/>
      <c r="EB7" s="110"/>
      <c r="EC7" s="110"/>
      <c r="ED7" s="110"/>
      <c r="EE7" s="110"/>
      <c r="EF7" s="110"/>
      <c r="EG7" s="110"/>
      <c r="EH7" s="110"/>
      <c r="EI7" s="110"/>
      <c r="EJ7" s="110"/>
      <c r="EK7" s="110"/>
      <c r="EL7" s="110"/>
      <c r="EM7" s="110"/>
      <c r="EN7" s="110"/>
      <c r="EO7" s="110"/>
      <c r="EP7" s="110"/>
      <c r="EQ7" s="110"/>
      <c r="ER7" s="110"/>
      <c r="ES7" s="110"/>
      <c r="ET7" s="110"/>
      <c r="EU7" s="110"/>
      <c r="EV7" s="110"/>
      <c r="EX7" s="66" t="s">
        <v>323</v>
      </c>
      <c r="EY7" s="66" t="s">
        <v>324</v>
      </c>
      <c r="EZ7" s="66"/>
    </row>
    <row r="8" spans="2:157" ht="18.75" customHeight="1" thickBot="1">
      <c r="B8" s="367"/>
      <c r="C8" s="368"/>
      <c r="D8" s="368"/>
      <c r="E8" s="368"/>
      <c r="F8" s="368"/>
      <c r="G8" s="368"/>
      <c r="H8" s="368"/>
      <c r="I8" s="368"/>
      <c r="J8" s="368"/>
      <c r="K8" s="368"/>
      <c r="L8" s="368"/>
      <c r="M8" s="368"/>
      <c r="N8" s="368"/>
      <c r="O8" s="368"/>
      <c r="P8" s="369"/>
      <c r="Q8" s="376"/>
      <c r="R8" s="377"/>
      <c r="S8" s="377"/>
      <c r="T8" s="377"/>
      <c r="U8" s="377"/>
      <c r="V8" s="377"/>
      <c r="W8" s="377"/>
      <c r="X8" s="378"/>
      <c r="Y8" s="313"/>
      <c r="Z8" s="313"/>
      <c r="AA8" s="314"/>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0"/>
      <c r="EG8" s="110"/>
      <c r="EH8" s="110"/>
      <c r="EI8" s="110"/>
      <c r="EJ8" s="110"/>
      <c r="EK8" s="110"/>
      <c r="EL8" s="110"/>
      <c r="EM8" s="110"/>
      <c r="EN8" s="110"/>
      <c r="EO8" s="110"/>
      <c r="EP8" s="110"/>
      <c r="EQ8" s="110"/>
      <c r="ER8" s="110"/>
      <c r="ES8" s="110"/>
      <c r="ET8" s="110"/>
      <c r="EU8" s="110"/>
      <c r="EV8" s="110"/>
      <c r="EX8" s="100" t="s">
        <v>484</v>
      </c>
      <c r="EY8" s="100" t="s">
        <v>485</v>
      </c>
      <c r="EZ8" s="49" t="s">
        <v>486</v>
      </c>
      <c r="FA8">
        <v>95</v>
      </c>
    </row>
    <row r="9" spans="2:157" ht="23.25" customHeight="1" thickTop="1">
      <c r="B9" s="367"/>
      <c r="C9" s="368"/>
      <c r="D9" s="368"/>
      <c r="E9" s="368"/>
      <c r="F9" s="368"/>
      <c r="G9" s="368"/>
      <c r="H9" s="368"/>
      <c r="I9" s="368"/>
      <c r="J9" s="368"/>
      <c r="K9" s="368"/>
      <c r="L9" s="368"/>
      <c r="M9" s="368"/>
      <c r="N9" s="368"/>
      <c r="O9" s="368"/>
      <c r="P9" s="369"/>
      <c r="Q9" s="379">
        <v>7</v>
      </c>
      <c r="R9" s="380"/>
      <c r="S9" s="380"/>
      <c r="T9" s="380"/>
      <c r="U9" s="380"/>
      <c r="V9" s="380"/>
      <c r="W9" s="380"/>
      <c r="X9" s="381"/>
      <c r="Y9" s="385" t="s">
        <v>1</v>
      </c>
      <c r="Z9" s="386"/>
      <c r="AA9" s="387"/>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V9" s="111"/>
      <c r="EX9" s="101" t="s">
        <v>487</v>
      </c>
      <c r="EY9" s="101" t="s">
        <v>488</v>
      </c>
      <c r="EZ9" s="54" t="s">
        <v>489</v>
      </c>
      <c r="FA9">
        <v>44365</v>
      </c>
    </row>
    <row r="10" spans="2:157" ht="13.5" customHeight="1">
      <c r="B10" s="370"/>
      <c r="C10" s="371"/>
      <c r="D10" s="371"/>
      <c r="E10" s="371"/>
      <c r="F10" s="371"/>
      <c r="G10" s="371"/>
      <c r="H10" s="371"/>
      <c r="I10" s="371"/>
      <c r="J10" s="371"/>
      <c r="K10" s="371"/>
      <c r="L10" s="371"/>
      <c r="M10" s="371"/>
      <c r="N10" s="371"/>
      <c r="O10" s="371"/>
      <c r="P10" s="372"/>
      <c r="Q10" s="382"/>
      <c r="R10" s="383"/>
      <c r="S10" s="383"/>
      <c r="T10" s="383"/>
      <c r="U10" s="383"/>
      <c r="V10" s="383"/>
      <c r="W10" s="383"/>
      <c r="X10" s="384"/>
      <c r="Y10" s="388"/>
      <c r="Z10" s="389"/>
      <c r="AA10" s="390"/>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s="111"/>
      <c r="EL10" s="111"/>
      <c r="EM10" s="111"/>
      <c r="EN10" s="111"/>
      <c r="EO10" s="111"/>
      <c r="EP10" s="111"/>
      <c r="EQ10" s="111"/>
      <c r="ER10" s="111"/>
      <c r="ES10" s="111"/>
      <c r="ET10" s="111"/>
      <c r="EU10" s="111"/>
      <c r="EV10" s="111"/>
      <c r="EX10" s="100" t="s">
        <v>490</v>
      </c>
      <c r="EY10" s="100" t="s">
        <v>491</v>
      </c>
      <c r="EZ10" s="49" t="s">
        <v>490</v>
      </c>
      <c r="FA10">
        <v>10968</v>
      </c>
    </row>
    <row r="11" spans="2:157" ht="21.75" customHeight="1">
      <c r="B11" s="428" t="s">
        <v>400</v>
      </c>
      <c r="C11" s="429"/>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30"/>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3"/>
      <c r="EG11" s="113"/>
      <c r="EH11" s="113"/>
      <c r="EI11" s="113"/>
      <c r="EJ11" s="113"/>
      <c r="EK11" s="113"/>
      <c r="EL11" s="113"/>
      <c r="EM11" s="113"/>
      <c r="EN11" s="113"/>
      <c r="EO11" s="113"/>
      <c r="EP11" s="113"/>
      <c r="EQ11" s="113"/>
      <c r="ER11" s="113"/>
      <c r="ES11" s="113"/>
      <c r="ET11" s="113"/>
      <c r="EU11" s="113"/>
      <c r="EV11" s="113"/>
      <c r="EX11" s="101" t="s">
        <v>492</v>
      </c>
      <c r="EY11" s="101" t="s">
        <v>493</v>
      </c>
      <c r="EZ11" s="161" t="s">
        <v>494</v>
      </c>
      <c r="FA11">
        <v>107</v>
      </c>
    </row>
    <row r="12" spans="2:157" ht="3.75" customHeight="1">
      <c r="B12" s="431"/>
      <c r="C12" s="429"/>
      <c r="D12" s="429"/>
      <c r="E12" s="429"/>
      <c r="F12" s="429"/>
      <c r="G12" s="429"/>
      <c r="H12" s="429"/>
      <c r="I12" s="429"/>
      <c r="J12" s="429"/>
      <c r="K12" s="429"/>
      <c r="L12" s="429"/>
      <c r="M12" s="429"/>
      <c r="N12" s="429"/>
      <c r="O12" s="429"/>
      <c r="P12" s="429"/>
      <c r="Q12" s="429"/>
      <c r="R12" s="429"/>
      <c r="S12" s="429"/>
      <c r="T12" s="429"/>
      <c r="U12" s="429"/>
      <c r="V12" s="429"/>
      <c r="W12" s="429"/>
      <c r="X12" s="429"/>
      <c r="Y12" s="429"/>
      <c r="Z12" s="429"/>
      <c r="AA12" s="430"/>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B12" s="113"/>
      <c r="DC12" s="113"/>
      <c r="DD12" s="113"/>
      <c r="DE12" s="113"/>
      <c r="DF12" s="113"/>
      <c r="DG12" s="113"/>
      <c r="DH12" s="113"/>
      <c r="DI12" s="113"/>
      <c r="DJ12" s="113"/>
      <c r="DK12" s="113"/>
      <c r="DL12" s="113"/>
      <c r="DM12" s="113"/>
      <c r="DN12" s="113"/>
      <c r="DO12" s="113"/>
      <c r="DP12" s="113"/>
      <c r="DQ12" s="113"/>
      <c r="DR12" s="113"/>
      <c r="DS12" s="113"/>
      <c r="DT12" s="113"/>
      <c r="DU12" s="113"/>
      <c r="DV12" s="113"/>
      <c r="DW12" s="113"/>
      <c r="DX12" s="113"/>
      <c r="DY12" s="113"/>
      <c r="DZ12" s="113"/>
      <c r="EA12" s="113"/>
      <c r="EB12" s="113"/>
      <c r="EC12" s="113"/>
      <c r="ED12" s="113"/>
      <c r="EE12" s="113"/>
      <c r="EF12" s="113"/>
      <c r="EG12" s="113"/>
      <c r="EH12" s="113"/>
      <c r="EI12" s="113"/>
      <c r="EJ12" s="113"/>
      <c r="EK12" s="113"/>
      <c r="EL12" s="113"/>
      <c r="EM12" s="113"/>
      <c r="EN12" s="113"/>
      <c r="EO12" s="113"/>
      <c r="EP12" s="113"/>
      <c r="EQ12" s="113"/>
      <c r="ER12" s="113"/>
      <c r="ES12" s="113"/>
      <c r="ET12" s="113"/>
      <c r="EU12" s="113"/>
      <c r="EV12" s="113"/>
      <c r="EX12" s="100" t="s">
        <v>495</v>
      </c>
      <c r="EY12" s="100" t="s">
        <v>496</v>
      </c>
      <c r="EZ12" s="49" t="s">
        <v>495</v>
      </c>
      <c r="FA12">
        <v>1525</v>
      </c>
    </row>
    <row r="13" spans="2:155" ht="39" customHeight="1">
      <c r="B13" s="485" t="s">
        <v>562</v>
      </c>
      <c r="C13" s="486"/>
      <c r="D13" s="486"/>
      <c r="E13" s="486"/>
      <c r="F13" s="486"/>
      <c r="G13" s="486"/>
      <c r="H13" s="486"/>
      <c r="I13" s="486"/>
      <c r="J13" s="486"/>
      <c r="K13" s="486"/>
      <c r="L13" s="486"/>
      <c r="M13" s="486"/>
      <c r="N13" s="486"/>
      <c r="O13" s="486"/>
      <c r="P13" s="486"/>
      <c r="Q13" s="486"/>
      <c r="R13" s="486"/>
      <c r="S13" s="486"/>
      <c r="T13" s="486"/>
      <c r="U13" s="486"/>
      <c r="V13" s="486"/>
      <c r="W13" s="486"/>
      <c r="X13" s="486"/>
      <c r="Y13" s="486"/>
      <c r="Z13" s="486"/>
      <c r="AA13" s="487"/>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X13" s="544" t="s">
        <v>497</v>
      </c>
      <c r="EY13" s="545"/>
    </row>
    <row r="14" spans="2:157" ht="23.25" customHeight="1" thickBot="1">
      <c r="B14" s="352" t="s">
        <v>343</v>
      </c>
      <c r="C14" s="353"/>
      <c r="D14" s="353"/>
      <c r="E14" s="353"/>
      <c r="F14" s="353"/>
      <c r="G14" s="353"/>
      <c r="H14" s="353"/>
      <c r="I14" s="353"/>
      <c r="J14" s="353"/>
      <c r="K14" s="353"/>
      <c r="L14" s="353"/>
      <c r="M14" s="353"/>
      <c r="N14" s="353"/>
      <c r="O14" s="353"/>
      <c r="P14" s="353"/>
      <c r="Q14" s="353"/>
      <c r="R14" s="353"/>
      <c r="S14" s="353"/>
      <c r="T14" s="353"/>
      <c r="U14" s="353"/>
      <c r="V14" s="353"/>
      <c r="W14" s="353"/>
      <c r="X14" s="353"/>
      <c r="Y14" s="353"/>
      <c r="Z14" s="353"/>
      <c r="AA14" s="354"/>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c r="CV14" s="119"/>
      <c r="CW14" s="119"/>
      <c r="CX14" s="119"/>
      <c r="CY14" s="119"/>
      <c r="CZ14" s="119"/>
      <c r="DA14" s="119"/>
      <c r="DB14" s="119"/>
      <c r="DC14" s="119"/>
      <c r="DD14" s="119"/>
      <c r="DE14" s="119"/>
      <c r="DF14" s="119"/>
      <c r="DG14" s="119"/>
      <c r="DH14" s="119"/>
      <c r="DI14" s="119"/>
      <c r="DJ14" s="119"/>
      <c r="DK14" s="119"/>
      <c r="DL14" s="119"/>
      <c r="DM14" s="119"/>
      <c r="DN14" s="119"/>
      <c r="DO14" s="119"/>
      <c r="DP14" s="119"/>
      <c r="DQ14" s="119"/>
      <c r="DR14" s="119"/>
      <c r="DS14" s="119"/>
      <c r="DT14" s="119"/>
      <c r="DU14" s="119"/>
      <c r="DV14" s="119"/>
      <c r="DW14" s="119"/>
      <c r="DX14" s="119"/>
      <c r="DY14" s="119"/>
      <c r="DZ14" s="119"/>
      <c r="EA14" s="119"/>
      <c r="EB14" s="119"/>
      <c r="EC14" s="119"/>
      <c r="ED14" s="119"/>
      <c r="EE14" s="119"/>
      <c r="EF14" s="119"/>
      <c r="EG14" s="119"/>
      <c r="EH14" s="119"/>
      <c r="EI14" s="119"/>
      <c r="EJ14" s="119"/>
      <c r="EK14" s="119"/>
      <c r="EL14" s="119"/>
      <c r="EM14" s="119"/>
      <c r="EN14" s="119"/>
      <c r="EO14" s="119"/>
      <c r="EP14" s="119"/>
      <c r="EQ14" s="119"/>
      <c r="ER14" s="119"/>
      <c r="ES14" s="119"/>
      <c r="ET14" s="119"/>
      <c r="EU14" s="119"/>
      <c r="EV14" s="119"/>
      <c r="EX14" s="162" t="s">
        <v>498</v>
      </c>
      <c r="EY14" s="101" t="s">
        <v>499</v>
      </c>
      <c r="EZ14" s="54" t="s">
        <v>500</v>
      </c>
      <c r="FA14" s="97">
        <v>48</v>
      </c>
    </row>
    <row r="15" spans="2:157" ht="57" customHeight="1" thickBot="1" thickTop="1">
      <c r="B15" s="163" t="s">
        <v>346</v>
      </c>
      <c r="C15" s="163" t="s">
        <v>324</v>
      </c>
      <c r="D15" s="163" t="s">
        <v>347</v>
      </c>
      <c r="E15" s="414" t="s">
        <v>348</v>
      </c>
      <c r="F15" s="415"/>
      <c r="G15" s="415"/>
      <c r="H15" s="415"/>
      <c r="I15" s="415"/>
      <c r="J15" s="415"/>
      <c r="K15" s="415"/>
      <c r="L15" s="415"/>
      <c r="M15" s="415"/>
      <c r="N15" s="415"/>
      <c r="O15" s="415"/>
      <c r="P15" s="415"/>
      <c r="Q15" s="415"/>
      <c r="R15" s="415"/>
      <c r="S15" s="415"/>
      <c r="T15" s="633" t="s">
        <v>349</v>
      </c>
      <c r="U15" s="613"/>
      <c r="V15" s="613"/>
      <c r="W15" s="613"/>
      <c r="X15" s="613"/>
      <c r="Y15" s="613"/>
      <c r="Z15" s="613"/>
      <c r="AA15" s="614"/>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X15" s="96" t="s">
        <v>501</v>
      </c>
      <c r="EY15" s="100" t="s">
        <v>502</v>
      </c>
      <c r="EZ15" s="54" t="s">
        <v>500</v>
      </c>
      <c r="FA15" s="97">
        <v>16</v>
      </c>
    </row>
    <row r="16" spans="2:157" ht="34.5" customHeight="1" thickBot="1" thickTop="1">
      <c r="B16" s="546" t="s">
        <v>503</v>
      </c>
      <c r="C16" s="549" t="s">
        <v>504</v>
      </c>
      <c r="D16" s="550" t="s">
        <v>505</v>
      </c>
      <c r="E16" s="325">
        <v>2020</v>
      </c>
      <c r="F16" s="326"/>
      <c r="G16" s="326"/>
      <c r="H16" s="326"/>
      <c r="I16" s="326"/>
      <c r="J16" s="326"/>
      <c r="K16" s="327"/>
      <c r="L16" s="325">
        <v>2021</v>
      </c>
      <c r="M16" s="326"/>
      <c r="N16" s="326"/>
      <c r="O16" s="326"/>
      <c r="P16" s="326"/>
      <c r="Q16" s="326"/>
      <c r="R16" s="326"/>
      <c r="S16" s="327"/>
      <c r="T16" s="634"/>
      <c r="U16" s="619"/>
      <c r="V16" s="619"/>
      <c r="W16" s="619"/>
      <c r="X16" s="619"/>
      <c r="Y16" s="619"/>
      <c r="Z16" s="619"/>
      <c r="AA16" s="62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X16" s="162" t="s">
        <v>506</v>
      </c>
      <c r="EY16" s="101" t="s">
        <v>507</v>
      </c>
      <c r="EZ16" s="54" t="s">
        <v>500</v>
      </c>
      <c r="FA16" s="97">
        <v>57</v>
      </c>
    </row>
    <row r="17" spans="2:157" ht="33.75" customHeight="1" thickBot="1" thickTop="1">
      <c r="B17" s="547"/>
      <c r="C17" s="549"/>
      <c r="D17" s="550"/>
      <c r="E17" s="418" t="s">
        <v>354</v>
      </c>
      <c r="F17" s="419"/>
      <c r="G17" s="420"/>
      <c r="H17" s="421" t="s">
        <v>355</v>
      </c>
      <c r="I17" s="422"/>
      <c r="J17" s="422"/>
      <c r="K17" s="423"/>
      <c r="L17" s="418" t="s">
        <v>356</v>
      </c>
      <c r="M17" s="419"/>
      <c r="N17" s="419"/>
      <c r="O17" s="420"/>
      <c r="P17" s="421" t="s">
        <v>357</v>
      </c>
      <c r="Q17" s="422"/>
      <c r="R17" s="422"/>
      <c r="S17" s="423"/>
      <c r="T17" s="418" t="s">
        <v>358</v>
      </c>
      <c r="U17" s="419"/>
      <c r="V17" s="419"/>
      <c r="W17" s="420"/>
      <c r="X17" s="421" t="s">
        <v>359</v>
      </c>
      <c r="Y17" s="422"/>
      <c r="Z17" s="422"/>
      <c r="AA17" s="423"/>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c r="CJ17" s="131"/>
      <c r="CK17" s="131"/>
      <c r="CL17" s="131"/>
      <c r="CM17" s="131"/>
      <c r="CN17" s="131"/>
      <c r="CO17" s="131"/>
      <c r="CP17" s="131"/>
      <c r="CQ17" s="131"/>
      <c r="CR17" s="131"/>
      <c r="CS17" s="131"/>
      <c r="CT17" s="131"/>
      <c r="CU17" s="131"/>
      <c r="CV17" s="131"/>
      <c r="CW17" s="131"/>
      <c r="CX17" s="131"/>
      <c r="CY17" s="131"/>
      <c r="CZ17" s="131"/>
      <c r="DA17" s="131"/>
      <c r="DB17" s="131"/>
      <c r="DC17" s="131"/>
      <c r="DD17" s="131"/>
      <c r="DE17" s="131"/>
      <c r="DF17" s="131"/>
      <c r="DG17" s="131"/>
      <c r="DH17" s="131"/>
      <c r="DI17" s="131"/>
      <c r="DJ17" s="131"/>
      <c r="DK17" s="131"/>
      <c r="DL17" s="131"/>
      <c r="DM17" s="131"/>
      <c r="DN17" s="131"/>
      <c r="DO17" s="131"/>
      <c r="DP17" s="131"/>
      <c r="DQ17" s="131"/>
      <c r="DR17" s="131"/>
      <c r="DS17" s="131"/>
      <c r="DT17" s="131"/>
      <c r="DU17" s="131"/>
      <c r="DV17" s="131"/>
      <c r="DW17" s="131"/>
      <c r="DX17" s="131"/>
      <c r="DY17" s="131"/>
      <c r="DZ17" s="131"/>
      <c r="EA17" s="131"/>
      <c r="EB17" s="131"/>
      <c r="EC17" s="131"/>
      <c r="ED17" s="131"/>
      <c r="EE17" s="131"/>
      <c r="EF17" s="131"/>
      <c r="EG17" s="131"/>
      <c r="EH17" s="131"/>
      <c r="EI17" s="131"/>
      <c r="EJ17" s="131"/>
      <c r="EK17" s="131"/>
      <c r="EL17" s="131"/>
      <c r="EM17" s="131"/>
      <c r="EN17" s="131"/>
      <c r="EO17" s="131"/>
      <c r="EP17" s="131"/>
      <c r="EQ17" s="131"/>
      <c r="ER17" s="131"/>
      <c r="ES17" s="131"/>
      <c r="ET17" s="131"/>
      <c r="EU17" s="131"/>
      <c r="EV17" s="131"/>
      <c r="EX17" s="164" t="s">
        <v>508</v>
      </c>
      <c r="EY17" s="100" t="s">
        <v>509</v>
      </c>
      <c r="EZ17" s="54" t="s">
        <v>500</v>
      </c>
      <c r="FA17" s="97">
        <v>14</v>
      </c>
    </row>
    <row r="18" spans="2:157" ht="36.75" customHeight="1" thickBot="1" thickTop="1">
      <c r="B18" s="548"/>
      <c r="C18" s="549"/>
      <c r="D18" s="550"/>
      <c r="E18" s="325">
        <v>0</v>
      </c>
      <c r="F18" s="326"/>
      <c r="G18" s="327"/>
      <c r="H18" s="635">
        <v>0</v>
      </c>
      <c r="I18" s="425"/>
      <c r="J18" s="425"/>
      <c r="K18" s="426"/>
      <c r="L18" s="325">
        <v>6</v>
      </c>
      <c r="M18" s="326"/>
      <c r="N18" s="326"/>
      <c r="O18" s="327"/>
      <c r="P18" s="635">
        <v>100</v>
      </c>
      <c r="Q18" s="425"/>
      <c r="R18" s="425"/>
      <c r="S18" s="426"/>
      <c r="T18" s="337"/>
      <c r="U18" s="338"/>
      <c r="V18" s="338"/>
      <c r="W18" s="339"/>
      <c r="X18" s="541"/>
      <c r="Y18" s="542"/>
      <c r="Z18" s="542"/>
      <c r="AA18" s="543"/>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5"/>
      <c r="CY18" s="165"/>
      <c r="CZ18" s="165"/>
      <c r="DA18" s="165"/>
      <c r="DB18" s="165"/>
      <c r="DC18" s="165"/>
      <c r="DD18" s="165"/>
      <c r="DE18" s="165"/>
      <c r="DF18" s="165"/>
      <c r="DG18" s="165"/>
      <c r="DH18" s="165"/>
      <c r="DI18" s="165"/>
      <c r="DJ18" s="165"/>
      <c r="DK18" s="165"/>
      <c r="DL18" s="165"/>
      <c r="DM18" s="165"/>
      <c r="DN18" s="165"/>
      <c r="DO18" s="165"/>
      <c r="DP18" s="165"/>
      <c r="DQ18" s="165"/>
      <c r="DR18" s="165"/>
      <c r="DS18" s="165"/>
      <c r="DT18" s="165"/>
      <c r="DU18" s="165"/>
      <c r="DV18" s="165"/>
      <c r="DW18" s="165"/>
      <c r="DX18" s="165"/>
      <c r="DY18" s="165"/>
      <c r="DZ18" s="165"/>
      <c r="EA18" s="165"/>
      <c r="EB18" s="165"/>
      <c r="EC18" s="165"/>
      <c r="ED18" s="165"/>
      <c r="EE18" s="165"/>
      <c r="EF18" s="165"/>
      <c r="EG18" s="165"/>
      <c r="EH18" s="165"/>
      <c r="EI18" s="165"/>
      <c r="EJ18" s="165"/>
      <c r="EK18" s="165"/>
      <c r="EL18" s="165"/>
      <c r="EM18" s="165"/>
      <c r="EN18" s="165"/>
      <c r="EO18" s="165"/>
      <c r="EP18" s="165"/>
      <c r="EQ18" s="165"/>
      <c r="ER18" s="165"/>
      <c r="ES18" s="165"/>
      <c r="ET18" s="165"/>
      <c r="EU18" s="165"/>
      <c r="EV18" s="165"/>
      <c r="EX18" s="162" t="s">
        <v>510</v>
      </c>
      <c r="EY18" s="101" t="s">
        <v>511</v>
      </c>
      <c r="EZ18" s="54" t="s">
        <v>512</v>
      </c>
      <c r="FA18" s="97">
        <v>16</v>
      </c>
    </row>
    <row r="19" spans="2:157" ht="47.25" customHeight="1" thickBot="1" thickTop="1">
      <c r="B19" s="163" t="s">
        <v>346</v>
      </c>
      <c r="C19" s="163" t="s">
        <v>324</v>
      </c>
      <c r="D19" s="163" t="s">
        <v>347</v>
      </c>
      <c r="E19" s="414" t="s">
        <v>348</v>
      </c>
      <c r="F19" s="415"/>
      <c r="G19" s="415"/>
      <c r="H19" s="415"/>
      <c r="I19" s="415"/>
      <c r="J19" s="415"/>
      <c r="K19" s="415"/>
      <c r="L19" s="415"/>
      <c r="M19" s="415"/>
      <c r="N19" s="415"/>
      <c r="O19" s="415"/>
      <c r="P19" s="415"/>
      <c r="Q19" s="415"/>
      <c r="R19" s="415"/>
      <c r="S19" s="415"/>
      <c r="T19" s="633" t="s">
        <v>349</v>
      </c>
      <c r="U19" s="613"/>
      <c r="V19" s="613"/>
      <c r="W19" s="613"/>
      <c r="X19" s="613"/>
      <c r="Y19" s="613"/>
      <c r="Z19" s="613"/>
      <c r="AA19" s="614"/>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X19" s="110"/>
      <c r="BY19" s="110"/>
      <c r="BZ19" s="110"/>
      <c r="CA19" s="110"/>
      <c r="CB19" s="110"/>
      <c r="CC19" s="110"/>
      <c r="CD19" s="110"/>
      <c r="CE19" s="110"/>
      <c r="CF19" s="110"/>
      <c r="CG19" s="110"/>
      <c r="CH19" s="110"/>
      <c r="CI19" s="110"/>
      <c r="CJ19" s="110"/>
      <c r="CK19" s="110"/>
      <c r="CL19" s="110"/>
      <c r="CM19" s="110"/>
      <c r="CN19" s="110"/>
      <c r="CO19" s="110"/>
      <c r="CP19" s="110"/>
      <c r="CQ19" s="110"/>
      <c r="CR19" s="110"/>
      <c r="CS19" s="110"/>
      <c r="CT19" s="110"/>
      <c r="CU19" s="110"/>
      <c r="CV19" s="110"/>
      <c r="CW19" s="110"/>
      <c r="CX19" s="110"/>
      <c r="CY19" s="110"/>
      <c r="CZ19" s="110"/>
      <c r="DA19" s="110"/>
      <c r="DB19" s="110"/>
      <c r="DC19" s="110"/>
      <c r="DD19" s="110"/>
      <c r="DE19" s="110"/>
      <c r="DF19" s="110"/>
      <c r="DG19" s="110"/>
      <c r="DH19" s="110"/>
      <c r="DI19" s="110"/>
      <c r="DJ19" s="110"/>
      <c r="DK19" s="110"/>
      <c r="DL19" s="110"/>
      <c r="DM19" s="110"/>
      <c r="DN19" s="110"/>
      <c r="DO19" s="110"/>
      <c r="DP19" s="110"/>
      <c r="DQ19" s="110"/>
      <c r="DR19" s="110"/>
      <c r="DS19" s="110"/>
      <c r="DT19" s="110"/>
      <c r="DU19" s="110"/>
      <c r="DV19" s="110"/>
      <c r="DW19" s="110"/>
      <c r="DX19" s="110"/>
      <c r="DY19" s="110"/>
      <c r="DZ19" s="110"/>
      <c r="EA19" s="110"/>
      <c r="EB19" s="110"/>
      <c r="EC19" s="110"/>
      <c r="ED19" s="110"/>
      <c r="EE19" s="110"/>
      <c r="EF19" s="110"/>
      <c r="EG19" s="110"/>
      <c r="EH19" s="110"/>
      <c r="EI19" s="110"/>
      <c r="EJ19" s="110"/>
      <c r="EK19" s="110"/>
      <c r="EL19" s="110"/>
      <c r="EM19" s="110"/>
      <c r="EN19" s="110"/>
      <c r="EO19" s="110"/>
      <c r="EP19" s="110"/>
      <c r="EQ19" s="110"/>
      <c r="ER19" s="110"/>
      <c r="ES19" s="110"/>
      <c r="ET19" s="110"/>
      <c r="EU19" s="110"/>
      <c r="EV19" s="110"/>
      <c r="EX19" s="96" t="s">
        <v>513</v>
      </c>
      <c r="EY19" s="100" t="s">
        <v>514</v>
      </c>
      <c r="EZ19" s="49" t="s">
        <v>513</v>
      </c>
      <c r="FA19" s="97">
        <v>27</v>
      </c>
    </row>
    <row r="20" spans="2:157" ht="73.15" customHeight="1" thickBot="1" thickTop="1">
      <c r="B20" s="166"/>
      <c r="C20" s="549"/>
      <c r="D20" s="550"/>
      <c r="E20" s="325">
        <v>2020</v>
      </c>
      <c r="F20" s="326"/>
      <c r="G20" s="326"/>
      <c r="H20" s="326"/>
      <c r="I20" s="326"/>
      <c r="J20" s="326"/>
      <c r="K20" s="327"/>
      <c r="L20" s="325">
        <v>2021</v>
      </c>
      <c r="M20" s="326"/>
      <c r="N20" s="326"/>
      <c r="O20" s="326"/>
      <c r="P20" s="326"/>
      <c r="Q20" s="326"/>
      <c r="R20" s="326"/>
      <c r="S20" s="327"/>
      <c r="T20" s="634"/>
      <c r="U20" s="619"/>
      <c r="V20" s="619"/>
      <c r="W20" s="619"/>
      <c r="X20" s="619"/>
      <c r="Y20" s="619"/>
      <c r="Z20" s="619"/>
      <c r="AA20" s="62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c r="CL20" s="110"/>
      <c r="CM20" s="110"/>
      <c r="CN20" s="110"/>
      <c r="CO20" s="110"/>
      <c r="CP20" s="110"/>
      <c r="CQ20" s="110"/>
      <c r="CR20" s="110"/>
      <c r="CS20" s="110"/>
      <c r="CT20" s="110"/>
      <c r="CU20" s="110"/>
      <c r="CV20" s="110"/>
      <c r="CW20" s="110"/>
      <c r="CX20" s="110"/>
      <c r="CY20" s="110"/>
      <c r="CZ20" s="110"/>
      <c r="DA20" s="110"/>
      <c r="DB20" s="110"/>
      <c r="DC20" s="110"/>
      <c r="DD20" s="110"/>
      <c r="DE20" s="110"/>
      <c r="DF20" s="110"/>
      <c r="DG20" s="110"/>
      <c r="DH20" s="110"/>
      <c r="DI20" s="110"/>
      <c r="DJ20" s="110"/>
      <c r="DK20" s="110"/>
      <c r="DL20" s="110"/>
      <c r="DM20" s="110"/>
      <c r="DN20" s="110"/>
      <c r="DO20" s="110"/>
      <c r="DP20" s="110"/>
      <c r="DQ20" s="110"/>
      <c r="DR20" s="110"/>
      <c r="DS20" s="110"/>
      <c r="DT20" s="110"/>
      <c r="DU20" s="110"/>
      <c r="DV20" s="110"/>
      <c r="DW20" s="110"/>
      <c r="DX20" s="110"/>
      <c r="DY20" s="110"/>
      <c r="DZ20" s="110"/>
      <c r="EA20" s="110"/>
      <c r="EB20" s="110"/>
      <c r="EC20" s="110"/>
      <c r="ED20" s="110"/>
      <c r="EE20" s="110"/>
      <c r="EF20" s="110"/>
      <c r="EG20" s="110"/>
      <c r="EH20" s="110"/>
      <c r="EI20" s="110"/>
      <c r="EJ20" s="110"/>
      <c r="EK20" s="110"/>
      <c r="EL20" s="110"/>
      <c r="EM20" s="110"/>
      <c r="EN20" s="110"/>
      <c r="EO20" s="110"/>
      <c r="EP20" s="110"/>
      <c r="EQ20" s="110"/>
      <c r="ER20" s="110"/>
      <c r="ES20" s="110"/>
      <c r="ET20" s="110"/>
      <c r="EU20" s="110"/>
      <c r="EV20" s="110"/>
      <c r="EX20" s="167" t="s">
        <v>515</v>
      </c>
      <c r="EY20" s="101" t="s">
        <v>516</v>
      </c>
      <c r="EZ20" s="54" t="s">
        <v>500</v>
      </c>
      <c r="FA20" s="97">
        <v>20</v>
      </c>
    </row>
    <row r="21" spans="2:157" ht="51" customHeight="1" thickBot="1" thickTop="1">
      <c r="B21" s="168"/>
      <c r="C21" s="549"/>
      <c r="D21" s="550"/>
      <c r="E21" s="418" t="s">
        <v>354</v>
      </c>
      <c r="F21" s="419"/>
      <c r="G21" s="420"/>
      <c r="H21" s="421" t="s">
        <v>355</v>
      </c>
      <c r="I21" s="422"/>
      <c r="J21" s="422"/>
      <c r="K21" s="423"/>
      <c r="L21" s="418" t="s">
        <v>356</v>
      </c>
      <c r="M21" s="419"/>
      <c r="N21" s="419"/>
      <c r="O21" s="420"/>
      <c r="P21" s="421" t="s">
        <v>357</v>
      </c>
      <c r="Q21" s="422"/>
      <c r="R21" s="422"/>
      <c r="S21" s="423"/>
      <c r="T21" s="418" t="s">
        <v>358</v>
      </c>
      <c r="U21" s="419"/>
      <c r="V21" s="419"/>
      <c r="W21" s="420"/>
      <c r="X21" s="421" t="s">
        <v>359</v>
      </c>
      <c r="Y21" s="422"/>
      <c r="Z21" s="422"/>
      <c r="AA21" s="423"/>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31"/>
      <c r="BT21" s="131"/>
      <c r="BU21" s="131"/>
      <c r="BV21" s="131"/>
      <c r="BW21" s="131"/>
      <c r="BX21" s="131"/>
      <c r="BY21" s="131"/>
      <c r="BZ21" s="131"/>
      <c r="CA21" s="131"/>
      <c r="CB21" s="131"/>
      <c r="CC21" s="131"/>
      <c r="CD21" s="131"/>
      <c r="CE21" s="131"/>
      <c r="CF21" s="131"/>
      <c r="CG21" s="131"/>
      <c r="CH21" s="131"/>
      <c r="CI21" s="131"/>
      <c r="CJ21" s="131"/>
      <c r="CK21" s="131"/>
      <c r="CL21" s="131"/>
      <c r="CM21" s="131"/>
      <c r="CN21" s="131"/>
      <c r="CO21" s="131"/>
      <c r="CP21" s="131"/>
      <c r="CQ21" s="131"/>
      <c r="CR21" s="131"/>
      <c r="CS21" s="131"/>
      <c r="CT21" s="131"/>
      <c r="CU21" s="131"/>
      <c r="CV21" s="131"/>
      <c r="CW21" s="131"/>
      <c r="CX21" s="131"/>
      <c r="CY21" s="131"/>
      <c r="CZ21" s="131"/>
      <c r="DA21" s="131"/>
      <c r="DB21" s="131"/>
      <c r="DC21" s="131"/>
      <c r="DD21" s="131"/>
      <c r="DE21" s="131"/>
      <c r="DF21" s="131"/>
      <c r="DG21" s="131"/>
      <c r="DH21" s="131"/>
      <c r="DI21" s="131"/>
      <c r="DJ21" s="131"/>
      <c r="DK21" s="131"/>
      <c r="DL21" s="131"/>
      <c r="DM21" s="131"/>
      <c r="DN21" s="131"/>
      <c r="DO21" s="131"/>
      <c r="DP21" s="131"/>
      <c r="DQ21" s="131"/>
      <c r="DR21" s="131"/>
      <c r="DS21" s="131"/>
      <c r="DT21" s="131"/>
      <c r="DU21" s="131"/>
      <c r="DV21" s="131"/>
      <c r="DW21" s="131"/>
      <c r="DX21" s="131"/>
      <c r="DY21" s="131"/>
      <c r="DZ21" s="131"/>
      <c r="EA21" s="131"/>
      <c r="EB21" s="131"/>
      <c r="EC21" s="131"/>
      <c r="ED21" s="131"/>
      <c r="EE21" s="131"/>
      <c r="EF21" s="131"/>
      <c r="EG21" s="131"/>
      <c r="EH21" s="131"/>
      <c r="EI21" s="131"/>
      <c r="EJ21" s="131"/>
      <c r="EK21" s="131"/>
      <c r="EL21" s="131"/>
      <c r="EM21" s="131"/>
      <c r="EN21" s="131"/>
      <c r="EO21" s="131"/>
      <c r="EP21" s="131"/>
      <c r="EQ21" s="131"/>
      <c r="ER21" s="131"/>
      <c r="ES21" s="131"/>
      <c r="ET21" s="131"/>
      <c r="EU21" s="131"/>
      <c r="EV21" s="131"/>
      <c r="EX21" s="96" t="s">
        <v>518</v>
      </c>
      <c r="EY21" s="100" t="s">
        <v>519</v>
      </c>
      <c r="EZ21" s="54" t="s">
        <v>500</v>
      </c>
      <c r="FA21" s="97">
        <v>23</v>
      </c>
    </row>
    <row r="22" spans="2:157" ht="38.25" customHeight="1" thickBot="1" thickTop="1">
      <c r="B22" s="169"/>
      <c r="C22" s="549"/>
      <c r="D22" s="550"/>
      <c r="E22" s="337"/>
      <c r="F22" s="338"/>
      <c r="G22" s="339"/>
      <c r="H22" s="541"/>
      <c r="I22" s="542"/>
      <c r="J22" s="542"/>
      <c r="K22" s="543"/>
      <c r="L22" s="337"/>
      <c r="M22" s="338"/>
      <c r="N22" s="338"/>
      <c r="O22" s="339"/>
      <c r="P22" s="541"/>
      <c r="Q22" s="542"/>
      <c r="R22" s="542"/>
      <c r="S22" s="543"/>
      <c r="T22" s="337"/>
      <c r="U22" s="338"/>
      <c r="V22" s="338"/>
      <c r="W22" s="339"/>
      <c r="X22" s="541"/>
      <c r="Y22" s="542"/>
      <c r="Z22" s="542"/>
      <c r="AA22" s="543"/>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c r="CV22" s="165"/>
      <c r="CW22" s="165"/>
      <c r="CX22" s="165"/>
      <c r="CY22" s="165"/>
      <c r="CZ22" s="165"/>
      <c r="DA22" s="165"/>
      <c r="DB22" s="165"/>
      <c r="DC22" s="165"/>
      <c r="DD22" s="165"/>
      <c r="DE22" s="165"/>
      <c r="DF22" s="165"/>
      <c r="DG22" s="165"/>
      <c r="DH22" s="165"/>
      <c r="DI22" s="165"/>
      <c r="DJ22" s="165"/>
      <c r="DK22" s="165"/>
      <c r="DL22" s="165"/>
      <c r="DM22" s="165"/>
      <c r="DN22" s="165"/>
      <c r="DO22" s="165"/>
      <c r="DP22" s="165"/>
      <c r="DQ22" s="165"/>
      <c r="DR22" s="165"/>
      <c r="DS22" s="165"/>
      <c r="DT22" s="165"/>
      <c r="DU22" s="165"/>
      <c r="DV22" s="165"/>
      <c r="DW22" s="165"/>
      <c r="DX22" s="165"/>
      <c r="DY22" s="165"/>
      <c r="DZ22" s="165"/>
      <c r="EA22" s="165"/>
      <c r="EB22" s="165"/>
      <c r="EC22" s="165"/>
      <c r="ED22" s="165"/>
      <c r="EE22" s="165"/>
      <c r="EF22" s="165"/>
      <c r="EG22" s="165"/>
      <c r="EH22" s="165"/>
      <c r="EI22" s="165"/>
      <c r="EJ22" s="165"/>
      <c r="EK22" s="165"/>
      <c r="EL22" s="165"/>
      <c r="EM22" s="165"/>
      <c r="EN22" s="165"/>
      <c r="EO22" s="165"/>
      <c r="EP22" s="165"/>
      <c r="EQ22" s="165"/>
      <c r="ER22" s="165"/>
      <c r="ES22" s="165"/>
      <c r="ET22" s="165"/>
      <c r="EU22" s="165"/>
      <c r="EV22" s="165"/>
      <c r="EX22" s="102" t="s">
        <v>520</v>
      </c>
      <c r="EY22" s="101" t="s">
        <v>521</v>
      </c>
      <c r="EZ22" s="54" t="s">
        <v>500</v>
      </c>
      <c r="FA22" s="97">
        <v>25</v>
      </c>
    </row>
    <row r="23" spans="2:157" ht="45" customHeight="1" thickBot="1" thickTop="1">
      <c r="B23" s="628" t="s">
        <v>371</v>
      </c>
      <c r="C23" s="629"/>
      <c r="D23" s="630" t="s">
        <v>522</v>
      </c>
      <c r="E23" s="631"/>
      <c r="F23" s="631"/>
      <c r="G23" s="631"/>
      <c r="H23" s="631"/>
      <c r="I23" s="631"/>
      <c r="J23" s="631"/>
      <c r="K23" s="631"/>
      <c r="L23" s="631"/>
      <c r="M23" s="631"/>
      <c r="N23" s="631"/>
      <c r="O23" s="631"/>
      <c r="P23" s="631"/>
      <c r="Q23" s="631"/>
      <c r="R23" s="631"/>
      <c r="S23" s="631"/>
      <c r="T23" s="631"/>
      <c r="U23" s="631"/>
      <c r="V23" s="631"/>
      <c r="W23" s="631"/>
      <c r="X23" s="631"/>
      <c r="Y23" s="631"/>
      <c r="Z23" s="631"/>
      <c r="AA23" s="632"/>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0"/>
      <c r="BF23" s="170"/>
      <c r="BG23" s="170"/>
      <c r="BH23" s="170"/>
      <c r="BI23" s="170"/>
      <c r="BJ23" s="170"/>
      <c r="BK23" s="170"/>
      <c r="BL23" s="170"/>
      <c r="BM23" s="170"/>
      <c r="BN23" s="170"/>
      <c r="BO23" s="170"/>
      <c r="BP23" s="170"/>
      <c r="BQ23" s="170"/>
      <c r="BR23" s="170"/>
      <c r="BS23" s="170"/>
      <c r="BT23" s="170"/>
      <c r="BU23" s="170"/>
      <c r="BV23" s="170"/>
      <c r="BW23" s="170"/>
      <c r="BX23" s="170"/>
      <c r="BY23" s="170"/>
      <c r="BZ23" s="170"/>
      <c r="CA23" s="170"/>
      <c r="CB23" s="170"/>
      <c r="CC23" s="170"/>
      <c r="CD23" s="170"/>
      <c r="CE23" s="170"/>
      <c r="CF23" s="170"/>
      <c r="CG23" s="170"/>
      <c r="CH23" s="170"/>
      <c r="CI23" s="170"/>
      <c r="CJ23" s="170"/>
      <c r="CK23" s="170"/>
      <c r="CL23" s="170"/>
      <c r="CM23" s="170"/>
      <c r="CN23" s="170"/>
      <c r="CO23" s="170"/>
      <c r="CP23" s="170"/>
      <c r="CQ23" s="170"/>
      <c r="CR23" s="170"/>
      <c r="CS23" s="170"/>
      <c r="CT23" s="170"/>
      <c r="CU23" s="170"/>
      <c r="CV23" s="170"/>
      <c r="CW23" s="170"/>
      <c r="CX23" s="170"/>
      <c r="CY23" s="170"/>
      <c r="CZ23" s="170"/>
      <c r="DA23" s="170"/>
      <c r="DB23" s="170"/>
      <c r="DC23" s="170"/>
      <c r="DD23" s="170"/>
      <c r="DE23" s="170"/>
      <c r="DF23" s="170"/>
      <c r="DG23" s="170"/>
      <c r="DH23" s="170"/>
      <c r="DI23" s="170"/>
      <c r="DJ23" s="170"/>
      <c r="DK23" s="170"/>
      <c r="DL23" s="170"/>
      <c r="DM23" s="170"/>
      <c r="DN23" s="170"/>
      <c r="DO23" s="170"/>
      <c r="DP23" s="170"/>
      <c r="DQ23" s="170"/>
      <c r="DR23" s="170"/>
      <c r="DS23" s="170"/>
      <c r="DT23" s="170"/>
      <c r="DU23" s="170"/>
      <c r="DV23" s="170"/>
      <c r="DW23" s="170"/>
      <c r="DX23" s="170"/>
      <c r="DY23" s="170"/>
      <c r="DZ23" s="170"/>
      <c r="EA23" s="170"/>
      <c r="EB23" s="170"/>
      <c r="EC23" s="170"/>
      <c r="ED23" s="170"/>
      <c r="EE23" s="170"/>
      <c r="EF23" s="170"/>
      <c r="EG23" s="170"/>
      <c r="EH23" s="170"/>
      <c r="EI23" s="170"/>
      <c r="EJ23" s="170"/>
      <c r="EK23" s="170"/>
      <c r="EL23" s="170"/>
      <c r="EM23" s="170"/>
      <c r="EN23" s="170"/>
      <c r="EO23" s="170"/>
      <c r="EP23" s="170"/>
      <c r="EQ23" s="170"/>
      <c r="ER23" s="170"/>
      <c r="ES23" s="170"/>
      <c r="ET23" s="170"/>
      <c r="EU23" s="170"/>
      <c r="EV23" s="170"/>
      <c r="EX23" s="171" t="s">
        <v>523</v>
      </c>
      <c r="EY23" s="164" t="s">
        <v>524</v>
      </c>
      <c r="EZ23" s="49" t="s">
        <v>525</v>
      </c>
      <c r="FA23" s="97">
        <v>53</v>
      </c>
    </row>
    <row r="24" spans="2:154" ht="21.75" customHeight="1" thickBot="1" thickTop="1">
      <c r="B24" s="596" t="s">
        <v>376</v>
      </c>
      <c r="C24" s="597"/>
      <c r="D24" s="597"/>
      <c r="E24" s="597"/>
      <c r="F24" s="597"/>
      <c r="G24" s="598"/>
      <c r="H24" s="598"/>
      <c r="I24" s="598"/>
      <c r="J24" s="598"/>
      <c r="K24" s="598"/>
      <c r="L24" s="598"/>
      <c r="M24" s="598"/>
      <c r="N24" s="598"/>
      <c r="O24" s="598"/>
      <c r="P24" s="598"/>
      <c r="Q24" s="598"/>
      <c r="R24" s="598"/>
      <c r="S24" s="598"/>
      <c r="T24" s="598"/>
      <c r="U24" s="598"/>
      <c r="V24" s="598"/>
      <c r="W24" s="598"/>
      <c r="X24" s="598"/>
      <c r="Y24" s="598"/>
      <c r="Z24" s="597"/>
      <c r="AA24" s="599"/>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38"/>
      <c r="BD24" s="138"/>
      <c r="BE24" s="138"/>
      <c r="BF24" s="138"/>
      <c r="BG24" s="138"/>
      <c r="BH24" s="138"/>
      <c r="BI24" s="138"/>
      <c r="BJ24" s="138"/>
      <c r="BK24" s="138"/>
      <c r="BL24" s="138"/>
      <c r="BM24" s="138"/>
      <c r="BN24" s="138"/>
      <c r="BO24" s="138"/>
      <c r="BP24" s="138"/>
      <c r="BQ24" s="138"/>
      <c r="BR24" s="138"/>
      <c r="BS24" s="138"/>
      <c r="BT24" s="138"/>
      <c r="BU24" s="138"/>
      <c r="BV24" s="138"/>
      <c r="BW24" s="138"/>
      <c r="BX24" s="138"/>
      <c r="BY24" s="138"/>
      <c r="BZ24" s="138"/>
      <c r="CA24" s="138"/>
      <c r="CB24" s="138"/>
      <c r="CC24" s="138"/>
      <c r="CD24" s="138"/>
      <c r="CE24" s="138"/>
      <c r="CF24" s="138"/>
      <c r="CG24" s="138"/>
      <c r="CH24" s="138"/>
      <c r="CI24" s="138"/>
      <c r="CJ24" s="138"/>
      <c r="CK24" s="138"/>
      <c r="CL24" s="138"/>
      <c r="CM24" s="138"/>
      <c r="CN24" s="138"/>
      <c r="CO24" s="138"/>
      <c r="CP24" s="138"/>
      <c r="CQ24" s="138"/>
      <c r="CR24" s="138"/>
      <c r="CS24" s="138"/>
      <c r="CT24" s="138"/>
      <c r="CU24" s="138"/>
      <c r="CV24" s="138"/>
      <c r="CW24" s="138"/>
      <c r="CX24" s="138"/>
      <c r="CY24" s="138"/>
      <c r="CZ24" s="138"/>
      <c r="DA24" s="138"/>
      <c r="DB24" s="138"/>
      <c r="DC24" s="138"/>
      <c r="DD24" s="138"/>
      <c r="DE24" s="138"/>
      <c r="DF24" s="138"/>
      <c r="DG24" s="138"/>
      <c r="DH24" s="138"/>
      <c r="DI24" s="138"/>
      <c r="DJ24" s="138"/>
      <c r="DK24" s="138"/>
      <c r="DL24" s="138"/>
      <c r="DM24" s="138"/>
      <c r="DN24" s="138"/>
      <c r="DO24" s="138"/>
      <c r="DP24" s="138"/>
      <c r="DQ24" s="138"/>
      <c r="DR24" s="138"/>
      <c r="DS24" s="138"/>
      <c r="DT24" s="138"/>
      <c r="DU24" s="138"/>
      <c r="DV24" s="138"/>
      <c r="DW24" s="138"/>
      <c r="DX24" s="138"/>
      <c r="DY24" s="138"/>
      <c r="DZ24" s="138"/>
      <c r="EA24" s="138"/>
      <c r="EB24" s="138"/>
      <c r="EC24" s="138"/>
      <c r="ED24" s="138"/>
      <c r="EE24" s="138"/>
      <c r="EF24" s="138"/>
      <c r="EG24" s="138"/>
      <c r="EH24" s="138"/>
      <c r="EI24" s="138"/>
      <c r="EJ24" s="138"/>
      <c r="EK24" s="138"/>
      <c r="EL24" s="138"/>
      <c r="EM24" s="138"/>
      <c r="EN24" s="138"/>
      <c r="EO24" s="138"/>
      <c r="EP24" s="138"/>
      <c r="EQ24" s="138"/>
      <c r="ER24" s="138"/>
      <c r="ES24" s="138"/>
      <c r="ET24" s="138"/>
      <c r="EU24" s="138"/>
      <c r="EV24" s="138"/>
      <c r="EX24" s="66" t="s">
        <v>389</v>
      </c>
    </row>
    <row r="25" spans="2:154" ht="37.5" customHeight="1" thickTop="1">
      <c r="B25" s="600" t="s">
        <v>380</v>
      </c>
      <c r="C25" s="601"/>
      <c r="D25" s="606" t="s">
        <v>347</v>
      </c>
      <c r="E25" s="609" t="s">
        <v>381</v>
      </c>
      <c r="F25" s="601"/>
      <c r="G25" s="301" t="s">
        <v>569</v>
      </c>
      <c r="H25" s="302"/>
      <c r="I25" s="302"/>
      <c r="J25" s="302"/>
      <c r="K25" s="302"/>
      <c r="L25" s="302"/>
      <c r="M25" s="302"/>
      <c r="N25" s="302"/>
      <c r="O25" s="302"/>
      <c r="P25" s="302"/>
      <c r="Q25" s="302"/>
      <c r="R25" s="303"/>
      <c r="S25" s="612" t="s">
        <v>383</v>
      </c>
      <c r="T25" s="613"/>
      <c r="U25" s="613"/>
      <c r="V25" s="613"/>
      <c r="W25" s="613"/>
      <c r="X25" s="613"/>
      <c r="Y25" s="614"/>
      <c r="Z25" s="613" t="s">
        <v>384</v>
      </c>
      <c r="AA25" s="614"/>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10"/>
      <c r="BV25" s="110"/>
      <c r="BW25" s="110"/>
      <c r="BX25" s="110"/>
      <c r="BY25" s="110"/>
      <c r="BZ25" s="110"/>
      <c r="CA25" s="110"/>
      <c r="CB25" s="110"/>
      <c r="CC25" s="110"/>
      <c r="CD25" s="110"/>
      <c r="CE25" s="110"/>
      <c r="CF25" s="110"/>
      <c r="CG25" s="110"/>
      <c r="CH25" s="110"/>
      <c r="CI25" s="110"/>
      <c r="CJ25" s="110"/>
      <c r="CK25" s="110"/>
      <c r="CL25" s="110"/>
      <c r="CM25" s="110"/>
      <c r="CN25" s="110"/>
      <c r="CO25" s="110"/>
      <c r="CP25" s="110"/>
      <c r="CQ25" s="110"/>
      <c r="CR25" s="110"/>
      <c r="CS25" s="110"/>
      <c r="CT25" s="110"/>
      <c r="CU25" s="110"/>
      <c r="CV25" s="110"/>
      <c r="CW25" s="110"/>
      <c r="CX25" s="110"/>
      <c r="CY25" s="110"/>
      <c r="CZ25" s="110"/>
      <c r="DA25" s="110"/>
      <c r="DB25" s="110"/>
      <c r="DC25" s="110"/>
      <c r="DD25" s="110"/>
      <c r="DE25" s="110"/>
      <c r="DF25" s="110"/>
      <c r="DG25" s="110"/>
      <c r="DH25" s="110"/>
      <c r="DI25" s="110"/>
      <c r="DJ25" s="110"/>
      <c r="DK25" s="110"/>
      <c r="DL25" s="110"/>
      <c r="DM25" s="110"/>
      <c r="DN25" s="110"/>
      <c r="DO25" s="110"/>
      <c r="DP25" s="110"/>
      <c r="DQ25" s="110"/>
      <c r="DR25" s="110"/>
      <c r="DS25" s="110"/>
      <c r="DT25" s="110"/>
      <c r="DU25" s="110"/>
      <c r="DV25" s="110"/>
      <c r="DW25" s="110"/>
      <c r="DX25" s="110"/>
      <c r="DY25" s="110"/>
      <c r="DZ25" s="110"/>
      <c r="EA25" s="110"/>
      <c r="EB25" s="110"/>
      <c r="EC25" s="110"/>
      <c r="ED25" s="110"/>
      <c r="EE25" s="110"/>
      <c r="EF25" s="110"/>
      <c r="EG25" s="110"/>
      <c r="EH25" s="110"/>
      <c r="EI25" s="110"/>
      <c r="EJ25" s="110"/>
      <c r="EK25" s="110"/>
      <c r="EL25" s="110"/>
      <c r="EM25" s="110"/>
      <c r="EN25" s="110"/>
      <c r="EO25" s="110"/>
      <c r="EP25" s="110"/>
      <c r="EQ25" s="110"/>
      <c r="ER25" s="110"/>
      <c r="ES25" s="110"/>
      <c r="ET25" s="110"/>
      <c r="EU25" s="110"/>
      <c r="EV25" s="110"/>
      <c r="EX25" s="70" t="s">
        <v>328</v>
      </c>
    </row>
    <row r="26" spans="2:154" ht="15">
      <c r="B26" s="602"/>
      <c r="C26" s="603"/>
      <c r="D26" s="607"/>
      <c r="E26" s="610"/>
      <c r="F26" s="603"/>
      <c r="G26" s="623">
        <v>1</v>
      </c>
      <c r="H26" s="624"/>
      <c r="I26" s="624"/>
      <c r="J26" s="625"/>
      <c r="K26" s="623">
        <v>2</v>
      </c>
      <c r="L26" s="624"/>
      <c r="M26" s="624"/>
      <c r="N26" s="625"/>
      <c r="O26" s="623">
        <v>3</v>
      </c>
      <c r="P26" s="624"/>
      <c r="Q26" s="624"/>
      <c r="R26" s="625"/>
      <c r="S26" s="615"/>
      <c r="T26" s="616"/>
      <c r="U26" s="616"/>
      <c r="V26" s="616"/>
      <c r="W26" s="616"/>
      <c r="X26" s="616"/>
      <c r="Y26" s="617"/>
      <c r="Z26" s="616"/>
      <c r="AA26" s="617"/>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c r="BZ26" s="110"/>
      <c r="CA26" s="110"/>
      <c r="CB26" s="110"/>
      <c r="CC26" s="110"/>
      <c r="CD26" s="110"/>
      <c r="CE26" s="110"/>
      <c r="CF26" s="110"/>
      <c r="CG26" s="110"/>
      <c r="CH26" s="110"/>
      <c r="CI26" s="110"/>
      <c r="CJ26" s="110"/>
      <c r="CK26" s="110"/>
      <c r="CL26" s="110"/>
      <c r="CM26" s="110"/>
      <c r="CN26" s="110"/>
      <c r="CO26" s="110"/>
      <c r="CP26" s="110"/>
      <c r="CQ26" s="110"/>
      <c r="CR26" s="110"/>
      <c r="CS26" s="110"/>
      <c r="CT26" s="110"/>
      <c r="CU26" s="110"/>
      <c r="CV26" s="110"/>
      <c r="CW26" s="110"/>
      <c r="CX26" s="110"/>
      <c r="CY26" s="110"/>
      <c r="CZ26" s="110"/>
      <c r="DA26" s="110"/>
      <c r="DB26" s="110"/>
      <c r="DC26" s="110"/>
      <c r="DD26" s="110"/>
      <c r="DE26" s="110"/>
      <c r="DF26" s="110"/>
      <c r="DG26" s="110"/>
      <c r="DH26" s="110"/>
      <c r="DI26" s="110"/>
      <c r="DJ26" s="110"/>
      <c r="DK26" s="110"/>
      <c r="DL26" s="110"/>
      <c r="DM26" s="110"/>
      <c r="DN26" s="110"/>
      <c r="DO26" s="110"/>
      <c r="DP26" s="110"/>
      <c r="DQ26" s="110"/>
      <c r="DR26" s="110"/>
      <c r="DS26" s="110"/>
      <c r="DT26" s="110"/>
      <c r="DU26" s="110"/>
      <c r="DV26" s="110"/>
      <c r="DW26" s="110"/>
      <c r="DX26" s="110"/>
      <c r="DY26" s="110"/>
      <c r="DZ26" s="110"/>
      <c r="EA26" s="110"/>
      <c r="EB26" s="110"/>
      <c r="EC26" s="110"/>
      <c r="ED26" s="110"/>
      <c r="EE26" s="110"/>
      <c r="EF26" s="110"/>
      <c r="EG26" s="110"/>
      <c r="EH26" s="110"/>
      <c r="EI26" s="110"/>
      <c r="EJ26" s="110"/>
      <c r="EK26" s="110"/>
      <c r="EL26" s="110"/>
      <c r="EM26" s="110"/>
      <c r="EN26" s="110"/>
      <c r="EO26" s="110"/>
      <c r="EP26" s="110"/>
      <c r="EQ26" s="110"/>
      <c r="ER26" s="110"/>
      <c r="ES26" s="110"/>
      <c r="ET26" s="110"/>
      <c r="EU26" s="110"/>
      <c r="EV26" s="110"/>
      <c r="EX26" s="73" t="s">
        <v>1</v>
      </c>
    </row>
    <row r="27" spans="2:154" ht="15.75" thickBot="1">
      <c r="B27" s="604"/>
      <c r="C27" s="605"/>
      <c r="D27" s="608"/>
      <c r="E27" s="611"/>
      <c r="F27" s="605"/>
      <c r="G27" s="626" t="s">
        <v>387</v>
      </c>
      <c r="H27" s="627"/>
      <c r="I27" s="626" t="s">
        <v>388</v>
      </c>
      <c r="J27" s="627"/>
      <c r="K27" s="626" t="s">
        <v>387</v>
      </c>
      <c r="L27" s="627"/>
      <c r="M27" s="626" t="s">
        <v>388</v>
      </c>
      <c r="N27" s="627"/>
      <c r="O27" s="626" t="s">
        <v>387</v>
      </c>
      <c r="P27" s="627"/>
      <c r="Q27" s="626" t="s">
        <v>388</v>
      </c>
      <c r="R27" s="627"/>
      <c r="S27" s="618"/>
      <c r="T27" s="619"/>
      <c r="U27" s="619"/>
      <c r="V27" s="619"/>
      <c r="W27" s="619"/>
      <c r="X27" s="619"/>
      <c r="Y27" s="620"/>
      <c r="Z27" s="621"/>
      <c r="AA27" s="622"/>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110"/>
      <c r="BU27" s="110"/>
      <c r="BV27" s="110"/>
      <c r="BW27" s="110"/>
      <c r="BX27" s="110"/>
      <c r="BY27" s="110"/>
      <c r="BZ27" s="110"/>
      <c r="CA27" s="110"/>
      <c r="CB27" s="110"/>
      <c r="CC27" s="110"/>
      <c r="CD27" s="110"/>
      <c r="CE27" s="110"/>
      <c r="CF27" s="110"/>
      <c r="CG27" s="110"/>
      <c r="CH27" s="110"/>
      <c r="CI27" s="110"/>
      <c r="CJ27" s="110"/>
      <c r="CK27" s="110"/>
      <c r="CL27" s="110"/>
      <c r="CM27" s="110"/>
      <c r="CN27" s="110"/>
      <c r="CO27" s="110"/>
      <c r="CP27" s="110"/>
      <c r="CQ27" s="110"/>
      <c r="CR27" s="110"/>
      <c r="CS27" s="110"/>
      <c r="CT27" s="110"/>
      <c r="CU27" s="110"/>
      <c r="CV27" s="110"/>
      <c r="CW27" s="110"/>
      <c r="CX27" s="110"/>
      <c r="CY27" s="110"/>
      <c r="CZ27" s="110"/>
      <c r="DA27" s="110"/>
      <c r="DB27" s="110"/>
      <c r="DC27" s="110"/>
      <c r="DD27" s="110"/>
      <c r="DE27" s="110"/>
      <c r="DF27" s="110"/>
      <c r="DG27" s="110"/>
      <c r="DH27" s="110"/>
      <c r="DI27" s="110"/>
      <c r="DJ27" s="110"/>
      <c r="DK27" s="110"/>
      <c r="DL27" s="110"/>
      <c r="DM27" s="110"/>
      <c r="DN27" s="110"/>
      <c r="DO27" s="110"/>
      <c r="DP27" s="110"/>
      <c r="DQ27" s="110"/>
      <c r="DR27" s="110"/>
      <c r="DS27" s="110"/>
      <c r="DT27" s="110"/>
      <c r="DU27" s="110"/>
      <c r="DV27" s="110"/>
      <c r="DW27" s="110"/>
      <c r="DX27" s="110"/>
      <c r="DY27" s="110"/>
      <c r="DZ27" s="110"/>
      <c r="EA27" s="110"/>
      <c r="EB27" s="110"/>
      <c r="EC27" s="110"/>
      <c r="ED27" s="110"/>
      <c r="EE27" s="110"/>
      <c r="EF27" s="110"/>
      <c r="EG27" s="110"/>
      <c r="EH27" s="110"/>
      <c r="EI27" s="110"/>
      <c r="EJ27" s="110"/>
      <c r="EK27" s="110"/>
      <c r="EL27" s="110"/>
      <c r="EM27" s="110"/>
      <c r="EN27" s="110"/>
      <c r="EO27" s="110"/>
      <c r="EP27" s="110"/>
      <c r="EQ27" s="110"/>
      <c r="ER27" s="110"/>
      <c r="ES27" s="110"/>
      <c r="ET27" s="110"/>
      <c r="EU27" s="110"/>
      <c r="EV27" s="110"/>
      <c r="EX27" s="70" t="s">
        <v>392</v>
      </c>
    </row>
    <row r="28" spans="2:154" ht="15.75" thickTop="1">
      <c r="B28" s="172"/>
      <c r="C28" s="173"/>
      <c r="D28" s="174"/>
      <c r="E28" s="175"/>
      <c r="F28" s="173"/>
      <c r="G28" s="176" t="s">
        <v>390</v>
      </c>
      <c r="H28" s="176" t="s">
        <v>391</v>
      </c>
      <c r="I28" s="176" t="s">
        <v>390</v>
      </c>
      <c r="J28" s="176" t="s">
        <v>391</v>
      </c>
      <c r="K28" s="176" t="s">
        <v>390</v>
      </c>
      <c r="L28" s="176" t="s">
        <v>391</v>
      </c>
      <c r="M28" s="176" t="s">
        <v>390</v>
      </c>
      <c r="N28" s="176" t="s">
        <v>391</v>
      </c>
      <c r="O28" s="176" t="s">
        <v>390</v>
      </c>
      <c r="P28" s="176" t="s">
        <v>391</v>
      </c>
      <c r="Q28" s="176" t="s">
        <v>390</v>
      </c>
      <c r="R28" s="176" t="s">
        <v>391</v>
      </c>
      <c r="S28" s="177"/>
      <c r="T28" s="178"/>
      <c r="U28" s="178"/>
      <c r="V28" s="178"/>
      <c r="W28" s="178"/>
      <c r="X28" s="178"/>
      <c r="Y28" s="179"/>
      <c r="Z28" s="175"/>
      <c r="AA28" s="180"/>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2"/>
      <c r="BG28" s="142"/>
      <c r="BH28" s="142"/>
      <c r="BI28" s="142"/>
      <c r="BJ28" s="142"/>
      <c r="BK28" s="142"/>
      <c r="BL28" s="142"/>
      <c r="BM28" s="142"/>
      <c r="BN28" s="142"/>
      <c r="BO28" s="142"/>
      <c r="BP28" s="142"/>
      <c r="BQ28" s="142"/>
      <c r="BR28" s="142"/>
      <c r="BS28" s="142"/>
      <c r="BT28" s="142"/>
      <c r="BU28" s="142"/>
      <c r="BV28" s="142"/>
      <c r="BW28" s="142"/>
      <c r="BX28" s="142"/>
      <c r="BY28" s="142"/>
      <c r="BZ28" s="142"/>
      <c r="CA28" s="142"/>
      <c r="CB28" s="142"/>
      <c r="CC28" s="142"/>
      <c r="CD28" s="142"/>
      <c r="CE28" s="142"/>
      <c r="CF28" s="142"/>
      <c r="CG28" s="142"/>
      <c r="CH28" s="142"/>
      <c r="CI28" s="142"/>
      <c r="CJ28" s="142"/>
      <c r="CK28" s="142"/>
      <c r="CL28" s="142"/>
      <c r="CM28" s="142"/>
      <c r="CN28" s="142"/>
      <c r="CO28" s="142"/>
      <c r="CP28" s="142"/>
      <c r="CQ28" s="142"/>
      <c r="CR28" s="142"/>
      <c r="CS28" s="142"/>
      <c r="CT28" s="142"/>
      <c r="CU28" s="142"/>
      <c r="CV28" s="142"/>
      <c r="CW28" s="142"/>
      <c r="CX28" s="142"/>
      <c r="CY28" s="142"/>
      <c r="CZ28" s="142"/>
      <c r="DA28" s="142"/>
      <c r="DB28" s="142"/>
      <c r="DC28" s="142"/>
      <c r="DD28" s="142"/>
      <c r="DE28" s="142"/>
      <c r="DF28" s="142"/>
      <c r="DG28" s="142"/>
      <c r="DH28" s="142"/>
      <c r="DI28" s="142"/>
      <c r="DJ28" s="142"/>
      <c r="DK28" s="142"/>
      <c r="DL28" s="142"/>
      <c r="DM28" s="142"/>
      <c r="DN28" s="142"/>
      <c r="DO28" s="142"/>
      <c r="DP28" s="142"/>
      <c r="DQ28" s="142"/>
      <c r="DR28" s="142"/>
      <c r="DS28" s="142"/>
      <c r="DT28" s="142"/>
      <c r="DU28" s="142"/>
      <c r="DV28" s="142"/>
      <c r="DW28" s="142"/>
      <c r="DX28" s="142"/>
      <c r="DY28" s="142"/>
      <c r="DZ28" s="142"/>
      <c r="EA28" s="142"/>
      <c r="EB28" s="142"/>
      <c r="EC28" s="142"/>
      <c r="ED28" s="142"/>
      <c r="EE28" s="142"/>
      <c r="EF28" s="142"/>
      <c r="EG28" s="142"/>
      <c r="EH28" s="142"/>
      <c r="EI28" s="142"/>
      <c r="EJ28" s="142"/>
      <c r="EK28" s="142"/>
      <c r="EL28" s="142"/>
      <c r="EM28" s="142"/>
      <c r="EN28" s="142"/>
      <c r="EO28" s="142"/>
      <c r="EP28" s="142"/>
      <c r="EQ28" s="142"/>
      <c r="ER28" s="142"/>
      <c r="ES28" s="142"/>
      <c r="ET28" s="142"/>
      <c r="EU28" s="142"/>
      <c r="EV28" s="142"/>
      <c r="EX28" s="73" t="s">
        <v>393</v>
      </c>
    </row>
    <row r="29" spans="2:154" ht="92.25" customHeight="1" thickBot="1">
      <c r="B29" s="409" t="s">
        <v>34</v>
      </c>
      <c r="C29" s="410"/>
      <c r="D29" s="181" t="s">
        <v>563</v>
      </c>
      <c r="E29" s="408">
        <v>2</v>
      </c>
      <c r="F29" s="397"/>
      <c r="G29" s="90"/>
      <c r="H29" s="90"/>
      <c r="I29" s="90"/>
      <c r="J29" s="90"/>
      <c r="K29" s="90">
        <v>1</v>
      </c>
      <c r="L29" s="90">
        <f>(K29*100)/E29</f>
        <v>50</v>
      </c>
      <c r="M29" s="91"/>
      <c r="N29" s="91"/>
      <c r="O29" s="90">
        <v>1</v>
      </c>
      <c r="P29" s="90">
        <v>50</v>
      </c>
      <c r="Q29" s="90"/>
      <c r="R29" s="90"/>
      <c r="S29" s="278"/>
      <c r="T29" s="279"/>
      <c r="U29" s="279"/>
      <c r="V29" s="279"/>
      <c r="W29" s="279"/>
      <c r="X29" s="279"/>
      <c r="Y29" s="280"/>
      <c r="Z29" s="408" t="s">
        <v>429</v>
      </c>
      <c r="AA29" s="590"/>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c r="CY29" s="144"/>
      <c r="CZ29" s="144"/>
      <c r="DA29" s="144"/>
      <c r="DB29" s="144"/>
      <c r="DC29" s="144"/>
      <c r="DD29" s="144"/>
      <c r="DE29" s="144"/>
      <c r="DF29" s="144"/>
      <c r="DG29" s="144"/>
      <c r="DH29" s="144"/>
      <c r="DI29" s="144"/>
      <c r="DJ29" s="144"/>
      <c r="DK29" s="144"/>
      <c r="DL29" s="144"/>
      <c r="DM29" s="144"/>
      <c r="DN29" s="144"/>
      <c r="DO29" s="144"/>
      <c r="DP29" s="144"/>
      <c r="DQ29" s="144"/>
      <c r="DR29" s="144"/>
      <c r="DS29" s="144"/>
      <c r="DT29" s="144"/>
      <c r="DU29" s="144"/>
      <c r="DV29" s="144"/>
      <c r="DW29" s="144"/>
      <c r="DX29" s="144"/>
      <c r="DY29" s="144"/>
      <c r="DZ29" s="144"/>
      <c r="EA29" s="144"/>
      <c r="EB29" s="144"/>
      <c r="EC29" s="144"/>
      <c r="ED29" s="144"/>
      <c r="EE29" s="144"/>
      <c r="EF29" s="144"/>
      <c r="EG29" s="144"/>
      <c r="EH29" s="144"/>
      <c r="EI29" s="144"/>
      <c r="EJ29" s="144"/>
      <c r="EK29" s="144"/>
      <c r="EL29" s="144"/>
      <c r="EM29" s="144"/>
      <c r="EN29" s="144"/>
      <c r="EO29" s="144"/>
      <c r="EP29" s="144"/>
      <c r="EQ29" s="144"/>
      <c r="ER29" s="144"/>
      <c r="ES29" s="144"/>
      <c r="ET29" s="144"/>
      <c r="EU29" s="144"/>
      <c r="EV29" s="144"/>
      <c r="EX29" s="70" t="s">
        <v>394</v>
      </c>
    </row>
    <row r="30" spans="2:152" ht="83.25" customHeight="1" thickBot="1">
      <c r="B30" s="394" t="s">
        <v>35</v>
      </c>
      <c r="C30" s="395"/>
      <c r="D30" s="181" t="s">
        <v>563</v>
      </c>
      <c r="E30" s="408">
        <v>4</v>
      </c>
      <c r="F30" s="397"/>
      <c r="G30" s="90"/>
      <c r="H30" s="90"/>
      <c r="I30" s="90"/>
      <c r="J30" s="90"/>
      <c r="K30" s="90">
        <v>2</v>
      </c>
      <c r="L30" s="90">
        <f>(K30*100)/E30</f>
        <v>50</v>
      </c>
      <c r="M30" s="91"/>
      <c r="N30" s="91"/>
      <c r="O30" s="90">
        <v>2</v>
      </c>
      <c r="P30" s="90">
        <f>(O30*100)/E30</f>
        <v>50</v>
      </c>
      <c r="Q30" s="90"/>
      <c r="R30" s="90"/>
      <c r="S30" s="278"/>
      <c r="T30" s="279"/>
      <c r="U30" s="279"/>
      <c r="V30" s="279"/>
      <c r="W30" s="279"/>
      <c r="X30" s="279"/>
      <c r="Y30" s="280"/>
      <c r="Z30" s="408" t="s">
        <v>429</v>
      </c>
      <c r="AA30" s="590"/>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c r="CF30" s="144"/>
      <c r="CG30" s="144"/>
      <c r="CH30" s="144"/>
      <c r="CI30" s="144"/>
      <c r="CJ30" s="144"/>
      <c r="CK30" s="144"/>
      <c r="CL30" s="144"/>
      <c r="CM30" s="144"/>
      <c r="CN30" s="144"/>
      <c r="CO30" s="144"/>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c r="DN30" s="144"/>
      <c r="DO30" s="144"/>
      <c r="DP30" s="144"/>
      <c r="DQ30" s="144"/>
      <c r="DR30" s="144"/>
      <c r="DS30" s="144"/>
      <c r="DT30" s="144"/>
      <c r="DU30" s="144"/>
      <c r="DV30" s="144"/>
      <c r="DW30" s="144"/>
      <c r="DX30" s="144"/>
      <c r="DY30" s="144"/>
      <c r="DZ30" s="144"/>
      <c r="EA30" s="144"/>
      <c r="EB30" s="144"/>
      <c r="EC30" s="144"/>
      <c r="ED30" s="144"/>
      <c r="EE30" s="144"/>
      <c r="EF30" s="144"/>
      <c r="EG30" s="144"/>
      <c r="EH30" s="144"/>
      <c r="EI30" s="144"/>
      <c r="EJ30" s="144"/>
      <c r="EK30" s="144"/>
      <c r="EL30" s="144"/>
      <c r="EM30" s="144"/>
      <c r="EN30" s="144"/>
      <c r="EO30" s="144"/>
      <c r="EP30" s="144"/>
      <c r="EQ30" s="144"/>
      <c r="ER30" s="144"/>
      <c r="ES30" s="144"/>
      <c r="ET30" s="144"/>
      <c r="EU30" s="144"/>
      <c r="EV30" s="144"/>
    </row>
    <row r="31" spans="2:152" ht="100.5" customHeight="1">
      <c r="B31" s="249"/>
      <c r="C31" s="250"/>
      <c r="D31" s="181"/>
      <c r="E31" s="408"/>
      <c r="F31" s="397"/>
      <c r="G31" s="90"/>
      <c r="H31" s="90"/>
      <c r="I31" s="90"/>
      <c r="J31" s="90"/>
      <c r="K31" s="90"/>
      <c r="L31" s="90"/>
      <c r="M31" s="90"/>
      <c r="N31" s="90"/>
      <c r="O31" s="90"/>
      <c r="P31" s="90"/>
      <c r="Q31" s="90"/>
      <c r="R31" s="90"/>
      <c r="S31" s="278"/>
      <c r="T31" s="279"/>
      <c r="U31" s="279"/>
      <c r="V31" s="279"/>
      <c r="W31" s="279"/>
      <c r="X31" s="279"/>
      <c r="Y31" s="280"/>
      <c r="Z31" s="408"/>
      <c r="AA31" s="590"/>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c r="CF31" s="144"/>
      <c r="CG31" s="144"/>
      <c r="CH31" s="144"/>
      <c r="CI31" s="144"/>
      <c r="CJ31" s="144"/>
      <c r="CK31" s="144"/>
      <c r="CL31" s="144"/>
      <c r="CM31" s="144"/>
      <c r="CN31" s="144"/>
      <c r="CO31" s="144"/>
      <c r="CP31" s="144"/>
      <c r="CQ31" s="144"/>
      <c r="CR31" s="144"/>
      <c r="CS31" s="144"/>
      <c r="CT31" s="144"/>
      <c r="CU31" s="144"/>
      <c r="CV31" s="144"/>
      <c r="CW31" s="144"/>
      <c r="CX31" s="144"/>
      <c r="CY31" s="144"/>
      <c r="CZ31" s="144"/>
      <c r="DA31" s="144"/>
      <c r="DB31" s="144"/>
      <c r="DC31" s="144"/>
      <c r="DD31" s="144"/>
      <c r="DE31" s="144"/>
      <c r="DF31" s="144"/>
      <c r="DG31" s="144"/>
      <c r="DH31" s="144"/>
      <c r="DI31" s="144"/>
      <c r="DJ31" s="144"/>
      <c r="DK31" s="144"/>
      <c r="DL31" s="144"/>
      <c r="DM31" s="144"/>
      <c r="DN31" s="144"/>
      <c r="DO31" s="144"/>
      <c r="DP31" s="144"/>
      <c r="DQ31" s="144"/>
      <c r="DR31" s="144"/>
      <c r="DS31" s="144"/>
      <c r="DT31" s="144"/>
      <c r="DU31" s="144"/>
      <c r="DV31" s="144"/>
      <c r="DW31" s="144"/>
      <c r="DX31" s="144"/>
      <c r="DY31" s="144"/>
      <c r="DZ31" s="144"/>
      <c r="EA31" s="144"/>
      <c r="EB31" s="144"/>
      <c r="EC31" s="144"/>
      <c r="ED31" s="144"/>
      <c r="EE31" s="144"/>
      <c r="EF31" s="144"/>
      <c r="EG31" s="144"/>
      <c r="EH31" s="144"/>
      <c r="EI31" s="144"/>
      <c r="EJ31" s="144"/>
      <c r="EK31" s="144"/>
      <c r="EL31" s="144"/>
      <c r="EM31" s="144"/>
      <c r="EN31" s="144"/>
      <c r="EO31" s="144"/>
      <c r="EP31" s="144"/>
      <c r="EQ31" s="144"/>
      <c r="ER31" s="144"/>
      <c r="ES31" s="144"/>
      <c r="ET31" s="144"/>
      <c r="EU31" s="144"/>
      <c r="EV31" s="144"/>
    </row>
    <row r="32" spans="2:152" ht="37.5" customHeight="1" thickBot="1">
      <c r="B32" s="591"/>
      <c r="C32" s="404"/>
      <c r="D32" s="182"/>
      <c r="E32" s="404"/>
      <c r="F32" s="404"/>
      <c r="G32" s="183"/>
      <c r="H32" s="183"/>
      <c r="I32" s="183"/>
      <c r="J32" s="183"/>
      <c r="K32" s="183"/>
      <c r="L32" s="183"/>
      <c r="M32" s="183"/>
      <c r="N32" s="183"/>
      <c r="O32" s="183"/>
      <c r="P32" s="183"/>
      <c r="Q32" s="183"/>
      <c r="R32" s="183"/>
      <c r="S32" s="592"/>
      <c r="T32" s="593"/>
      <c r="U32" s="593"/>
      <c r="V32" s="593"/>
      <c r="W32" s="593"/>
      <c r="X32" s="593"/>
      <c r="Y32" s="594"/>
      <c r="Z32" s="592"/>
      <c r="AA32" s="595"/>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c r="CF32" s="144"/>
      <c r="CG32" s="144"/>
      <c r="CH32" s="144"/>
      <c r="CI32" s="144"/>
      <c r="CJ32" s="144"/>
      <c r="CK32" s="144"/>
      <c r="CL32" s="144"/>
      <c r="CM32" s="144"/>
      <c r="CN32" s="144"/>
      <c r="CO32" s="144"/>
      <c r="CP32" s="144"/>
      <c r="CQ32" s="144"/>
      <c r="CR32" s="144"/>
      <c r="CS32" s="144"/>
      <c r="CT32" s="144"/>
      <c r="CU32" s="144"/>
      <c r="CV32" s="144"/>
      <c r="CW32" s="144"/>
      <c r="CX32" s="144"/>
      <c r="CY32" s="144"/>
      <c r="CZ32" s="144"/>
      <c r="DA32" s="144"/>
      <c r="DB32" s="144"/>
      <c r="DC32" s="144"/>
      <c r="DD32" s="144"/>
      <c r="DE32" s="144"/>
      <c r="DF32" s="144"/>
      <c r="DG32" s="144"/>
      <c r="DH32" s="144"/>
      <c r="DI32" s="144"/>
      <c r="DJ32" s="144"/>
      <c r="DK32" s="144"/>
      <c r="DL32" s="144"/>
      <c r="DM32" s="144"/>
      <c r="DN32" s="144"/>
      <c r="DO32" s="144"/>
      <c r="DP32" s="144"/>
      <c r="DQ32" s="144"/>
      <c r="DR32" s="144"/>
      <c r="DS32" s="144"/>
      <c r="DT32" s="144"/>
      <c r="DU32" s="144"/>
      <c r="DV32" s="144"/>
      <c r="DW32" s="144"/>
      <c r="DX32" s="144"/>
      <c r="DY32" s="144"/>
      <c r="DZ32" s="144"/>
      <c r="EA32" s="144"/>
      <c r="EB32" s="144"/>
      <c r="EC32" s="144"/>
      <c r="ED32" s="144"/>
      <c r="EE32" s="144"/>
      <c r="EF32" s="144"/>
      <c r="EG32" s="144"/>
      <c r="EH32" s="144"/>
      <c r="EI32" s="144"/>
      <c r="EJ32" s="144"/>
      <c r="EK32" s="144"/>
      <c r="EL32" s="144"/>
      <c r="EM32" s="144"/>
      <c r="EN32" s="144"/>
      <c r="EO32" s="144"/>
      <c r="EP32" s="144"/>
      <c r="EQ32" s="144"/>
      <c r="ER32" s="144"/>
      <c r="ES32" s="144"/>
      <c r="ET32" s="144"/>
      <c r="EU32" s="144"/>
      <c r="EV32" s="144"/>
    </row>
    <row r="33" spans="2:152" ht="15">
      <c r="B33" s="517" t="s">
        <v>395</v>
      </c>
      <c r="C33" s="518"/>
      <c r="D33" s="518"/>
      <c r="E33" s="518"/>
      <c r="F33" s="518"/>
      <c r="G33" s="518"/>
      <c r="H33" s="518"/>
      <c r="I33" s="518"/>
      <c r="J33" s="518"/>
      <c r="K33" s="518"/>
      <c r="L33" s="518"/>
      <c r="M33" s="518"/>
      <c r="N33" s="518"/>
      <c r="O33" s="518"/>
      <c r="P33" s="518"/>
      <c r="Q33" s="518"/>
      <c r="R33" s="518"/>
      <c r="S33" s="518"/>
      <c r="T33" s="518"/>
      <c r="U33" s="518"/>
      <c r="V33" s="518"/>
      <c r="W33" s="518"/>
      <c r="X33" s="518"/>
      <c r="Y33" s="518"/>
      <c r="Z33" s="518"/>
      <c r="AA33" s="519"/>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7"/>
      <c r="BQ33" s="147"/>
      <c r="BR33" s="147"/>
      <c r="BS33" s="147"/>
      <c r="BT33" s="147"/>
      <c r="BU33" s="147"/>
      <c r="BV33" s="147"/>
      <c r="BW33" s="147"/>
      <c r="BX33" s="147"/>
      <c r="BY33" s="147"/>
      <c r="BZ33" s="147"/>
      <c r="CA33" s="147"/>
      <c r="CB33" s="147"/>
      <c r="CC33" s="147"/>
      <c r="CD33" s="147"/>
      <c r="CE33" s="147"/>
      <c r="CF33" s="147"/>
      <c r="CG33" s="147"/>
      <c r="CH33" s="147"/>
      <c r="CI33" s="147"/>
      <c r="CJ33" s="147"/>
      <c r="CK33" s="147"/>
      <c r="CL33" s="147"/>
      <c r="CM33" s="147"/>
      <c r="CN33" s="147"/>
      <c r="CO33" s="147"/>
      <c r="CP33" s="147"/>
      <c r="CQ33" s="147"/>
      <c r="CR33" s="147"/>
      <c r="CS33" s="147"/>
      <c r="CT33" s="147"/>
      <c r="CU33" s="147"/>
      <c r="CV33" s="147"/>
      <c r="CW33" s="147"/>
      <c r="CX33" s="147"/>
      <c r="CY33" s="147"/>
      <c r="CZ33" s="147"/>
      <c r="DA33" s="147"/>
      <c r="DB33" s="147"/>
      <c r="DC33" s="147"/>
      <c r="DD33" s="147"/>
      <c r="DE33" s="147"/>
      <c r="DF33" s="147"/>
      <c r="DG33" s="147"/>
      <c r="DH33" s="147"/>
      <c r="DI33" s="147"/>
      <c r="DJ33" s="147"/>
      <c r="DK33" s="147"/>
      <c r="DL33" s="147"/>
      <c r="DM33" s="147"/>
      <c r="DN33" s="147"/>
      <c r="DO33" s="147"/>
      <c r="DP33" s="147"/>
      <c r="DQ33" s="147"/>
      <c r="DR33" s="147"/>
      <c r="DS33" s="147"/>
      <c r="DT33" s="147"/>
      <c r="DU33" s="147"/>
      <c r="DV33" s="147"/>
      <c r="DW33" s="147"/>
      <c r="DX33" s="147"/>
      <c r="DY33" s="147"/>
      <c r="DZ33" s="147"/>
      <c r="EA33" s="147"/>
      <c r="EB33" s="147"/>
      <c r="EC33" s="147"/>
      <c r="ED33" s="147"/>
      <c r="EE33" s="147"/>
      <c r="EF33" s="147"/>
      <c r="EG33" s="147"/>
      <c r="EH33" s="147"/>
      <c r="EI33" s="147"/>
      <c r="EJ33" s="147"/>
      <c r="EK33" s="147"/>
      <c r="EL33" s="147"/>
      <c r="EM33" s="147"/>
      <c r="EN33" s="147"/>
      <c r="EO33" s="147"/>
      <c r="EP33" s="147"/>
      <c r="EQ33" s="147"/>
      <c r="ER33" s="147"/>
      <c r="ES33" s="147"/>
      <c r="ET33" s="147"/>
      <c r="EU33" s="147"/>
      <c r="EV33" s="147"/>
    </row>
    <row r="34" spans="2:152" ht="33.75" customHeight="1">
      <c r="B34" s="520" t="s">
        <v>565</v>
      </c>
      <c r="C34" s="521"/>
      <c r="D34" s="521"/>
      <c r="E34" s="521"/>
      <c r="F34" s="521"/>
      <c r="G34" s="521"/>
      <c r="H34" s="521"/>
      <c r="I34" s="521"/>
      <c r="J34" s="521"/>
      <c r="K34" s="521"/>
      <c r="L34" s="521"/>
      <c r="M34" s="521"/>
      <c r="N34" s="521"/>
      <c r="O34" s="521"/>
      <c r="P34" s="521"/>
      <c r="Q34" s="521"/>
      <c r="R34" s="521"/>
      <c r="S34" s="521"/>
      <c r="T34" s="521"/>
      <c r="U34" s="521"/>
      <c r="V34" s="521"/>
      <c r="W34" s="521"/>
      <c r="X34" s="521"/>
      <c r="Y34" s="521"/>
      <c r="Z34" s="521"/>
      <c r="AA34" s="522"/>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8"/>
      <c r="BQ34" s="148"/>
      <c r="BR34" s="148"/>
      <c r="BS34" s="148"/>
      <c r="BT34" s="148"/>
      <c r="BU34" s="148"/>
      <c r="BV34" s="148"/>
      <c r="BW34" s="148"/>
      <c r="BX34" s="148"/>
      <c r="BY34" s="148"/>
      <c r="BZ34" s="148"/>
      <c r="CA34" s="148"/>
      <c r="CB34" s="148"/>
      <c r="CC34" s="148"/>
      <c r="CD34" s="148"/>
      <c r="CE34" s="148"/>
      <c r="CF34" s="148"/>
      <c r="CG34" s="148"/>
      <c r="CH34" s="148"/>
      <c r="CI34" s="148"/>
      <c r="CJ34" s="148"/>
      <c r="CK34" s="148"/>
      <c r="CL34" s="148"/>
      <c r="CM34" s="148"/>
      <c r="CN34" s="148"/>
      <c r="CO34" s="148"/>
      <c r="CP34" s="148"/>
      <c r="CQ34" s="148"/>
      <c r="CR34" s="148"/>
      <c r="CS34" s="148"/>
      <c r="CT34" s="148"/>
      <c r="CU34" s="148"/>
      <c r="CV34" s="148"/>
      <c r="CW34" s="148"/>
      <c r="CX34" s="148"/>
      <c r="CY34" s="148"/>
      <c r="CZ34" s="148"/>
      <c r="DA34" s="148"/>
      <c r="DB34" s="148"/>
      <c r="DC34" s="148"/>
      <c r="DD34" s="148"/>
      <c r="DE34" s="148"/>
      <c r="DF34" s="148"/>
      <c r="DG34" s="148"/>
      <c r="DH34" s="148"/>
      <c r="DI34" s="148"/>
      <c r="DJ34" s="148"/>
      <c r="DK34" s="148"/>
      <c r="DL34" s="148"/>
      <c r="DM34" s="148"/>
      <c r="DN34" s="148"/>
      <c r="DO34" s="148"/>
      <c r="DP34" s="148"/>
      <c r="DQ34" s="148"/>
      <c r="DR34" s="148"/>
      <c r="DS34" s="148"/>
      <c r="DT34" s="148"/>
      <c r="DU34" s="148"/>
      <c r="DV34" s="148"/>
      <c r="DW34" s="148"/>
      <c r="DX34" s="148"/>
      <c r="DY34" s="148"/>
      <c r="DZ34" s="148"/>
      <c r="EA34" s="148"/>
      <c r="EB34" s="148"/>
      <c r="EC34" s="148"/>
      <c r="ED34" s="148"/>
      <c r="EE34" s="148"/>
      <c r="EF34" s="148"/>
      <c r="EG34" s="148"/>
      <c r="EH34" s="148"/>
      <c r="EI34" s="148"/>
      <c r="EJ34" s="148"/>
      <c r="EK34" s="148"/>
      <c r="EL34" s="148"/>
      <c r="EM34" s="148"/>
      <c r="EN34" s="148"/>
      <c r="EO34" s="148"/>
      <c r="EP34" s="148"/>
      <c r="EQ34" s="148"/>
      <c r="ER34" s="148"/>
      <c r="ES34" s="148"/>
      <c r="ET34" s="148"/>
      <c r="EU34" s="148"/>
      <c r="EV34" s="148"/>
    </row>
    <row r="35" spans="2:152" ht="33" customHeight="1">
      <c r="B35" s="523"/>
      <c r="C35" s="524"/>
      <c r="D35" s="524"/>
      <c r="E35" s="524"/>
      <c r="F35" s="524"/>
      <c r="G35" s="524"/>
      <c r="H35" s="524"/>
      <c r="I35" s="524"/>
      <c r="J35" s="524"/>
      <c r="K35" s="524"/>
      <c r="L35" s="524"/>
      <c r="M35" s="524"/>
      <c r="N35" s="524"/>
      <c r="O35" s="524"/>
      <c r="P35" s="524"/>
      <c r="Q35" s="524"/>
      <c r="R35" s="524"/>
      <c r="S35" s="524"/>
      <c r="T35" s="524"/>
      <c r="U35" s="524"/>
      <c r="V35" s="524"/>
      <c r="W35" s="524"/>
      <c r="X35" s="524"/>
      <c r="Y35" s="524"/>
      <c r="Z35" s="524"/>
      <c r="AA35" s="525"/>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8"/>
      <c r="BR35" s="148"/>
      <c r="BS35" s="148"/>
      <c r="BT35" s="148"/>
      <c r="BU35" s="148"/>
      <c r="BV35" s="148"/>
      <c r="BW35" s="148"/>
      <c r="BX35" s="148"/>
      <c r="BY35" s="148"/>
      <c r="BZ35" s="148"/>
      <c r="CA35" s="148"/>
      <c r="CB35" s="148"/>
      <c r="CC35" s="148"/>
      <c r="CD35" s="148"/>
      <c r="CE35" s="148"/>
      <c r="CF35" s="148"/>
      <c r="CG35" s="148"/>
      <c r="CH35" s="148"/>
      <c r="CI35" s="148"/>
      <c r="CJ35" s="148"/>
      <c r="CK35" s="148"/>
      <c r="CL35" s="148"/>
      <c r="CM35" s="148"/>
      <c r="CN35" s="148"/>
      <c r="CO35" s="148"/>
      <c r="CP35" s="148"/>
      <c r="CQ35" s="148"/>
      <c r="CR35" s="148"/>
      <c r="CS35" s="148"/>
      <c r="CT35" s="148"/>
      <c r="CU35" s="148"/>
      <c r="CV35" s="148"/>
      <c r="CW35" s="148"/>
      <c r="CX35" s="148"/>
      <c r="CY35" s="148"/>
      <c r="CZ35" s="148"/>
      <c r="DA35" s="148"/>
      <c r="DB35" s="148"/>
      <c r="DC35" s="148"/>
      <c r="DD35" s="148"/>
      <c r="DE35" s="148"/>
      <c r="DF35" s="148"/>
      <c r="DG35" s="148"/>
      <c r="DH35" s="148"/>
      <c r="DI35" s="148"/>
      <c r="DJ35" s="148"/>
      <c r="DK35" s="148"/>
      <c r="DL35" s="148"/>
      <c r="DM35" s="148"/>
      <c r="DN35" s="148"/>
      <c r="DO35" s="148"/>
      <c r="DP35" s="148"/>
      <c r="DQ35" s="148"/>
      <c r="DR35" s="148"/>
      <c r="DS35" s="148"/>
      <c r="DT35" s="148"/>
      <c r="DU35" s="148"/>
      <c r="DV35" s="148"/>
      <c r="DW35" s="148"/>
      <c r="DX35" s="148"/>
      <c r="DY35" s="148"/>
      <c r="DZ35" s="148"/>
      <c r="EA35" s="148"/>
      <c r="EB35" s="148"/>
      <c r="EC35" s="148"/>
      <c r="ED35" s="148"/>
      <c r="EE35" s="148"/>
      <c r="EF35" s="148"/>
      <c r="EG35" s="148"/>
      <c r="EH35" s="148"/>
      <c r="EI35" s="148"/>
      <c r="EJ35" s="148"/>
      <c r="EK35" s="148"/>
      <c r="EL35" s="148"/>
      <c r="EM35" s="148"/>
      <c r="EN35" s="148"/>
      <c r="EO35" s="148"/>
      <c r="EP35" s="148"/>
      <c r="EQ35" s="148"/>
      <c r="ER35" s="148"/>
      <c r="ES35" s="148"/>
      <c r="ET35" s="148"/>
      <c r="EU35" s="148"/>
      <c r="EV35" s="148"/>
    </row>
    <row r="36" spans="2:152" ht="15">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1"/>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row>
    <row r="37" spans="2:152" ht="15">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1"/>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row>
    <row r="38" spans="2:152" ht="15">
      <c r="B38" s="245" t="s">
        <v>403</v>
      </c>
      <c r="C38" s="246"/>
      <c r="D38" s="246"/>
      <c r="E38" s="246"/>
      <c r="F38" s="40"/>
      <c r="G38" s="40"/>
      <c r="H38" s="40"/>
      <c r="I38" s="40"/>
      <c r="J38" s="40"/>
      <c r="K38" s="40"/>
      <c r="L38" s="40"/>
      <c r="M38" s="40"/>
      <c r="N38" s="40"/>
      <c r="O38" s="40"/>
      <c r="P38" s="40"/>
      <c r="Q38" s="247" t="s">
        <v>442</v>
      </c>
      <c r="R38" s="247"/>
      <c r="S38" s="247"/>
      <c r="T38" s="247"/>
      <c r="U38" s="247"/>
      <c r="V38" s="247"/>
      <c r="W38" s="247"/>
      <c r="X38" s="247"/>
      <c r="Y38" s="247"/>
      <c r="Z38" s="247"/>
      <c r="AA38" s="248"/>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49"/>
      <c r="BR38" s="149"/>
      <c r="BS38" s="149"/>
      <c r="BT38" s="149"/>
      <c r="BU38" s="149"/>
      <c r="BV38" s="149"/>
      <c r="BW38" s="149"/>
      <c r="BX38" s="149"/>
      <c r="BY38" s="149"/>
      <c r="BZ38" s="149"/>
      <c r="CA38" s="149"/>
      <c r="CB38" s="149"/>
      <c r="CC38" s="149"/>
      <c r="CD38" s="149"/>
      <c r="CE38" s="149"/>
      <c r="CF38" s="149"/>
      <c r="CG38" s="149"/>
      <c r="CH38" s="149"/>
      <c r="CI38" s="149"/>
      <c r="CJ38" s="149"/>
      <c r="CK38" s="149"/>
      <c r="CL38" s="149"/>
      <c r="CM38" s="149"/>
      <c r="CN38" s="149"/>
      <c r="CO38" s="149"/>
      <c r="CP38" s="149"/>
      <c r="CQ38" s="149"/>
      <c r="CR38" s="149"/>
      <c r="CS38" s="149"/>
      <c r="CT38" s="149"/>
      <c r="CU38" s="149"/>
      <c r="CV38" s="149"/>
      <c r="CW38" s="149"/>
      <c r="CX38" s="149"/>
      <c r="CY38" s="149"/>
      <c r="CZ38" s="149"/>
      <c r="DA38" s="149"/>
      <c r="DB38" s="149"/>
      <c r="DC38" s="149"/>
      <c r="DD38" s="149"/>
      <c r="DE38" s="149"/>
      <c r="DF38" s="149"/>
      <c r="DG38" s="149"/>
      <c r="DH38" s="149"/>
      <c r="DI38" s="149"/>
      <c r="DJ38" s="149"/>
      <c r="DK38" s="149"/>
      <c r="DL38" s="149"/>
      <c r="DM38" s="149"/>
      <c r="DN38" s="149"/>
      <c r="DO38" s="149"/>
      <c r="DP38" s="149"/>
      <c r="DQ38" s="149"/>
      <c r="DR38" s="149"/>
      <c r="DS38" s="149"/>
      <c r="DT38" s="149"/>
      <c r="DU38" s="149"/>
      <c r="DV38" s="149"/>
      <c r="DW38" s="149"/>
      <c r="DX38" s="149"/>
      <c r="DY38" s="149"/>
      <c r="DZ38" s="149"/>
      <c r="EA38" s="149"/>
      <c r="EB38" s="149"/>
      <c r="EC38" s="149"/>
      <c r="ED38" s="149"/>
      <c r="EE38" s="149"/>
      <c r="EF38" s="149"/>
      <c r="EG38" s="149"/>
      <c r="EH38" s="149"/>
      <c r="EI38" s="149"/>
      <c r="EJ38" s="149"/>
      <c r="EK38" s="149"/>
      <c r="EL38" s="149"/>
      <c r="EM38" s="149"/>
      <c r="EN38" s="149"/>
      <c r="EO38" s="149"/>
      <c r="EP38" s="149"/>
      <c r="EQ38" s="149"/>
      <c r="ER38" s="149"/>
      <c r="ES38" s="149"/>
      <c r="ET38" s="149"/>
      <c r="EU38" s="149"/>
      <c r="EV38" s="149"/>
    </row>
    <row r="39" spans="2:152" ht="15">
      <c r="B39" s="511" t="s">
        <v>405</v>
      </c>
      <c r="C39" s="512"/>
      <c r="D39" s="512"/>
      <c r="E39" s="512"/>
      <c r="F39" s="40"/>
      <c r="G39" s="40"/>
      <c r="H39" s="40"/>
      <c r="I39" s="40"/>
      <c r="J39" s="40"/>
      <c r="K39" s="40"/>
      <c r="L39" s="40"/>
      <c r="M39" s="40"/>
      <c r="N39" s="40"/>
      <c r="O39" s="40"/>
      <c r="P39" s="40"/>
      <c r="Q39" s="247" t="s">
        <v>443</v>
      </c>
      <c r="R39" s="247"/>
      <c r="S39" s="247"/>
      <c r="T39" s="247"/>
      <c r="U39" s="247"/>
      <c r="V39" s="247"/>
      <c r="W39" s="247"/>
      <c r="X39" s="247"/>
      <c r="Y39" s="247"/>
      <c r="Z39" s="247"/>
      <c r="AA39" s="24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row>
    <row r="40" spans="2:152" ht="8.25" customHeight="1" thickBot="1">
      <c r="B40" s="80"/>
      <c r="C40" s="81"/>
      <c r="D40" s="81"/>
      <c r="E40" s="81"/>
      <c r="F40" s="81"/>
      <c r="G40" s="81"/>
      <c r="H40" s="81"/>
      <c r="I40" s="81"/>
      <c r="J40" s="81"/>
      <c r="K40" s="81"/>
      <c r="L40" s="81"/>
      <c r="M40" s="81"/>
      <c r="N40" s="81"/>
      <c r="O40" s="81"/>
      <c r="P40" s="81"/>
      <c r="Q40" s="81"/>
      <c r="R40" s="81"/>
      <c r="S40" s="81"/>
      <c r="T40" s="81"/>
      <c r="U40" s="81"/>
      <c r="V40" s="81"/>
      <c r="W40" s="81"/>
      <c r="X40" s="81"/>
      <c r="Y40" s="81"/>
      <c r="Z40" s="81"/>
      <c r="AA40" s="82"/>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row>
    <row r="41" spans="2:152" ht="15.75" thickTop="1">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row>
    <row r="42" spans="2:152" ht="15">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row>
    <row r="43" spans="2:152" ht="12.75" customHeight="1">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c r="BP43" s="159"/>
      <c r="BQ43" s="159"/>
      <c r="BR43" s="159"/>
      <c r="BS43" s="159"/>
      <c r="BT43" s="159"/>
      <c r="BU43" s="159"/>
      <c r="BV43" s="159"/>
      <c r="BW43" s="159"/>
      <c r="BX43" s="159"/>
      <c r="BY43" s="159"/>
      <c r="BZ43" s="159"/>
      <c r="CA43" s="159"/>
      <c r="CB43" s="159"/>
      <c r="CC43" s="159"/>
      <c r="CD43" s="159"/>
      <c r="CE43" s="159"/>
      <c r="CF43" s="159"/>
      <c r="CG43" s="159"/>
      <c r="CH43" s="159"/>
      <c r="CI43" s="159"/>
      <c r="CJ43" s="159"/>
      <c r="CK43" s="159"/>
      <c r="CL43" s="159"/>
      <c r="CM43" s="159"/>
      <c r="CN43" s="159"/>
      <c r="CO43" s="159"/>
      <c r="CP43" s="159"/>
      <c r="CQ43" s="159"/>
      <c r="CR43" s="159"/>
      <c r="CS43" s="159"/>
      <c r="CT43" s="159"/>
      <c r="CU43" s="159"/>
      <c r="CV43" s="159"/>
      <c r="CW43" s="159"/>
      <c r="CX43" s="159"/>
      <c r="CY43" s="159"/>
      <c r="CZ43" s="159"/>
      <c r="DA43" s="159"/>
      <c r="DB43" s="159"/>
      <c r="DC43" s="159"/>
      <c r="DD43" s="159"/>
      <c r="DE43" s="159"/>
      <c r="DF43" s="159"/>
      <c r="DG43" s="159"/>
      <c r="DH43" s="159"/>
      <c r="DI43" s="159"/>
      <c r="DJ43" s="159"/>
      <c r="DK43" s="159"/>
      <c r="DL43" s="159"/>
      <c r="DM43" s="159"/>
      <c r="DN43" s="159"/>
      <c r="DO43" s="159"/>
      <c r="DP43" s="159"/>
      <c r="DQ43" s="159"/>
      <c r="DR43" s="159"/>
      <c r="DS43" s="159"/>
      <c r="DT43" s="159"/>
      <c r="DU43" s="159"/>
      <c r="DV43" s="159"/>
      <c r="DW43" s="159"/>
      <c r="DX43" s="159"/>
      <c r="DY43" s="159"/>
      <c r="DZ43" s="159"/>
      <c r="EA43" s="159"/>
      <c r="EB43" s="159"/>
      <c r="EC43" s="159"/>
      <c r="ED43" s="159"/>
      <c r="EE43" s="159"/>
      <c r="EF43" s="159"/>
      <c r="EG43" s="159"/>
      <c r="EH43" s="159"/>
      <c r="EI43" s="159"/>
      <c r="EJ43" s="159"/>
      <c r="EK43" s="159"/>
      <c r="EL43" s="159"/>
      <c r="EM43" s="159"/>
      <c r="EN43" s="159"/>
      <c r="EO43" s="159"/>
      <c r="EP43" s="159"/>
      <c r="EQ43" s="159"/>
      <c r="ER43" s="159"/>
      <c r="ES43" s="159"/>
      <c r="ET43" s="159"/>
      <c r="EU43" s="159"/>
      <c r="EV43" s="159"/>
    </row>
    <row r="44" spans="2:152" ht="12.75" customHeight="1">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row>
    <row r="45" spans="2:152" ht="15" customHeight="1">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59"/>
      <c r="BE45" s="159"/>
      <c r="BF45" s="159"/>
      <c r="BG45" s="159"/>
      <c r="BH45" s="159"/>
      <c r="BI45" s="159"/>
      <c r="BJ45" s="159"/>
      <c r="BK45" s="159"/>
      <c r="BL45" s="159"/>
      <c r="BM45" s="159"/>
      <c r="BN45" s="159"/>
      <c r="BO45" s="159"/>
      <c r="BP45" s="159"/>
      <c r="BQ45" s="159"/>
      <c r="BR45" s="159"/>
      <c r="BS45" s="159"/>
      <c r="BT45" s="159"/>
      <c r="BU45" s="159"/>
      <c r="BV45" s="159"/>
      <c r="BW45" s="159"/>
      <c r="BX45" s="159"/>
      <c r="BY45" s="159"/>
      <c r="BZ45" s="159"/>
      <c r="CA45" s="159"/>
      <c r="CB45" s="159"/>
      <c r="CC45" s="159"/>
      <c r="CD45" s="159"/>
      <c r="CE45" s="159"/>
      <c r="CF45" s="159"/>
      <c r="CG45" s="159"/>
      <c r="CH45" s="159"/>
      <c r="CI45" s="159"/>
      <c r="CJ45" s="159"/>
      <c r="CK45" s="159"/>
      <c r="CL45" s="159"/>
      <c r="CM45" s="159"/>
      <c r="CN45" s="159"/>
      <c r="CO45" s="159"/>
      <c r="CP45" s="159"/>
      <c r="CQ45" s="159"/>
      <c r="CR45" s="159"/>
      <c r="CS45" s="159"/>
      <c r="CT45" s="159"/>
      <c r="CU45" s="159"/>
      <c r="CV45" s="159"/>
      <c r="CW45" s="159"/>
      <c r="CX45" s="159"/>
      <c r="CY45" s="159"/>
      <c r="CZ45" s="159"/>
      <c r="DA45" s="159"/>
      <c r="DB45" s="159"/>
      <c r="DC45" s="159"/>
      <c r="DD45" s="159"/>
      <c r="DE45" s="159"/>
      <c r="DF45" s="159"/>
      <c r="DG45" s="159"/>
      <c r="DH45" s="159"/>
      <c r="DI45" s="159"/>
      <c r="DJ45" s="159"/>
      <c r="DK45" s="159"/>
      <c r="DL45" s="159"/>
      <c r="DM45" s="159"/>
      <c r="DN45" s="159"/>
      <c r="DO45" s="159"/>
      <c r="DP45" s="159"/>
      <c r="DQ45" s="159"/>
      <c r="DR45" s="159"/>
      <c r="DS45" s="159"/>
      <c r="DT45" s="159"/>
      <c r="DU45" s="159"/>
      <c r="DV45" s="159"/>
      <c r="DW45" s="159"/>
      <c r="DX45" s="159"/>
      <c r="DY45" s="159"/>
      <c r="DZ45" s="159"/>
      <c r="EA45" s="159"/>
      <c r="EB45" s="159"/>
      <c r="EC45" s="159"/>
      <c r="ED45" s="159"/>
      <c r="EE45" s="159"/>
      <c r="EF45" s="159"/>
      <c r="EG45" s="159"/>
      <c r="EH45" s="159"/>
      <c r="EI45" s="159"/>
      <c r="EJ45" s="159"/>
      <c r="EK45" s="159"/>
      <c r="EL45" s="159"/>
      <c r="EM45" s="159"/>
      <c r="EN45" s="159"/>
      <c r="EO45" s="159"/>
      <c r="EP45" s="159"/>
      <c r="EQ45" s="159"/>
      <c r="ER45" s="159"/>
      <c r="ES45" s="159"/>
      <c r="ET45" s="159"/>
      <c r="EU45" s="159"/>
      <c r="EV45" s="159"/>
    </row>
    <row r="46" spans="2:152" ht="15">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row>
    <row r="47" spans="2:152" ht="31.5" customHeight="1">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c r="DJ47" s="184"/>
      <c r="DK47" s="184"/>
      <c r="DL47" s="184"/>
      <c r="DM47" s="184"/>
      <c r="DN47" s="184"/>
      <c r="DO47" s="184"/>
      <c r="DP47" s="184"/>
      <c r="DQ47" s="184"/>
      <c r="DR47" s="184"/>
      <c r="DS47" s="184"/>
      <c r="DT47" s="184"/>
      <c r="DU47" s="184"/>
      <c r="DV47" s="184"/>
      <c r="DW47" s="184"/>
      <c r="DX47" s="184"/>
      <c r="DY47" s="184"/>
      <c r="DZ47" s="184"/>
      <c r="EA47" s="184"/>
      <c r="EB47" s="184"/>
      <c r="EC47" s="184"/>
      <c r="ED47" s="184"/>
      <c r="EE47" s="184"/>
      <c r="EF47" s="184"/>
      <c r="EG47" s="184"/>
      <c r="EH47" s="184"/>
      <c r="EI47" s="184"/>
      <c r="EJ47" s="184"/>
      <c r="EK47" s="184"/>
      <c r="EL47" s="184"/>
      <c r="EM47" s="184"/>
      <c r="EN47" s="184"/>
      <c r="EO47" s="184"/>
      <c r="EP47" s="184"/>
      <c r="EQ47" s="184"/>
      <c r="ER47" s="184"/>
      <c r="ES47" s="184"/>
      <c r="ET47" s="184"/>
      <c r="EU47" s="184"/>
      <c r="EV47" s="184"/>
    </row>
    <row r="48" spans="2:152" ht="15" customHeight="1">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row>
    <row r="49" spans="2:152" ht="15">
      <c r="B49" s="185"/>
      <c r="C49" s="185"/>
      <c r="D49" s="185"/>
      <c r="E49" s="185"/>
      <c r="F49" s="185"/>
      <c r="G49" s="185"/>
      <c r="H49" s="185"/>
      <c r="I49" s="185"/>
      <c r="J49" s="185"/>
      <c r="K49" s="185"/>
      <c r="L49" s="185"/>
      <c r="M49" s="185"/>
      <c r="N49" s="185"/>
      <c r="O49" s="185"/>
      <c r="P49" s="185"/>
      <c r="Q49" s="186"/>
      <c r="R49" s="186"/>
      <c r="S49" s="186"/>
      <c r="T49" s="186"/>
      <c r="U49" s="186"/>
      <c r="V49" s="186"/>
      <c r="W49" s="186"/>
      <c r="X49" s="186"/>
      <c r="Y49" s="187"/>
      <c r="Z49" s="187"/>
      <c r="AA49" s="187"/>
      <c r="AB49" s="187"/>
      <c r="AC49" s="187"/>
      <c r="AD49" s="187"/>
      <c r="AE49" s="187"/>
      <c r="AF49" s="187"/>
      <c r="AG49" s="187"/>
      <c r="AH49" s="187"/>
      <c r="AI49" s="187"/>
      <c r="AJ49" s="187"/>
      <c r="AK49" s="187"/>
      <c r="AL49" s="187"/>
      <c r="AM49" s="187"/>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7"/>
      <c r="BQ49" s="187"/>
      <c r="BR49" s="187"/>
      <c r="BS49" s="187"/>
      <c r="BT49" s="187"/>
      <c r="BU49" s="187"/>
      <c r="BV49" s="187"/>
      <c r="BW49" s="187"/>
      <c r="BX49" s="187"/>
      <c r="BY49" s="187"/>
      <c r="BZ49" s="187"/>
      <c r="CA49" s="187"/>
      <c r="CB49" s="187"/>
      <c r="CC49" s="187"/>
      <c r="CD49" s="187"/>
      <c r="CE49" s="187"/>
      <c r="CF49" s="187"/>
      <c r="CG49" s="187"/>
      <c r="CH49" s="187"/>
      <c r="CI49" s="187"/>
      <c r="CJ49" s="187"/>
      <c r="CK49" s="187"/>
      <c r="CL49" s="187"/>
      <c r="CM49" s="187"/>
      <c r="CN49" s="187"/>
      <c r="CO49" s="187"/>
      <c r="CP49" s="187"/>
      <c r="CQ49" s="187"/>
      <c r="CR49" s="187"/>
      <c r="CS49" s="187"/>
      <c r="CT49" s="187"/>
      <c r="CU49" s="187"/>
      <c r="CV49" s="187"/>
      <c r="CW49" s="187"/>
      <c r="CX49" s="187"/>
      <c r="CY49" s="187"/>
      <c r="CZ49" s="187"/>
      <c r="DA49" s="187"/>
      <c r="DB49" s="187"/>
      <c r="DC49" s="187"/>
      <c r="DD49" s="187"/>
      <c r="DE49" s="187"/>
      <c r="DF49" s="187"/>
      <c r="DG49" s="187"/>
      <c r="DH49" s="187"/>
      <c r="DI49" s="187"/>
      <c r="DJ49" s="187"/>
      <c r="DK49" s="187"/>
      <c r="DL49" s="187"/>
      <c r="DM49" s="187"/>
      <c r="DN49" s="187"/>
      <c r="DO49" s="187"/>
      <c r="DP49" s="187"/>
      <c r="DQ49" s="187"/>
      <c r="DR49" s="187"/>
      <c r="DS49" s="187"/>
      <c r="DT49" s="187"/>
      <c r="DU49" s="187"/>
      <c r="DV49" s="187"/>
      <c r="DW49" s="187"/>
      <c r="DX49" s="187"/>
      <c r="DY49" s="187"/>
      <c r="DZ49" s="187"/>
      <c r="EA49" s="187"/>
      <c r="EB49" s="187"/>
      <c r="EC49" s="187"/>
      <c r="ED49" s="187"/>
      <c r="EE49" s="187"/>
      <c r="EF49" s="187"/>
      <c r="EG49" s="187"/>
      <c r="EH49" s="187"/>
      <c r="EI49" s="187"/>
      <c r="EJ49" s="187"/>
      <c r="EK49" s="187"/>
      <c r="EL49" s="187"/>
      <c r="EM49" s="187"/>
      <c r="EN49" s="187"/>
      <c r="EO49" s="187"/>
      <c r="EP49" s="187"/>
      <c r="EQ49" s="187"/>
      <c r="ER49" s="187"/>
      <c r="ES49" s="187"/>
      <c r="ET49" s="187"/>
      <c r="EU49" s="187"/>
      <c r="EV49" s="187"/>
    </row>
    <row r="50" spans="2:152" ht="15.75" customHeight="1">
      <c r="B50" s="185"/>
      <c r="C50" s="185"/>
      <c r="D50" s="185"/>
      <c r="E50" s="185"/>
      <c r="F50" s="185"/>
      <c r="G50" s="185"/>
      <c r="H50" s="185"/>
      <c r="I50" s="185"/>
      <c r="J50" s="185"/>
      <c r="K50" s="185"/>
      <c r="L50" s="185"/>
      <c r="M50" s="185"/>
      <c r="N50" s="185"/>
      <c r="O50" s="185"/>
      <c r="P50" s="185"/>
      <c r="Q50" s="186"/>
      <c r="R50" s="186"/>
      <c r="S50" s="186"/>
      <c r="T50" s="186"/>
      <c r="U50" s="186"/>
      <c r="V50" s="186"/>
      <c r="W50" s="186"/>
      <c r="X50" s="186"/>
      <c r="Y50" s="187"/>
      <c r="Z50" s="187"/>
      <c r="AA50" s="187"/>
      <c r="AB50" s="187"/>
      <c r="AC50" s="187"/>
      <c r="AD50" s="187"/>
      <c r="AE50" s="187"/>
      <c r="AF50" s="187"/>
      <c r="AG50" s="187"/>
      <c r="AH50" s="187"/>
      <c r="AI50" s="187"/>
      <c r="AJ50" s="187"/>
      <c r="AK50" s="187"/>
      <c r="AL50" s="187"/>
      <c r="AM50" s="187"/>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7"/>
      <c r="BR50" s="187"/>
      <c r="BS50" s="187"/>
      <c r="BT50" s="187"/>
      <c r="BU50" s="187"/>
      <c r="BV50" s="187"/>
      <c r="BW50" s="187"/>
      <c r="BX50" s="187"/>
      <c r="BY50" s="187"/>
      <c r="BZ50" s="187"/>
      <c r="CA50" s="187"/>
      <c r="CB50" s="187"/>
      <c r="CC50" s="187"/>
      <c r="CD50" s="187"/>
      <c r="CE50" s="187"/>
      <c r="CF50" s="187"/>
      <c r="CG50" s="187"/>
      <c r="CH50" s="187"/>
      <c r="CI50" s="187"/>
      <c r="CJ50" s="187"/>
      <c r="CK50" s="187"/>
      <c r="CL50" s="187"/>
      <c r="CM50" s="187"/>
      <c r="CN50" s="187"/>
      <c r="CO50" s="187"/>
      <c r="CP50" s="187"/>
      <c r="CQ50" s="187"/>
      <c r="CR50" s="187"/>
      <c r="CS50" s="187"/>
      <c r="CT50" s="187"/>
      <c r="CU50" s="187"/>
      <c r="CV50" s="187"/>
      <c r="CW50" s="187"/>
      <c r="CX50" s="187"/>
      <c r="CY50" s="187"/>
      <c r="CZ50" s="187"/>
      <c r="DA50" s="187"/>
      <c r="DB50" s="187"/>
      <c r="DC50" s="187"/>
      <c r="DD50" s="187"/>
      <c r="DE50" s="187"/>
      <c r="DF50" s="187"/>
      <c r="DG50" s="187"/>
      <c r="DH50" s="187"/>
      <c r="DI50" s="187"/>
      <c r="DJ50" s="187"/>
      <c r="DK50" s="187"/>
      <c r="DL50" s="187"/>
      <c r="DM50" s="187"/>
      <c r="DN50" s="187"/>
      <c r="DO50" s="187"/>
      <c r="DP50" s="187"/>
      <c r="DQ50" s="187"/>
      <c r="DR50" s="187"/>
      <c r="DS50" s="187"/>
      <c r="DT50" s="187"/>
      <c r="DU50" s="187"/>
      <c r="DV50" s="187"/>
      <c r="DW50" s="187"/>
      <c r="DX50" s="187"/>
      <c r="DY50" s="187"/>
      <c r="DZ50" s="187"/>
      <c r="EA50" s="187"/>
      <c r="EB50" s="187"/>
      <c r="EC50" s="187"/>
      <c r="ED50" s="187"/>
      <c r="EE50" s="187"/>
      <c r="EF50" s="187"/>
      <c r="EG50" s="187"/>
      <c r="EH50" s="187"/>
      <c r="EI50" s="187"/>
      <c r="EJ50" s="187"/>
      <c r="EK50" s="187"/>
      <c r="EL50" s="187"/>
      <c r="EM50" s="187"/>
      <c r="EN50" s="187"/>
      <c r="EO50" s="187"/>
      <c r="EP50" s="187"/>
      <c r="EQ50" s="187"/>
      <c r="ER50" s="187"/>
      <c r="ES50" s="187"/>
      <c r="ET50" s="187"/>
      <c r="EU50" s="187"/>
      <c r="EV50" s="187"/>
    </row>
    <row r="51" spans="2:152" ht="39.75" customHeight="1">
      <c r="B51" s="185"/>
      <c r="C51" s="185"/>
      <c r="D51" s="185"/>
      <c r="E51" s="185"/>
      <c r="F51" s="185"/>
      <c r="G51" s="185"/>
      <c r="H51" s="185"/>
      <c r="I51" s="185"/>
      <c r="J51" s="185"/>
      <c r="K51" s="185"/>
      <c r="L51" s="185"/>
      <c r="M51" s="185"/>
      <c r="N51" s="185"/>
      <c r="O51" s="185"/>
      <c r="P51" s="185"/>
      <c r="Q51" s="188"/>
      <c r="R51" s="188"/>
      <c r="S51" s="188"/>
      <c r="T51" s="188"/>
      <c r="U51" s="188"/>
      <c r="V51" s="188"/>
      <c r="W51" s="188"/>
      <c r="X51" s="188"/>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89"/>
      <c r="BR51" s="189"/>
      <c r="BS51" s="189"/>
      <c r="BT51" s="189"/>
      <c r="BU51" s="189"/>
      <c r="BV51" s="189"/>
      <c r="BW51" s="189"/>
      <c r="BX51" s="189"/>
      <c r="BY51" s="189"/>
      <c r="BZ51" s="189"/>
      <c r="CA51" s="189"/>
      <c r="CB51" s="189"/>
      <c r="CC51" s="189"/>
      <c r="CD51" s="189"/>
      <c r="CE51" s="189"/>
      <c r="CF51" s="189"/>
      <c r="CG51" s="189"/>
      <c r="CH51" s="189"/>
      <c r="CI51" s="189"/>
      <c r="CJ51" s="189"/>
      <c r="CK51" s="189"/>
      <c r="CL51" s="189"/>
      <c r="CM51" s="189"/>
      <c r="CN51" s="189"/>
      <c r="CO51" s="189"/>
      <c r="CP51" s="189"/>
      <c r="CQ51" s="189"/>
      <c r="CR51" s="189"/>
      <c r="CS51" s="189"/>
      <c r="CT51" s="189"/>
      <c r="CU51" s="189"/>
      <c r="CV51" s="189"/>
      <c r="CW51" s="189"/>
      <c r="CX51" s="189"/>
      <c r="CY51" s="189"/>
      <c r="CZ51" s="189"/>
      <c r="DA51" s="189"/>
      <c r="DB51" s="189"/>
      <c r="DC51" s="189"/>
      <c r="DD51" s="189"/>
      <c r="DE51" s="189"/>
      <c r="DF51" s="189"/>
      <c r="DG51" s="189"/>
      <c r="DH51" s="189"/>
      <c r="DI51" s="189"/>
      <c r="DJ51" s="189"/>
      <c r="DK51" s="189"/>
      <c r="DL51" s="189"/>
      <c r="DM51" s="189"/>
      <c r="DN51" s="189"/>
      <c r="DO51" s="189"/>
      <c r="DP51" s="189"/>
      <c r="DQ51" s="189"/>
      <c r="DR51" s="189"/>
      <c r="DS51" s="189"/>
      <c r="DT51" s="189"/>
      <c r="DU51" s="189"/>
      <c r="DV51" s="189"/>
      <c r="DW51" s="189"/>
      <c r="DX51" s="189"/>
      <c r="DY51" s="189"/>
      <c r="DZ51" s="189"/>
      <c r="EA51" s="189"/>
      <c r="EB51" s="189"/>
      <c r="EC51" s="189"/>
      <c r="ED51" s="189"/>
      <c r="EE51" s="189"/>
      <c r="EF51" s="189"/>
      <c r="EG51" s="189"/>
      <c r="EH51" s="189"/>
      <c r="EI51" s="189"/>
      <c r="EJ51" s="189"/>
      <c r="EK51" s="189"/>
      <c r="EL51" s="189"/>
      <c r="EM51" s="189"/>
      <c r="EN51" s="189"/>
      <c r="EO51" s="189"/>
      <c r="EP51" s="189"/>
      <c r="EQ51" s="189"/>
      <c r="ER51" s="189"/>
      <c r="ES51" s="189"/>
      <c r="ET51" s="189"/>
      <c r="EU51" s="189"/>
      <c r="EV51" s="189"/>
    </row>
    <row r="52" spans="2:152" ht="12.75" customHeight="1">
      <c r="B52" s="185"/>
      <c r="C52" s="185"/>
      <c r="D52" s="185"/>
      <c r="E52" s="185"/>
      <c r="F52" s="185"/>
      <c r="G52" s="185"/>
      <c r="H52" s="185"/>
      <c r="I52" s="185"/>
      <c r="J52" s="185"/>
      <c r="K52" s="185"/>
      <c r="L52" s="185"/>
      <c r="M52" s="185"/>
      <c r="N52" s="185"/>
      <c r="O52" s="185"/>
      <c r="P52" s="185"/>
      <c r="Q52" s="188"/>
      <c r="R52" s="188"/>
      <c r="S52" s="188"/>
      <c r="T52" s="188"/>
      <c r="U52" s="188"/>
      <c r="V52" s="188"/>
      <c r="W52" s="188"/>
      <c r="X52" s="188"/>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89"/>
      <c r="BR52" s="189"/>
      <c r="BS52" s="189"/>
      <c r="BT52" s="189"/>
      <c r="BU52" s="189"/>
      <c r="BV52" s="189"/>
      <c r="BW52" s="189"/>
      <c r="BX52" s="189"/>
      <c r="BY52" s="189"/>
      <c r="BZ52" s="189"/>
      <c r="CA52" s="189"/>
      <c r="CB52" s="189"/>
      <c r="CC52" s="189"/>
      <c r="CD52" s="189"/>
      <c r="CE52" s="189"/>
      <c r="CF52" s="189"/>
      <c r="CG52" s="189"/>
      <c r="CH52" s="189"/>
      <c r="CI52" s="189"/>
      <c r="CJ52" s="189"/>
      <c r="CK52" s="189"/>
      <c r="CL52" s="189"/>
      <c r="CM52" s="189"/>
      <c r="CN52" s="189"/>
      <c r="CO52" s="189"/>
      <c r="CP52" s="189"/>
      <c r="CQ52" s="189"/>
      <c r="CR52" s="189"/>
      <c r="CS52" s="189"/>
      <c r="CT52" s="189"/>
      <c r="CU52" s="189"/>
      <c r="CV52" s="189"/>
      <c r="CW52" s="189"/>
      <c r="CX52" s="189"/>
      <c r="CY52" s="189"/>
      <c r="CZ52" s="189"/>
      <c r="DA52" s="189"/>
      <c r="DB52" s="189"/>
      <c r="DC52" s="189"/>
      <c r="DD52" s="189"/>
      <c r="DE52" s="189"/>
      <c r="DF52" s="189"/>
      <c r="DG52" s="189"/>
      <c r="DH52" s="189"/>
      <c r="DI52" s="189"/>
      <c r="DJ52" s="189"/>
      <c r="DK52" s="189"/>
      <c r="DL52" s="189"/>
      <c r="DM52" s="189"/>
      <c r="DN52" s="189"/>
      <c r="DO52" s="189"/>
      <c r="DP52" s="189"/>
      <c r="DQ52" s="189"/>
      <c r="DR52" s="189"/>
      <c r="DS52" s="189"/>
      <c r="DT52" s="189"/>
      <c r="DU52" s="189"/>
      <c r="DV52" s="189"/>
      <c r="DW52" s="189"/>
      <c r="DX52" s="189"/>
      <c r="DY52" s="189"/>
      <c r="DZ52" s="189"/>
      <c r="EA52" s="189"/>
      <c r="EB52" s="189"/>
      <c r="EC52" s="189"/>
      <c r="ED52" s="189"/>
      <c r="EE52" s="189"/>
      <c r="EF52" s="189"/>
      <c r="EG52" s="189"/>
      <c r="EH52" s="189"/>
      <c r="EI52" s="189"/>
      <c r="EJ52" s="189"/>
      <c r="EK52" s="189"/>
      <c r="EL52" s="189"/>
      <c r="EM52" s="189"/>
      <c r="EN52" s="189"/>
      <c r="EO52" s="189"/>
      <c r="EP52" s="189"/>
      <c r="EQ52" s="189"/>
      <c r="ER52" s="189"/>
      <c r="ES52" s="189"/>
      <c r="ET52" s="189"/>
      <c r="EU52" s="189"/>
      <c r="EV52" s="189"/>
    </row>
    <row r="53" spans="2:152" ht="12.75" customHeight="1">
      <c r="B53" s="190"/>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6"/>
      <c r="BX53" s="186"/>
      <c r="BY53" s="186"/>
      <c r="BZ53" s="186"/>
      <c r="CA53" s="186"/>
      <c r="CB53" s="186"/>
      <c r="CC53" s="186"/>
      <c r="CD53" s="186"/>
      <c r="CE53" s="186"/>
      <c r="CF53" s="186"/>
      <c r="CG53" s="186"/>
      <c r="CH53" s="186"/>
      <c r="CI53" s="186"/>
      <c r="CJ53" s="186"/>
      <c r="CK53" s="186"/>
      <c r="CL53" s="186"/>
      <c r="CM53" s="186"/>
      <c r="CN53" s="186"/>
      <c r="CO53" s="186"/>
      <c r="CP53" s="186"/>
      <c r="CQ53" s="186"/>
      <c r="CR53" s="186"/>
      <c r="CS53" s="186"/>
      <c r="CT53" s="186"/>
      <c r="CU53" s="186"/>
      <c r="CV53" s="186"/>
      <c r="CW53" s="186"/>
      <c r="CX53" s="186"/>
      <c r="CY53" s="186"/>
      <c r="CZ53" s="186"/>
      <c r="DA53" s="186"/>
      <c r="DB53" s="186"/>
      <c r="DC53" s="186"/>
      <c r="DD53" s="186"/>
      <c r="DE53" s="186"/>
      <c r="DF53" s="186"/>
      <c r="DG53" s="186"/>
      <c r="DH53" s="186"/>
      <c r="DI53" s="186"/>
      <c r="DJ53" s="186"/>
      <c r="DK53" s="186"/>
      <c r="DL53" s="186"/>
      <c r="DM53" s="186"/>
      <c r="DN53" s="186"/>
      <c r="DO53" s="186"/>
      <c r="DP53" s="186"/>
      <c r="DQ53" s="186"/>
      <c r="DR53" s="186"/>
      <c r="DS53" s="186"/>
      <c r="DT53" s="186"/>
      <c r="DU53" s="186"/>
      <c r="DV53" s="186"/>
      <c r="DW53" s="186"/>
      <c r="DX53" s="186"/>
      <c r="DY53" s="186"/>
      <c r="DZ53" s="186"/>
      <c r="EA53" s="186"/>
      <c r="EB53" s="186"/>
      <c r="EC53" s="186"/>
      <c r="ED53" s="186"/>
      <c r="EE53" s="186"/>
      <c r="EF53" s="186"/>
      <c r="EG53" s="186"/>
      <c r="EH53" s="186"/>
      <c r="EI53" s="186"/>
      <c r="EJ53" s="186"/>
      <c r="EK53" s="186"/>
      <c r="EL53" s="186"/>
      <c r="EM53" s="186"/>
      <c r="EN53" s="186"/>
      <c r="EO53" s="186"/>
      <c r="EP53" s="186"/>
      <c r="EQ53" s="186"/>
      <c r="ER53" s="186"/>
      <c r="ES53" s="186"/>
      <c r="ET53" s="186"/>
      <c r="EU53" s="186"/>
      <c r="EV53" s="186"/>
    </row>
    <row r="54" spans="2:152" ht="48.75" customHeight="1">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c r="AS54" s="186"/>
      <c r="AT54" s="186"/>
      <c r="AU54" s="186"/>
      <c r="AV54" s="186"/>
      <c r="AW54" s="186"/>
      <c r="AX54" s="186"/>
      <c r="AY54" s="186"/>
      <c r="AZ54" s="186"/>
      <c r="BA54" s="186"/>
      <c r="BB54" s="186"/>
      <c r="BC54" s="186"/>
      <c r="BD54" s="186"/>
      <c r="BE54" s="186"/>
      <c r="BF54" s="186"/>
      <c r="BG54" s="186"/>
      <c r="BH54" s="186"/>
      <c r="BI54" s="186"/>
      <c r="BJ54" s="186"/>
      <c r="BK54" s="186"/>
      <c r="BL54" s="186"/>
      <c r="BM54" s="186"/>
      <c r="BN54" s="186"/>
      <c r="BO54" s="186"/>
      <c r="BP54" s="186"/>
      <c r="BQ54" s="186"/>
      <c r="BR54" s="186"/>
      <c r="BS54" s="186"/>
      <c r="BT54" s="186"/>
      <c r="BU54" s="186"/>
      <c r="BV54" s="186"/>
      <c r="BW54" s="186"/>
      <c r="BX54" s="186"/>
      <c r="BY54" s="186"/>
      <c r="BZ54" s="186"/>
      <c r="CA54" s="186"/>
      <c r="CB54" s="186"/>
      <c r="CC54" s="186"/>
      <c r="CD54" s="186"/>
      <c r="CE54" s="186"/>
      <c r="CF54" s="186"/>
      <c r="CG54" s="186"/>
      <c r="CH54" s="186"/>
      <c r="CI54" s="186"/>
      <c r="CJ54" s="186"/>
      <c r="CK54" s="186"/>
      <c r="CL54" s="186"/>
      <c r="CM54" s="186"/>
      <c r="CN54" s="186"/>
      <c r="CO54" s="186"/>
      <c r="CP54" s="186"/>
      <c r="CQ54" s="186"/>
      <c r="CR54" s="186"/>
      <c r="CS54" s="186"/>
      <c r="CT54" s="186"/>
      <c r="CU54" s="186"/>
      <c r="CV54" s="186"/>
      <c r="CW54" s="186"/>
      <c r="CX54" s="186"/>
      <c r="CY54" s="186"/>
      <c r="CZ54" s="186"/>
      <c r="DA54" s="186"/>
      <c r="DB54" s="186"/>
      <c r="DC54" s="186"/>
      <c r="DD54" s="186"/>
      <c r="DE54" s="186"/>
      <c r="DF54" s="186"/>
      <c r="DG54" s="186"/>
      <c r="DH54" s="186"/>
      <c r="DI54" s="186"/>
      <c r="DJ54" s="186"/>
      <c r="DK54" s="186"/>
      <c r="DL54" s="186"/>
      <c r="DM54" s="186"/>
      <c r="DN54" s="186"/>
      <c r="DO54" s="186"/>
      <c r="DP54" s="186"/>
      <c r="DQ54" s="186"/>
      <c r="DR54" s="186"/>
      <c r="DS54" s="186"/>
      <c r="DT54" s="186"/>
      <c r="DU54" s="186"/>
      <c r="DV54" s="186"/>
      <c r="DW54" s="186"/>
      <c r="DX54" s="186"/>
      <c r="DY54" s="186"/>
      <c r="DZ54" s="186"/>
      <c r="EA54" s="186"/>
      <c r="EB54" s="186"/>
      <c r="EC54" s="186"/>
      <c r="ED54" s="186"/>
      <c r="EE54" s="186"/>
      <c r="EF54" s="186"/>
      <c r="EG54" s="186"/>
      <c r="EH54" s="186"/>
      <c r="EI54" s="186"/>
      <c r="EJ54" s="186"/>
      <c r="EK54" s="186"/>
      <c r="EL54" s="186"/>
      <c r="EM54" s="186"/>
      <c r="EN54" s="186"/>
      <c r="EO54" s="186"/>
      <c r="EP54" s="186"/>
      <c r="EQ54" s="186"/>
      <c r="ER54" s="186"/>
      <c r="ES54" s="186"/>
      <c r="ET54" s="186"/>
      <c r="EU54" s="186"/>
      <c r="EV54" s="186"/>
    </row>
    <row r="55" spans="2:152" ht="22.5" customHeight="1">
      <c r="B55" s="191"/>
      <c r="C55" s="192"/>
      <c r="D55" s="192"/>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2"/>
      <c r="BQ55" s="192"/>
      <c r="BR55" s="192"/>
      <c r="BS55" s="192"/>
      <c r="BT55" s="192"/>
      <c r="BU55" s="192"/>
      <c r="BV55" s="192"/>
      <c r="BW55" s="192"/>
      <c r="BX55" s="192"/>
      <c r="BY55" s="192"/>
      <c r="BZ55" s="192"/>
      <c r="CA55" s="192"/>
      <c r="CB55" s="192"/>
      <c r="CC55" s="192"/>
      <c r="CD55" s="192"/>
      <c r="CE55" s="192"/>
      <c r="CF55" s="192"/>
      <c r="CG55" s="192"/>
      <c r="CH55" s="192"/>
      <c r="CI55" s="192"/>
      <c r="CJ55" s="192"/>
      <c r="CK55" s="192"/>
      <c r="CL55" s="192"/>
      <c r="CM55" s="192"/>
      <c r="CN55" s="192"/>
      <c r="CO55" s="192"/>
      <c r="CP55" s="192"/>
      <c r="CQ55" s="192"/>
      <c r="CR55" s="192"/>
      <c r="CS55" s="192"/>
      <c r="CT55" s="192"/>
      <c r="CU55" s="192"/>
      <c r="CV55" s="192"/>
      <c r="CW55" s="192"/>
      <c r="CX55" s="192"/>
      <c r="CY55" s="192"/>
      <c r="CZ55" s="192"/>
      <c r="DA55" s="192"/>
      <c r="DB55" s="192"/>
      <c r="DC55" s="192"/>
      <c r="DD55" s="192"/>
      <c r="DE55" s="192"/>
      <c r="DF55" s="192"/>
      <c r="DG55" s="192"/>
      <c r="DH55" s="192"/>
      <c r="DI55" s="192"/>
      <c r="DJ55" s="192"/>
      <c r="DK55" s="192"/>
      <c r="DL55" s="192"/>
      <c r="DM55" s="192"/>
      <c r="DN55" s="192"/>
      <c r="DO55" s="192"/>
      <c r="DP55" s="192"/>
      <c r="DQ55" s="192"/>
      <c r="DR55" s="192"/>
      <c r="DS55" s="192"/>
      <c r="DT55" s="192"/>
      <c r="DU55" s="192"/>
      <c r="DV55" s="192"/>
      <c r="DW55" s="192"/>
      <c r="DX55" s="192"/>
      <c r="DY55" s="192"/>
      <c r="DZ55" s="192"/>
      <c r="EA55" s="192"/>
      <c r="EB55" s="192"/>
      <c r="EC55" s="192"/>
      <c r="ED55" s="192"/>
      <c r="EE55" s="192"/>
      <c r="EF55" s="192"/>
      <c r="EG55" s="192"/>
      <c r="EH55" s="192"/>
      <c r="EI55" s="192"/>
      <c r="EJ55" s="192"/>
      <c r="EK55" s="192"/>
      <c r="EL55" s="192"/>
      <c r="EM55" s="192"/>
      <c r="EN55" s="192"/>
      <c r="EO55" s="192"/>
      <c r="EP55" s="192"/>
      <c r="EQ55" s="192"/>
      <c r="ER55" s="192"/>
      <c r="ES55" s="192"/>
      <c r="ET55" s="192"/>
      <c r="EU55" s="192"/>
      <c r="EV55" s="192"/>
    </row>
    <row r="56" spans="2:152" ht="45" customHeight="1">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c r="AN56" s="193"/>
      <c r="AO56" s="193"/>
      <c r="AP56" s="193"/>
      <c r="AQ56" s="193"/>
      <c r="AR56" s="193"/>
      <c r="AS56" s="193"/>
      <c r="AT56" s="193"/>
      <c r="AU56" s="193"/>
      <c r="AV56" s="193"/>
      <c r="AW56" s="193"/>
      <c r="AX56" s="193"/>
      <c r="AY56" s="193"/>
      <c r="AZ56" s="193"/>
      <c r="BA56" s="193"/>
      <c r="BB56" s="193"/>
      <c r="BC56" s="193"/>
      <c r="BD56" s="193"/>
      <c r="BE56" s="193"/>
      <c r="BF56" s="193"/>
      <c r="BG56" s="193"/>
      <c r="BH56" s="193"/>
      <c r="BI56" s="193"/>
      <c r="BJ56" s="193"/>
      <c r="BK56" s="193"/>
      <c r="BL56" s="193"/>
      <c r="BM56" s="193"/>
      <c r="BN56" s="193"/>
      <c r="BO56" s="193"/>
      <c r="BP56" s="193"/>
      <c r="BQ56" s="193"/>
      <c r="BR56" s="193"/>
      <c r="BS56" s="193"/>
      <c r="BT56" s="193"/>
      <c r="BU56" s="193"/>
      <c r="BV56" s="193"/>
      <c r="BW56" s="193"/>
      <c r="BX56" s="193"/>
      <c r="BY56" s="193"/>
      <c r="BZ56" s="193"/>
      <c r="CA56" s="193"/>
      <c r="CB56" s="193"/>
      <c r="CC56" s="193"/>
      <c r="CD56" s="193"/>
      <c r="CE56" s="193"/>
      <c r="CF56" s="193"/>
      <c r="CG56" s="193"/>
      <c r="CH56" s="193"/>
      <c r="CI56" s="193"/>
      <c r="CJ56" s="193"/>
      <c r="CK56" s="193"/>
      <c r="CL56" s="193"/>
      <c r="CM56" s="193"/>
      <c r="CN56" s="193"/>
      <c r="CO56" s="193"/>
      <c r="CP56" s="193"/>
      <c r="CQ56" s="193"/>
      <c r="CR56" s="193"/>
      <c r="CS56" s="193"/>
      <c r="CT56" s="193"/>
      <c r="CU56" s="193"/>
      <c r="CV56" s="193"/>
      <c r="CW56" s="193"/>
      <c r="CX56" s="193"/>
      <c r="CY56" s="193"/>
      <c r="CZ56" s="193"/>
      <c r="DA56" s="193"/>
      <c r="DB56" s="193"/>
      <c r="DC56" s="193"/>
      <c r="DD56" s="193"/>
      <c r="DE56" s="193"/>
      <c r="DF56" s="193"/>
      <c r="DG56" s="193"/>
      <c r="DH56" s="193"/>
      <c r="DI56" s="193"/>
      <c r="DJ56" s="193"/>
      <c r="DK56" s="193"/>
      <c r="DL56" s="193"/>
      <c r="DM56" s="193"/>
      <c r="DN56" s="193"/>
      <c r="DO56" s="193"/>
      <c r="DP56" s="193"/>
      <c r="DQ56" s="193"/>
      <c r="DR56" s="193"/>
      <c r="DS56" s="193"/>
      <c r="DT56" s="193"/>
      <c r="DU56" s="193"/>
      <c r="DV56" s="193"/>
      <c r="DW56" s="193"/>
      <c r="DX56" s="193"/>
      <c r="DY56" s="193"/>
      <c r="DZ56" s="193"/>
      <c r="EA56" s="193"/>
      <c r="EB56" s="193"/>
      <c r="EC56" s="193"/>
      <c r="ED56" s="193"/>
      <c r="EE56" s="193"/>
      <c r="EF56" s="193"/>
      <c r="EG56" s="193"/>
      <c r="EH56" s="193"/>
      <c r="EI56" s="193"/>
      <c r="EJ56" s="193"/>
      <c r="EK56" s="193"/>
      <c r="EL56" s="193"/>
      <c r="EM56" s="193"/>
      <c r="EN56" s="193"/>
      <c r="EO56" s="193"/>
      <c r="EP56" s="193"/>
      <c r="EQ56" s="193"/>
      <c r="ER56" s="193"/>
      <c r="ES56" s="193"/>
      <c r="ET56" s="193"/>
      <c r="EU56" s="193"/>
      <c r="EV56" s="193"/>
    </row>
    <row r="57" spans="2:152" ht="66" customHeight="1">
      <c r="B57" s="194"/>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4"/>
      <c r="BR57" s="194"/>
      <c r="BS57" s="194"/>
      <c r="BT57" s="194"/>
      <c r="BU57" s="194"/>
      <c r="BV57" s="194"/>
      <c r="BW57" s="194"/>
      <c r="BX57" s="194"/>
      <c r="BY57" s="194"/>
      <c r="BZ57" s="194"/>
      <c r="CA57" s="194"/>
      <c r="CB57" s="194"/>
      <c r="CC57" s="194"/>
      <c r="CD57" s="194"/>
      <c r="CE57" s="194"/>
      <c r="CF57" s="194"/>
      <c r="CG57" s="194"/>
      <c r="CH57" s="194"/>
      <c r="CI57" s="194"/>
      <c r="CJ57" s="194"/>
      <c r="CK57" s="194"/>
      <c r="CL57" s="194"/>
      <c r="CM57" s="194"/>
      <c r="CN57" s="194"/>
      <c r="CO57" s="194"/>
      <c r="CP57" s="194"/>
      <c r="CQ57" s="194"/>
      <c r="CR57" s="194"/>
      <c r="CS57" s="194"/>
      <c r="CT57" s="194"/>
      <c r="CU57" s="194"/>
      <c r="CV57" s="194"/>
      <c r="CW57" s="194"/>
      <c r="CX57" s="194"/>
      <c r="CY57" s="194"/>
      <c r="CZ57" s="194"/>
      <c r="DA57" s="194"/>
      <c r="DB57" s="194"/>
      <c r="DC57" s="194"/>
      <c r="DD57" s="194"/>
      <c r="DE57" s="194"/>
      <c r="DF57" s="194"/>
      <c r="DG57" s="194"/>
      <c r="DH57" s="194"/>
      <c r="DI57" s="194"/>
      <c r="DJ57" s="194"/>
      <c r="DK57" s="194"/>
      <c r="DL57" s="194"/>
      <c r="DM57" s="194"/>
      <c r="DN57" s="194"/>
      <c r="DO57" s="194"/>
      <c r="DP57" s="194"/>
      <c r="DQ57" s="194"/>
      <c r="DR57" s="194"/>
      <c r="DS57" s="194"/>
      <c r="DT57" s="194"/>
      <c r="DU57" s="194"/>
      <c r="DV57" s="194"/>
      <c r="DW57" s="194"/>
      <c r="DX57" s="194"/>
      <c r="DY57" s="194"/>
      <c r="DZ57" s="194"/>
      <c r="EA57" s="194"/>
      <c r="EB57" s="194"/>
      <c r="EC57" s="194"/>
      <c r="ED57" s="194"/>
      <c r="EE57" s="194"/>
      <c r="EF57" s="194"/>
      <c r="EG57" s="194"/>
      <c r="EH57" s="194"/>
      <c r="EI57" s="194"/>
      <c r="EJ57" s="194"/>
      <c r="EK57" s="194"/>
      <c r="EL57" s="194"/>
      <c r="EM57" s="194"/>
      <c r="EN57" s="194"/>
      <c r="EO57" s="194"/>
      <c r="EP57" s="194"/>
      <c r="EQ57" s="194"/>
      <c r="ER57" s="194"/>
      <c r="ES57" s="194"/>
      <c r="ET57" s="194"/>
      <c r="EU57" s="194"/>
      <c r="EV57" s="194"/>
    </row>
    <row r="58" spans="2:152" ht="18.75" customHeight="1">
      <c r="B58" s="195"/>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5"/>
      <c r="BR58" s="195"/>
      <c r="BS58" s="195"/>
      <c r="BT58" s="195"/>
      <c r="BU58" s="195"/>
      <c r="BV58" s="195"/>
      <c r="BW58" s="195"/>
      <c r="BX58" s="195"/>
      <c r="BY58" s="195"/>
      <c r="BZ58" s="195"/>
      <c r="CA58" s="195"/>
      <c r="CB58" s="195"/>
      <c r="CC58" s="195"/>
      <c r="CD58" s="195"/>
      <c r="CE58" s="195"/>
      <c r="CF58" s="195"/>
      <c r="CG58" s="195"/>
      <c r="CH58" s="195"/>
      <c r="CI58" s="195"/>
      <c r="CJ58" s="195"/>
      <c r="CK58" s="195"/>
      <c r="CL58" s="195"/>
      <c r="CM58" s="195"/>
      <c r="CN58" s="195"/>
      <c r="CO58" s="195"/>
      <c r="CP58" s="195"/>
      <c r="CQ58" s="195"/>
      <c r="CR58" s="195"/>
      <c r="CS58" s="195"/>
      <c r="CT58" s="195"/>
      <c r="CU58" s="195"/>
      <c r="CV58" s="195"/>
      <c r="CW58" s="195"/>
      <c r="CX58" s="195"/>
      <c r="CY58" s="195"/>
      <c r="CZ58" s="195"/>
      <c r="DA58" s="195"/>
      <c r="DB58" s="195"/>
      <c r="DC58" s="195"/>
      <c r="DD58" s="195"/>
      <c r="DE58" s="195"/>
      <c r="DF58" s="195"/>
      <c r="DG58" s="195"/>
      <c r="DH58" s="195"/>
      <c r="DI58" s="195"/>
      <c r="DJ58" s="195"/>
      <c r="DK58" s="195"/>
      <c r="DL58" s="195"/>
      <c r="DM58" s="195"/>
      <c r="DN58" s="195"/>
      <c r="DO58" s="195"/>
      <c r="DP58" s="195"/>
      <c r="DQ58" s="195"/>
      <c r="DR58" s="195"/>
      <c r="DS58" s="195"/>
      <c r="DT58" s="195"/>
      <c r="DU58" s="195"/>
      <c r="DV58" s="195"/>
      <c r="DW58" s="195"/>
      <c r="DX58" s="195"/>
      <c r="DY58" s="195"/>
      <c r="DZ58" s="195"/>
      <c r="EA58" s="195"/>
      <c r="EB58" s="195"/>
      <c r="EC58" s="195"/>
      <c r="ED58" s="195"/>
      <c r="EE58" s="195"/>
      <c r="EF58" s="195"/>
      <c r="EG58" s="195"/>
      <c r="EH58" s="195"/>
      <c r="EI58" s="195"/>
      <c r="EJ58" s="195"/>
      <c r="EK58" s="195"/>
      <c r="EL58" s="195"/>
      <c r="EM58" s="195"/>
      <c r="EN58" s="195"/>
      <c r="EO58" s="195"/>
      <c r="EP58" s="195"/>
      <c r="EQ58" s="195"/>
      <c r="ER58" s="195"/>
      <c r="ES58" s="195"/>
      <c r="ET58" s="195"/>
      <c r="EU58" s="195"/>
      <c r="EV58" s="195"/>
    </row>
    <row r="59" spans="2:152" ht="36.75" customHeight="1">
      <c r="B59" s="196"/>
      <c r="C59" s="113"/>
      <c r="D59" s="113"/>
      <c r="E59" s="113"/>
      <c r="F59" s="113"/>
      <c r="G59" s="197"/>
      <c r="H59" s="197"/>
      <c r="I59" s="197"/>
      <c r="J59" s="197"/>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c r="AS59" s="186"/>
      <c r="AT59" s="186"/>
      <c r="AU59" s="186"/>
      <c r="AV59" s="186"/>
      <c r="AW59" s="186"/>
      <c r="AX59" s="186"/>
      <c r="AY59" s="186"/>
      <c r="AZ59" s="186"/>
      <c r="BA59" s="186"/>
      <c r="BB59" s="186"/>
      <c r="BC59" s="186"/>
      <c r="BD59" s="186"/>
      <c r="BE59" s="186"/>
      <c r="BF59" s="186"/>
      <c r="BG59" s="186"/>
      <c r="BH59" s="186"/>
      <c r="BI59" s="186"/>
      <c r="BJ59" s="186"/>
      <c r="BK59" s="186"/>
      <c r="BL59" s="186"/>
      <c r="BM59" s="186"/>
      <c r="BN59" s="186"/>
      <c r="BO59" s="186"/>
      <c r="BP59" s="186"/>
      <c r="BQ59" s="186"/>
      <c r="BR59" s="186"/>
      <c r="BS59" s="186"/>
      <c r="BT59" s="186"/>
      <c r="BU59" s="186"/>
      <c r="BV59" s="186"/>
      <c r="BW59" s="186"/>
      <c r="BX59" s="186"/>
      <c r="BY59" s="186"/>
      <c r="BZ59" s="186"/>
      <c r="CA59" s="186"/>
      <c r="CB59" s="186"/>
      <c r="CC59" s="186"/>
      <c r="CD59" s="186"/>
      <c r="CE59" s="186"/>
      <c r="CF59" s="186"/>
      <c r="CG59" s="186"/>
      <c r="CH59" s="186"/>
      <c r="CI59" s="186"/>
      <c r="CJ59" s="186"/>
      <c r="CK59" s="186"/>
      <c r="CL59" s="186"/>
      <c r="CM59" s="186"/>
      <c r="CN59" s="186"/>
      <c r="CO59" s="186"/>
      <c r="CP59" s="186"/>
      <c r="CQ59" s="186"/>
      <c r="CR59" s="186"/>
      <c r="CS59" s="186"/>
      <c r="CT59" s="186"/>
      <c r="CU59" s="186"/>
      <c r="CV59" s="186"/>
      <c r="CW59" s="186"/>
      <c r="CX59" s="186"/>
      <c r="CY59" s="186"/>
      <c r="CZ59" s="186"/>
      <c r="DA59" s="186"/>
      <c r="DB59" s="186"/>
      <c r="DC59" s="186"/>
      <c r="DD59" s="186"/>
      <c r="DE59" s="186"/>
      <c r="DF59" s="186"/>
      <c r="DG59" s="186"/>
      <c r="DH59" s="186"/>
      <c r="DI59" s="186"/>
      <c r="DJ59" s="186"/>
      <c r="DK59" s="186"/>
      <c r="DL59" s="186"/>
      <c r="DM59" s="186"/>
      <c r="DN59" s="186"/>
      <c r="DO59" s="186"/>
      <c r="DP59" s="186"/>
      <c r="DQ59" s="186"/>
      <c r="DR59" s="186"/>
      <c r="DS59" s="186"/>
      <c r="DT59" s="186"/>
      <c r="DU59" s="186"/>
      <c r="DV59" s="186"/>
      <c r="DW59" s="186"/>
      <c r="DX59" s="186"/>
      <c r="DY59" s="186"/>
      <c r="DZ59" s="186"/>
      <c r="EA59" s="186"/>
      <c r="EB59" s="186"/>
      <c r="EC59" s="186"/>
      <c r="ED59" s="186"/>
      <c r="EE59" s="186"/>
      <c r="EF59" s="186"/>
      <c r="EG59" s="186"/>
      <c r="EH59" s="186"/>
      <c r="EI59" s="186"/>
      <c r="EJ59" s="186"/>
      <c r="EK59" s="186"/>
      <c r="EL59" s="186"/>
      <c r="EM59" s="186"/>
      <c r="EN59" s="186"/>
      <c r="EO59" s="186"/>
      <c r="EP59" s="186"/>
      <c r="EQ59" s="186"/>
      <c r="ER59" s="186"/>
      <c r="ES59" s="186"/>
      <c r="ET59" s="186"/>
      <c r="EU59" s="186"/>
      <c r="EV59" s="186"/>
    </row>
    <row r="60" spans="2:152" ht="15">
      <c r="B60" s="185"/>
      <c r="C60" s="198"/>
      <c r="D60" s="199"/>
      <c r="E60" s="185"/>
      <c r="F60" s="185"/>
      <c r="G60" s="185"/>
      <c r="H60" s="185"/>
      <c r="I60" s="185"/>
      <c r="J60" s="185"/>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200"/>
      <c r="CQ60" s="200"/>
      <c r="CR60" s="200"/>
      <c r="CS60" s="200"/>
      <c r="CT60" s="200"/>
      <c r="CU60" s="200"/>
      <c r="CV60" s="200"/>
      <c r="CW60" s="200"/>
      <c r="CX60" s="200"/>
      <c r="CY60" s="200"/>
      <c r="CZ60" s="200"/>
      <c r="DA60" s="200"/>
      <c r="DB60" s="200"/>
      <c r="DC60" s="200"/>
      <c r="DD60" s="200"/>
      <c r="DE60" s="200"/>
      <c r="DF60" s="200"/>
      <c r="DG60" s="200"/>
      <c r="DH60" s="200"/>
      <c r="DI60" s="200"/>
      <c r="DJ60" s="200"/>
      <c r="DK60" s="200"/>
      <c r="DL60" s="200"/>
      <c r="DM60" s="200"/>
      <c r="DN60" s="200"/>
      <c r="DO60" s="200"/>
      <c r="DP60" s="200"/>
      <c r="DQ60" s="200"/>
      <c r="DR60" s="200"/>
      <c r="DS60" s="200"/>
      <c r="DT60" s="200"/>
      <c r="DU60" s="200"/>
      <c r="DV60" s="200"/>
      <c r="DW60" s="200"/>
      <c r="DX60" s="200"/>
      <c r="DY60" s="200"/>
      <c r="DZ60" s="200"/>
      <c r="EA60" s="200"/>
      <c r="EB60" s="200"/>
      <c r="EC60" s="200"/>
      <c r="ED60" s="200"/>
      <c r="EE60" s="200"/>
      <c r="EF60" s="200"/>
      <c r="EG60" s="200"/>
      <c r="EH60" s="200"/>
      <c r="EI60" s="200"/>
      <c r="EJ60" s="200"/>
      <c r="EK60" s="200"/>
      <c r="EL60" s="200"/>
      <c r="EM60" s="200"/>
      <c r="EN60" s="200"/>
      <c r="EO60" s="200"/>
      <c r="EP60" s="200"/>
      <c r="EQ60" s="200"/>
      <c r="ER60" s="200"/>
      <c r="ES60" s="200"/>
      <c r="ET60" s="200"/>
      <c r="EU60" s="200"/>
      <c r="EV60" s="200"/>
    </row>
    <row r="61" spans="2:152" ht="15">
      <c r="B61" s="185"/>
      <c r="C61" s="198"/>
      <c r="D61" s="199"/>
      <c r="E61" s="185"/>
      <c r="F61" s="185"/>
      <c r="G61" s="185"/>
      <c r="H61" s="185"/>
      <c r="I61" s="185"/>
      <c r="J61" s="185"/>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0"/>
      <c r="AY61" s="200"/>
      <c r="AZ61" s="200"/>
      <c r="BA61" s="200"/>
      <c r="BB61" s="200"/>
      <c r="BC61" s="200"/>
      <c r="BD61" s="200"/>
      <c r="BE61" s="200"/>
      <c r="BF61" s="200"/>
      <c r="BG61" s="200"/>
      <c r="BH61" s="200"/>
      <c r="BI61" s="200"/>
      <c r="BJ61" s="200"/>
      <c r="BK61" s="200"/>
      <c r="BL61" s="200"/>
      <c r="BM61" s="200"/>
      <c r="BN61" s="200"/>
      <c r="BO61" s="200"/>
      <c r="BP61" s="200"/>
      <c r="BQ61" s="200"/>
      <c r="BR61" s="200"/>
      <c r="BS61" s="200"/>
      <c r="BT61" s="200"/>
      <c r="BU61" s="200"/>
      <c r="BV61" s="200"/>
      <c r="BW61" s="200"/>
      <c r="BX61" s="200"/>
      <c r="BY61" s="200"/>
      <c r="BZ61" s="200"/>
      <c r="CA61" s="200"/>
      <c r="CB61" s="200"/>
      <c r="CC61" s="200"/>
      <c r="CD61" s="200"/>
      <c r="CE61" s="200"/>
      <c r="CF61" s="200"/>
      <c r="CG61" s="200"/>
      <c r="CH61" s="200"/>
      <c r="CI61" s="200"/>
      <c r="CJ61" s="200"/>
      <c r="CK61" s="200"/>
      <c r="CL61" s="200"/>
      <c r="CM61" s="200"/>
      <c r="CN61" s="200"/>
      <c r="CO61" s="200"/>
      <c r="CP61" s="200"/>
      <c r="CQ61" s="200"/>
      <c r="CR61" s="200"/>
      <c r="CS61" s="200"/>
      <c r="CT61" s="200"/>
      <c r="CU61" s="200"/>
      <c r="CV61" s="200"/>
      <c r="CW61" s="200"/>
      <c r="CX61" s="200"/>
      <c r="CY61" s="200"/>
      <c r="CZ61" s="200"/>
      <c r="DA61" s="200"/>
      <c r="DB61" s="200"/>
      <c r="DC61" s="200"/>
      <c r="DD61" s="200"/>
      <c r="DE61" s="200"/>
      <c r="DF61" s="200"/>
      <c r="DG61" s="200"/>
      <c r="DH61" s="200"/>
      <c r="DI61" s="200"/>
      <c r="DJ61" s="200"/>
      <c r="DK61" s="200"/>
      <c r="DL61" s="200"/>
      <c r="DM61" s="200"/>
      <c r="DN61" s="200"/>
      <c r="DO61" s="200"/>
      <c r="DP61" s="200"/>
      <c r="DQ61" s="200"/>
      <c r="DR61" s="200"/>
      <c r="DS61" s="200"/>
      <c r="DT61" s="200"/>
      <c r="DU61" s="200"/>
      <c r="DV61" s="200"/>
      <c r="DW61" s="200"/>
      <c r="DX61" s="200"/>
      <c r="DY61" s="200"/>
      <c r="DZ61" s="200"/>
      <c r="EA61" s="200"/>
      <c r="EB61" s="200"/>
      <c r="EC61" s="200"/>
      <c r="ED61" s="200"/>
      <c r="EE61" s="200"/>
      <c r="EF61" s="200"/>
      <c r="EG61" s="200"/>
      <c r="EH61" s="200"/>
      <c r="EI61" s="200"/>
      <c r="EJ61" s="200"/>
      <c r="EK61" s="200"/>
      <c r="EL61" s="200"/>
      <c r="EM61" s="200"/>
      <c r="EN61" s="200"/>
      <c r="EO61" s="200"/>
      <c r="EP61" s="200"/>
      <c r="EQ61" s="200"/>
      <c r="ER61" s="200"/>
      <c r="ES61" s="200"/>
      <c r="ET61" s="200"/>
      <c r="EU61" s="200"/>
      <c r="EV61" s="200"/>
    </row>
    <row r="62" spans="2:152" ht="15">
      <c r="B62" s="185"/>
      <c r="C62" s="198"/>
      <c r="D62" s="199"/>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85"/>
      <c r="BA62" s="185"/>
      <c r="BB62" s="185"/>
      <c r="BC62" s="185"/>
      <c r="BD62" s="185"/>
      <c r="BE62" s="185"/>
      <c r="BF62" s="185"/>
      <c r="BG62" s="185"/>
      <c r="BH62" s="185"/>
      <c r="BI62" s="185"/>
      <c r="BJ62" s="185"/>
      <c r="BK62" s="185"/>
      <c r="BL62" s="185"/>
      <c r="BM62" s="185"/>
      <c r="BN62" s="185"/>
      <c r="BO62" s="185"/>
      <c r="BP62" s="185"/>
      <c r="BQ62" s="185"/>
      <c r="BR62" s="185"/>
      <c r="BS62" s="185"/>
      <c r="BT62" s="185"/>
      <c r="BU62" s="185"/>
      <c r="BV62" s="185"/>
      <c r="BW62" s="185"/>
      <c r="BX62" s="185"/>
      <c r="BY62" s="185"/>
      <c r="BZ62" s="185"/>
      <c r="CA62" s="185"/>
      <c r="CB62" s="185"/>
      <c r="CC62" s="185"/>
      <c r="CD62" s="185"/>
      <c r="CE62" s="185"/>
      <c r="CF62" s="185"/>
      <c r="CG62" s="185"/>
      <c r="CH62" s="185"/>
      <c r="CI62" s="185"/>
      <c r="CJ62" s="185"/>
      <c r="CK62" s="185"/>
      <c r="CL62" s="185"/>
      <c r="CM62" s="185"/>
      <c r="CN62" s="185"/>
      <c r="CO62" s="185"/>
      <c r="CP62" s="185"/>
      <c r="CQ62" s="185"/>
      <c r="CR62" s="185"/>
      <c r="CS62" s="185"/>
      <c r="CT62" s="185"/>
      <c r="CU62" s="185"/>
      <c r="CV62" s="185"/>
      <c r="CW62" s="185"/>
      <c r="CX62" s="185"/>
      <c r="CY62" s="185"/>
      <c r="CZ62" s="185"/>
      <c r="DA62" s="185"/>
      <c r="DB62" s="185"/>
      <c r="DC62" s="185"/>
      <c r="DD62" s="185"/>
      <c r="DE62" s="185"/>
      <c r="DF62" s="185"/>
      <c r="DG62" s="185"/>
      <c r="DH62" s="185"/>
      <c r="DI62" s="185"/>
      <c r="DJ62" s="185"/>
      <c r="DK62" s="185"/>
      <c r="DL62" s="185"/>
      <c r="DM62" s="185"/>
      <c r="DN62" s="185"/>
      <c r="DO62" s="185"/>
      <c r="DP62" s="185"/>
      <c r="DQ62" s="185"/>
      <c r="DR62" s="185"/>
      <c r="DS62" s="185"/>
      <c r="DT62" s="185"/>
      <c r="DU62" s="185"/>
      <c r="DV62" s="185"/>
      <c r="DW62" s="185"/>
      <c r="DX62" s="185"/>
      <c r="DY62" s="185"/>
      <c r="DZ62" s="185"/>
      <c r="EA62" s="185"/>
      <c r="EB62" s="185"/>
      <c r="EC62" s="185"/>
      <c r="ED62" s="185"/>
      <c r="EE62" s="185"/>
      <c r="EF62" s="185"/>
      <c r="EG62" s="185"/>
      <c r="EH62" s="185"/>
      <c r="EI62" s="185"/>
      <c r="EJ62" s="185"/>
      <c r="EK62" s="185"/>
      <c r="EL62" s="185"/>
      <c r="EM62" s="185"/>
      <c r="EN62" s="185"/>
      <c r="EO62" s="185"/>
      <c r="EP62" s="185"/>
      <c r="EQ62" s="185"/>
      <c r="ER62" s="185"/>
      <c r="ES62" s="185"/>
      <c r="ET62" s="185"/>
      <c r="EU62" s="185"/>
      <c r="EV62" s="185"/>
    </row>
    <row r="63" spans="2:152" ht="31.5" customHeight="1">
      <c r="B63" s="185"/>
      <c r="C63" s="198"/>
      <c r="D63" s="199"/>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5"/>
      <c r="BR63" s="185"/>
      <c r="BS63" s="185"/>
      <c r="BT63" s="185"/>
      <c r="BU63" s="185"/>
      <c r="BV63" s="185"/>
      <c r="BW63" s="185"/>
      <c r="BX63" s="185"/>
      <c r="BY63" s="185"/>
      <c r="BZ63" s="185"/>
      <c r="CA63" s="185"/>
      <c r="CB63" s="185"/>
      <c r="CC63" s="185"/>
      <c r="CD63" s="185"/>
      <c r="CE63" s="185"/>
      <c r="CF63" s="185"/>
      <c r="CG63" s="185"/>
      <c r="CH63" s="185"/>
      <c r="CI63" s="185"/>
      <c r="CJ63" s="185"/>
      <c r="CK63" s="185"/>
      <c r="CL63" s="185"/>
      <c r="CM63" s="185"/>
      <c r="CN63" s="185"/>
      <c r="CO63" s="185"/>
      <c r="CP63" s="185"/>
      <c r="CQ63" s="185"/>
      <c r="CR63" s="185"/>
      <c r="CS63" s="185"/>
      <c r="CT63" s="185"/>
      <c r="CU63" s="185"/>
      <c r="CV63" s="185"/>
      <c r="CW63" s="185"/>
      <c r="CX63" s="185"/>
      <c r="CY63" s="185"/>
      <c r="CZ63" s="185"/>
      <c r="DA63" s="185"/>
      <c r="DB63" s="185"/>
      <c r="DC63" s="185"/>
      <c r="DD63" s="185"/>
      <c r="DE63" s="185"/>
      <c r="DF63" s="185"/>
      <c r="DG63" s="185"/>
      <c r="DH63" s="185"/>
      <c r="DI63" s="185"/>
      <c r="DJ63" s="185"/>
      <c r="DK63" s="185"/>
      <c r="DL63" s="185"/>
      <c r="DM63" s="185"/>
      <c r="DN63" s="185"/>
      <c r="DO63" s="185"/>
      <c r="DP63" s="185"/>
      <c r="DQ63" s="185"/>
      <c r="DR63" s="185"/>
      <c r="DS63" s="185"/>
      <c r="DT63" s="185"/>
      <c r="DU63" s="185"/>
      <c r="DV63" s="185"/>
      <c r="DW63" s="185"/>
      <c r="DX63" s="185"/>
      <c r="DY63" s="185"/>
      <c r="DZ63" s="185"/>
      <c r="EA63" s="185"/>
      <c r="EB63" s="185"/>
      <c r="EC63" s="185"/>
      <c r="ED63" s="185"/>
      <c r="EE63" s="185"/>
      <c r="EF63" s="185"/>
      <c r="EG63" s="185"/>
      <c r="EH63" s="185"/>
      <c r="EI63" s="185"/>
      <c r="EJ63" s="185"/>
      <c r="EK63" s="185"/>
      <c r="EL63" s="185"/>
      <c r="EM63" s="185"/>
      <c r="EN63" s="185"/>
      <c r="EO63" s="185"/>
      <c r="EP63" s="185"/>
      <c r="EQ63" s="185"/>
      <c r="ER63" s="185"/>
      <c r="ES63" s="185"/>
      <c r="ET63" s="185"/>
      <c r="EU63" s="185"/>
      <c r="EV63" s="185"/>
    </row>
    <row r="64" spans="2:152" ht="31.5" customHeight="1">
      <c r="B64" s="185"/>
      <c r="C64" s="185"/>
      <c r="D64" s="201"/>
      <c r="E64" s="202"/>
      <c r="F64" s="202"/>
      <c r="G64" s="202"/>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202"/>
      <c r="AP64" s="202"/>
      <c r="AQ64" s="202"/>
      <c r="AR64" s="202"/>
      <c r="AS64" s="202"/>
      <c r="AT64" s="202"/>
      <c r="AU64" s="202"/>
      <c r="AV64" s="202"/>
      <c r="AW64" s="202"/>
      <c r="AX64" s="202"/>
      <c r="AY64" s="202"/>
      <c r="AZ64" s="202"/>
      <c r="BA64" s="202"/>
      <c r="BB64" s="202"/>
      <c r="BC64" s="202"/>
      <c r="BD64" s="202"/>
      <c r="BE64" s="202"/>
      <c r="BF64" s="202"/>
      <c r="BG64" s="202"/>
      <c r="BH64" s="202"/>
      <c r="BI64" s="202"/>
      <c r="BJ64" s="202"/>
      <c r="BK64" s="202"/>
      <c r="BL64" s="202"/>
      <c r="BM64" s="202"/>
      <c r="BN64" s="202"/>
      <c r="BO64" s="202"/>
      <c r="BP64" s="202"/>
      <c r="BQ64" s="202"/>
      <c r="BR64" s="202"/>
      <c r="BS64" s="202"/>
      <c r="BT64" s="202"/>
      <c r="BU64" s="202"/>
      <c r="BV64" s="202"/>
      <c r="BW64" s="202"/>
      <c r="BX64" s="202"/>
      <c r="BY64" s="202"/>
      <c r="BZ64" s="202"/>
      <c r="CA64" s="202"/>
      <c r="CB64" s="202"/>
      <c r="CC64" s="202"/>
      <c r="CD64" s="202"/>
      <c r="CE64" s="202"/>
      <c r="CF64" s="202"/>
      <c r="CG64" s="202"/>
      <c r="CH64" s="202"/>
      <c r="CI64" s="202"/>
      <c r="CJ64" s="202"/>
      <c r="CK64" s="202"/>
      <c r="CL64" s="202"/>
      <c r="CM64" s="202"/>
      <c r="CN64" s="202"/>
      <c r="CO64" s="202"/>
      <c r="CP64" s="202"/>
      <c r="CQ64" s="202"/>
      <c r="CR64" s="202"/>
      <c r="CS64" s="202"/>
      <c r="CT64" s="202"/>
      <c r="CU64" s="202"/>
      <c r="CV64" s="202"/>
      <c r="CW64" s="202"/>
      <c r="CX64" s="202"/>
      <c r="CY64" s="202"/>
      <c r="CZ64" s="202"/>
      <c r="DA64" s="202"/>
      <c r="DB64" s="202"/>
      <c r="DC64" s="202"/>
      <c r="DD64" s="202"/>
      <c r="DE64" s="202"/>
      <c r="DF64" s="202"/>
      <c r="DG64" s="202"/>
      <c r="DH64" s="202"/>
      <c r="DI64" s="202"/>
      <c r="DJ64" s="202"/>
      <c r="DK64" s="202"/>
      <c r="DL64" s="202"/>
      <c r="DM64" s="202"/>
      <c r="DN64" s="202"/>
      <c r="DO64" s="202"/>
      <c r="DP64" s="202"/>
      <c r="DQ64" s="202"/>
      <c r="DR64" s="202"/>
      <c r="DS64" s="202"/>
      <c r="DT64" s="202"/>
      <c r="DU64" s="202"/>
      <c r="DV64" s="202"/>
      <c r="DW64" s="202"/>
      <c r="DX64" s="202"/>
      <c r="DY64" s="202"/>
      <c r="DZ64" s="202"/>
      <c r="EA64" s="202"/>
      <c r="EB64" s="202"/>
      <c r="EC64" s="202"/>
      <c r="ED64" s="202"/>
      <c r="EE64" s="202"/>
      <c r="EF64" s="202"/>
      <c r="EG64" s="202"/>
      <c r="EH64" s="202"/>
      <c r="EI64" s="202"/>
      <c r="EJ64" s="202"/>
      <c r="EK64" s="202"/>
      <c r="EL64" s="202"/>
      <c r="EM64" s="202"/>
      <c r="EN64" s="202"/>
      <c r="EO64" s="202"/>
      <c r="EP64" s="202"/>
      <c r="EQ64" s="202"/>
      <c r="ER64" s="202"/>
      <c r="ES64" s="202"/>
      <c r="ET64" s="202"/>
      <c r="EU64" s="202"/>
      <c r="EV64" s="202"/>
    </row>
    <row r="65" spans="2:152" ht="31.5" customHeight="1">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5"/>
      <c r="BR65" s="195"/>
      <c r="BS65" s="195"/>
      <c r="BT65" s="195"/>
      <c r="BU65" s="195"/>
      <c r="BV65" s="195"/>
      <c r="BW65" s="195"/>
      <c r="BX65" s="195"/>
      <c r="BY65" s="195"/>
      <c r="BZ65" s="195"/>
      <c r="CA65" s="195"/>
      <c r="CB65" s="195"/>
      <c r="CC65" s="195"/>
      <c r="CD65" s="195"/>
      <c r="CE65" s="195"/>
      <c r="CF65" s="195"/>
      <c r="CG65" s="195"/>
      <c r="CH65" s="195"/>
      <c r="CI65" s="195"/>
      <c r="CJ65" s="195"/>
      <c r="CK65" s="195"/>
      <c r="CL65" s="195"/>
      <c r="CM65" s="195"/>
      <c r="CN65" s="195"/>
      <c r="CO65" s="195"/>
      <c r="CP65" s="195"/>
      <c r="CQ65" s="195"/>
      <c r="CR65" s="195"/>
      <c r="CS65" s="195"/>
      <c r="CT65" s="195"/>
      <c r="CU65" s="195"/>
      <c r="CV65" s="195"/>
      <c r="CW65" s="195"/>
      <c r="CX65" s="195"/>
      <c r="CY65" s="195"/>
      <c r="CZ65" s="195"/>
      <c r="DA65" s="195"/>
      <c r="DB65" s="195"/>
      <c r="DC65" s="195"/>
      <c r="DD65" s="195"/>
      <c r="DE65" s="195"/>
      <c r="DF65" s="195"/>
      <c r="DG65" s="195"/>
      <c r="DH65" s="195"/>
      <c r="DI65" s="195"/>
      <c r="DJ65" s="195"/>
      <c r="DK65" s="195"/>
      <c r="DL65" s="195"/>
      <c r="DM65" s="195"/>
      <c r="DN65" s="195"/>
      <c r="DO65" s="195"/>
      <c r="DP65" s="195"/>
      <c r="DQ65" s="195"/>
      <c r="DR65" s="195"/>
      <c r="DS65" s="195"/>
      <c r="DT65" s="195"/>
      <c r="DU65" s="195"/>
      <c r="DV65" s="195"/>
      <c r="DW65" s="195"/>
      <c r="DX65" s="195"/>
      <c r="DY65" s="195"/>
      <c r="DZ65" s="195"/>
      <c r="EA65" s="195"/>
      <c r="EB65" s="195"/>
      <c r="EC65" s="195"/>
      <c r="ED65" s="195"/>
      <c r="EE65" s="195"/>
      <c r="EF65" s="195"/>
      <c r="EG65" s="195"/>
      <c r="EH65" s="195"/>
      <c r="EI65" s="195"/>
      <c r="EJ65" s="195"/>
      <c r="EK65" s="195"/>
      <c r="EL65" s="195"/>
      <c r="EM65" s="195"/>
      <c r="EN65" s="195"/>
      <c r="EO65" s="195"/>
      <c r="EP65" s="195"/>
      <c r="EQ65" s="195"/>
      <c r="ER65" s="195"/>
      <c r="ES65" s="195"/>
      <c r="ET65" s="195"/>
      <c r="EU65" s="195"/>
      <c r="EV65" s="195"/>
    </row>
    <row r="66" spans="2:152" ht="31.5" customHeight="1">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184"/>
      <c r="AT66" s="184"/>
      <c r="AU66" s="184"/>
      <c r="AV66" s="184"/>
      <c r="AW66" s="184"/>
      <c r="AX66" s="184"/>
      <c r="AY66" s="184"/>
      <c r="AZ66" s="184"/>
      <c r="BA66" s="184"/>
      <c r="BB66" s="184"/>
      <c r="BC66" s="184"/>
      <c r="BD66" s="184"/>
      <c r="BE66" s="184"/>
      <c r="BF66" s="184"/>
      <c r="BG66" s="184"/>
      <c r="BH66" s="184"/>
      <c r="BI66" s="184"/>
      <c r="BJ66" s="184"/>
      <c r="BK66" s="184"/>
      <c r="BL66" s="184"/>
      <c r="BM66" s="184"/>
      <c r="BN66" s="184"/>
      <c r="BO66" s="184"/>
      <c r="BP66" s="184"/>
      <c r="BQ66" s="184"/>
      <c r="BR66" s="184"/>
      <c r="BS66" s="184"/>
      <c r="BT66" s="184"/>
      <c r="BU66" s="184"/>
      <c r="BV66" s="184"/>
      <c r="BW66" s="184"/>
      <c r="BX66" s="184"/>
      <c r="BY66" s="184"/>
      <c r="BZ66" s="184"/>
      <c r="CA66" s="184"/>
      <c r="CB66" s="184"/>
      <c r="CC66" s="184"/>
      <c r="CD66" s="184"/>
      <c r="CE66" s="184"/>
      <c r="CF66" s="184"/>
      <c r="CG66" s="184"/>
      <c r="CH66" s="184"/>
      <c r="CI66" s="184"/>
      <c r="CJ66" s="184"/>
      <c r="CK66" s="184"/>
      <c r="CL66" s="184"/>
      <c r="CM66" s="184"/>
      <c r="CN66" s="184"/>
      <c r="CO66" s="184"/>
      <c r="CP66" s="184"/>
      <c r="CQ66" s="184"/>
      <c r="CR66" s="184"/>
      <c r="CS66" s="184"/>
      <c r="CT66" s="184"/>
      <c r="CU66" s="184"/>
      <c r="CV66" s="184"/>
      <c r="CW66" s="184"/>
      <c r="CX66" s="184"/>
      <c r="CY66" s="184"/>
      <c r="CZ66" s="184"/>
      <c r="DA66" s="184"/>
      <c r="DB66" s="184"/>
      <c r="DC66" s="184"/>
      <c r="DD66" s="184"/>
      <c r="DE66" s="184"/>
      <c r="DF66" s="184"/>
      <c r="DG66" s="184"/>
      <c r="DH66" s="184"/>
      <c r="DI66" s="184"/>
      <c r="DJ66" s="184"/>
      <c r="DK66" s="184"/>
      <c r="DL66" s="184"/>
      <c r="DM66" s="184"/>
      <c r="DN66" s="184"/>
      <c r="DO66" s="184"/>
      <c r="DP66" s="184"/>
      <c r="DQ66" s="184"/>
      <c r="DR66" s="184"/>
      <c r="DS66" s="184"/>
      <c r="DT66" s="184"/>
      <c r="DU66" s="184"/>
      <c r="DV66" s="184"/>
      <c r="DW66" s="184"/>
      <c r="DX66" s="184"/>
      <c r="DY66" s="184"/>
      <c r="DZ66" s="184"/>
      <c r="EA66" s="184"/>
      <c r="EB66" s="184"/>
      <c r="EC66" s="184"/>
      <c r="ED66" s="184"/>
      <c r="EE66" s="184"/>
      <c r="EF66" s="184"/>
      <c r="EG66" s="184"/>
      <c r="EH66" s="184"/>
      <c r="EI66" s="184"/>
      <c r="EJ66" s="184"/>
      <c r="EK66" s="184"/>
      <c r="EL66" s="184"/>
      <c r="EM66" s="184"/>
      <c r="EN66" s="184"/>
      <c r="EO66" s="184"/>
      <c r="EP66" s="184"/>
      <c r="EQ66" s="184"/>
      <c r="ER66" s="184"/>
      <c r="ES66" s="184"/>
      <c r="ET66" s="184"/>
      <c r="EU66" s="184"/>
      <c r="EV66" s="184"/>
    </row>
    <row r="67" spans="2:152" ht="31.5" customHeight="1">
      <c r="B67" s="203"/>
      <c r="C67" s="203"/>
      <c r="D67" s="186"/>
      <c r="E67" s="203"/>
      <c r="F67" s="203"/>
      <c r="G67" s="186"/>
      <c r="H67" s="186"/>
      <c r="I67" s="186"/>
      <c r="J67" s="186"/>
      <c r="K67" s="186"/>
      <c r="L67" s="186"/>
      <c r="M67" s="186"/>
      <c r="N67" s="186"/>
      <c r="O67" s="186"/>
      <c r="P67" s="186"/>
      <c r="Q67" s="186"/>
      <c r="R67" s="186"/>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87"/>
      <c r="AS67" s="187"/>
      <c r="AT67" s="187"/>
      <c r="AU67" s="187"/>
      <c r="AV67" s="187"/>
      <c r="AW67" s="187"/>
      <c r="AX67" s="187"/>
      <c r="AY67" s="187"/>
      <c r="AZ67" s="187"/>
      <c r="BA67" s="187"/>
      <c r="BB67" s="187"/>
      <c r="BC67" s="187"/>
      <c r="BD67" s="187"/>
      <c r="BE67" s="187"/>
      <c r="BF67" s="187"/>
      <c r="BG67" s="187"/>
      <c r="BH67" s="187"/>
      <c r="BI67" s="187"/>
      <c r="BJ67" s="187"/>
      <c r="BK67" s="187"/>
      <c r="BL67" s="187"/>
      <c r="BM67" s="187"/>
      <c r="BN67" s="187"/>
      <c r="BO67" s="187"/>
      <c r="BP67" s="187"/>
      <c r="BQ67" s="187"/>
      <c r="BR67" s="187"/>
      <c r="BS67" s="187"/>
      <c r="BT67" s="187"/>
      <c r="BU67" s="187"/>
      <c r="BV67" s="187"/>
      <c r="BW67" s="187"/>
      <c r="BX67" s="187"/>
      <c r="BY67" s="187"/>
      <c r="BZ67" s="187"/>
      <c r="CA67" s="187"/>
      <c r="CB67" s="187"/>
      <c r="CC67" s="187"/>
      <c r="CD67" s="187"/>
      <c r="CE67" s="187"/>
      <c r="CF67" s="187"/>
      <c r="CG67" s="187"/>
      <c r="CH67" s="187"/>
      <c r="CI67" s="187"/>
      <c r="CJ67" s="187"/>
      <c r="CK67" s="187"/>
      <c r="CL67" s="187"/>
      <c r="CM67" s="187"/>
      <c r="CN67" s="187"/>
      <c r="CO67" s="187"/>
      <c r="CP67" s="187"/>
      <c r="CQ67" s="187"/>
      <c r="CR67" s="187"/>
      <c r="CS67" s="187"/>
      <c r="CT67" s="187"/>
      <c r="CU67" s="187"/>
      <c r="CV67" s="187"/>
      <c r="CW67" s="187"/>
      <c r="CX67" s="187"/>
      <c r="CY67" s="187"/>
      <c r="CZ67" s="187"/>
      <c r="DA67" s="187"/>
      <c r="DB67" s="187"/>
      <c r="DC67" s="187"/>
      <c r="DD67" s="187"/>
      <c r="DE67" s="187"/>
      <c r="DF67" s="187"/>
      <c r="DG67" s="187"/>
      <c r="DH67" s="187"/>
      <c r="DI67" s="187"/>
      <c r="DJ67" s="187"/>
      <c r="DK67" s="187"/>
      <c r="DL67" s="187"/>
      <c r="DM67" s="187"/>
      <c r="DN67" s="187"/>
      <c r="DO67" s="187"/>
      <c r="DP67" s="187"/>
      <c r="DQ67" s="187"/>
      <c r="DR67" s="187"/>
      <c r="DS67" s="187"/>
      <c r="DT67" s="187"/>
      <c r="DU67" s="187"/>
      <c r="DV67" s="187"/>
      <c r="DW67" s="187"/>
      <c r="DX67" s="187"/>
      <c r="DY67" s="187"/>
      <c r="DZ67" s="187"/>
      <c r="EA67" s="187"/>
      <c r="EB67" s="187"/>
      <c r="EC67" s="187"/>
      <c r="ED67" s="187"/>
      <c r="EE67" s="187"/>
      <c r="EF67" s="187"/>
      <c r="EG67" s="187"/>
      <c r="EH67" s="187"/>
      <c r="EI67" s="187"/>
      <c r="EJ67" s="187"/>
      <c r="EK67" s="187"/>
      <c r="EL67" s="187"/>
      <c r="EM67" s="187"/>
      <c r="EN67" s="187"/>
      <c r="EO67" s="187"/>
      <c r="EP67" s="187"/>
      <c r="EQ67" s="187"/>
      <c r="ER67" s="187"/>
      <c r="ES67" s="187"/>
      <c r="ET67" s="187"/>
      <c r="EU67" s="187"/>
      <c r="EV67" s="187"/>
    </row>
    <row r="68" spans="2:152" ht="15.75" customHeight="1">
      <c r="B68" s="203"/>
      <c r="C68" s="203"/>
      <c r="D68" s="186"/>
      <c r="E68" s="203"/>
      <c r="F68" s="203"/>
      <c r="G68" s="184"/>
      <c r="H68" s="184"/>
      <c r="I68" s="184"/>
      <c r="J68" s="184"/>
      <c r="K68" s="184"/>
      <c r="L68" s="184"/>
      <c r="M68" s="184"/>
      <c r="N68" s="184"/>
      <c r="O68" s="184"/>
      <c r="P68" s="184"/>
      <c r="Q68" s="184"/>
      <c r="R68" s="184"/>
      <c r="S68" s="187"/>
      <c r="T68" s="187"/>
      <c r="U68" s="187"/>
      <c r="V68" s="187"/>
      <c r="W68" s="187"/>
      <c r="X68" s="187"/>
      <c r="Y68" s="187"/>
      <c r="Z68" s="187"/>
      <c r="AA68" s="187"/>
      <c r="AB68" s="187"/>
      <c r="AC68" s="187"/>
      <c r="AD68" s="187"/>
      <c r="AE68" s="187"/>
      <c r="AF68" s="187"/>
      <c r="AG68" s="187"/>
      <c r="AH68" s="187"/>
      <c r="AI68" s="187"/>
      <c r="AJ68" s="187"/>
      <c r="AK68" s="187"/>
      <c r="AL68" s="187"/>
      <c r="AM68" s="187"/>
      <c r="AN68" s="187"/>
      <c r="AO68" s="187"/>
      <c r="AP68" s="187"/>
      <c r="AQ68" s="187"/>
      <c r="AR68" s="187"/>
      <c r="AS68" s="187"/>
      <c r="AT68" s="187"/>
      <c r="AU68" s="187"/>
      <c r="AV68" s="187"/>
      <c r="AW68" s="187"/>
      <c r="AX68" s="187"/>
      <c r="AY68" s="187"/>
      <c r="AZ68" s="187"/>
      <c r="BA68" s="187"/>
      <c r="BB68" s="187"/>
      <c r="BC68" s="187"/>
      <c r="BD68" s="187"/>
      <c r="BE68" s="187"/>
      <c r="BF68" s="187"/>
      <c r="BG68" s="187"/>
      <c r="BH68" s="187"/>
      <c r="BI68" s="187"/>
      <c r="BJ68" s="187"/>
      <c r="BK68" s="187"/>
      <c r="BL68" s="187"/>
      <c r="BM68" s="187"/>
      <c r="BN68" s="187"/>
      <c r="BO68" s="187"/>
      <c r="BP68" s="187"/>
      <c r="BQ68" s="187"/>
      <c r="BR68" s="187"/>
      <c r="BS68" s="187"/>
      <c r="BT68" s="187"/>
      <c r="BU68" s="187"/>
      <c r="BV68" s="187"/>
      <c r="BW68" s="187"/>
      <c r="BX68" s="187"/>
      <c r="BY68" s="187"/>
      <c r="BZ68" s="187"/>
      <c r="CA68" s="187"/>
      <c r="CB68" s="187"/>
      <c r="CC68" s="187"/>
      <c r="CD68" s="187"/>
      <c r="CE68" s="187"/>
      <c r="CF68" s="187"/>
      <c r="CG68" s="187"/>
      <c r="CH68" s="187"/>
      <c r="CI68" s="187"/>
      <c r="CJ68" s="187"/>
      <c r="CK68" s="187"/>
      <c r="CL68" s="187"/>
      <c r="CM68" s="187"/>
      <c r="CN68" s="187"/>
      <c r="CO68" s="187"/>
      <c r="CP68" s="187"/>
      <c r="CQ68" s="187"/>
      <c r="CR68" s="187"/>
      <c r="CS68" s="187"/>
      <c r="CT68" s="187"/>
      <c r="CU68" s="187"/>
      <c r="CV68" s="187"/>
      <c r="CW68" s="187"/>
      <c r="CX68" s="187"/>
      <c r="CY68" s="187"/>
      <c r="CZ68" s="187"/>
      <c r="DA68" s="187"/>
      <c r="DB68" s="187"/>
      <c r="DC68" s="187"/>
      <c r="DD68" s="187"/>
      <c r="DE68" s="187"/>
      <c r="DF68" s="187"/>
      <c r="DG68" s="187"/>
      <c r="DH68" s="187"/>
      <c r="DI68" s="187"/>
      <c r="DJ68" s="187"/>
      <c r="DK68" s="187"/>
      <c r="DL68" s="187"/>
      <c r="DM68" s="187"/>
      <c r="DN68" s="187"/>
      <c r="DO68" s="187"/>
      <c r="DP68" s="187"/>
      <c r="DQ68" s="187"/>
      <c r="DR68" s="187"/>
      <c r="DS68" s="187"/>
      <c r="DT68" s="187"/>
      <c r="DU68" s="187"/>
      <c r="DV68" s="187"/>
      <c r="DW68" s="187"/>
      <c r="DX68" s="187"/>
      <c r="DY68" s="187"/>
      <c r="DZ68" s="187"/>
      <c r="EA68" s="187"/>
      <c r="EB68" s="187"/>
      <c r="EC68" s="187"/>
      <c r="ED68" s="187"/>
      <c r="EE68" s="187"/>
      <c r="EF68" s="187"/>
      <c r="EG68" s="187"/>
      <c r="EH68" s="187"/>
      <c r="EI68" s="187"/>
      <c r="EJ68" s="187"/>
      <c r="EK68" s="187"/>
      <c r="EL68" s="187"/>
      <c r="EM68" s="187"/>
      <c r="EN68" s="187"/>
      <c r="EO68" s="187"/>
      <c r="EP68" s="187"/>
      <c r="EQ68" s="187"/>
      <c r="ER68" s="187"/>
      <c r="ES68" s="187"/>
      <c r="ET68" s="187"/>
      <c r="EU68" s="187"/>
      <c r="EV68" s="187"/>
    </row>
    <row r="69" spans="2:152" ht="75.75" customHeight="1">
      <c r="B69" s="203"/>
      <c r="C69" s="203"/>
      <c r="D69" s="186"/>
      <c r="E69" s="203"/>
      <c r="F69" s="203"/>
      <c r="G69" s="184"/>
      <c r="H69" s="184"/>
      <c r="I69" s="184"/>
      <c r="J69" s="184"/>
      <c r="K69" s="184"/>
      <c r="L69" s="184"/>
      <c r="M69" s="184"/>
      <c r="N69" s="184"/>
      <c r="O69" s="184"/>
      <c r="P69" s="184"/>
      <c r="Q69" s="184"/>
      <c r="R69" s="184"/>
      <c r="S69" s="187"/>
      <c r="T69" s="187"/>
      <c r="U69" s="187"/>
      <c r="V69" s="187"/>
      <c r="W69" s="187"/>
      <c r="X69" s="187"/>
      <c r="Y69" s="187"/>
      <c r="Z69" s="187"/>
      <c r="AA69" s="187"/>
      <c r="AB69" s="187"/>
      <c r="AC69" s="187"/>
      <c r="AD69" s="187"/>
      <c r="AE69" s="187"/>
      <c r="AF69" s="187"/>
      <c r="AG69" s="187"/>
      <c r="AH69" s="187"/>
      <c r="AI69" s="187"/>
      <c r="AJ69" s="187"/>
      <c r="AK69" s="187"/>
      <c r="AL69" s="187"/>
      <c r="AM69" s="187"/>
      <c r="AN69" s="187"/>
      <c r="AO69" s="187"/>
      <c r="AP69" s="187"/>
      <c r="AQ69" s="187"/>
      <c r="AR69" s="187"/>
      <c r="AS69" s="187"/>
      <c r="AT69" s="187"/>
      <c r="AU69" s="187"/>
      <c r="AV69" s="187"/>
      <c r="AW69" s="187"/>
      <c r="AX69" s="187"/>
      <c r="AY69" s="187"/>
      <c r="AZ69" s="187"/>
      <c r="BA69" s="187"/>
      <c r="BB69" s="187"/>
      <c r="BC69" s="187"/>
      <c r="BD69" s="187"/>
      <c r="BE69" s="187"/>
      <c r="BF69" s="187"/>
      <c r="BG69" s="187"/>
      <c r="BH69" s="187"/>
      <c r="BI69" s="187"/>
      <c r="BJ69" s="187"/>
      <c r="BK69" s="187"/>
      <c r="BL69" s="187"/>
      <c r="BM69" s="187"/>
      <c r="BN69" s="187"/>
      <c r="BO69" s="187"/>
      <c r="BP69" s="187"/>
      <c r="BQ69" s="187"/>
      <c r="BR69" s="187"/>
      <c r="BS69" s="187"/>
      <c r="BT69" s="187"/>
      <c r="BU69" s="187"/>
      <c r="BV69" s="187"/>
      <c r="BW69" s="187"/>
      <c r="BX69" s="187"/>
      <c r="BY69" s="187"/>
      <c r="BZ69" s="187"/>
      <c r="CA69" s="187"/>
      <c r="CB69" s="187"/>
      <c r="CC69" s="187"/>
      <c r="CD69" s="187"/>
      <c r="CE69" s="187"/>
      <c r="CF69" s="187"/>
      <c r="CG69" s="187"/>
      <c r="CH69" s="187"/>
      <c r="CI69" s="187"/>
      <c r="CJ69" s="187"/>
      <c r="CK69" s="187"/>
      <c r="CL69" s="187"/>
      <c r="CM69" s="187"/>
      <c r="CN69" s="187"/>
      <c r="CO69" s="187"/>
      <c r="CP69" s="187"/>
      <c r="CQ69" s="187"/>
      <c r="CR69" s="187"/>
      <c r="CS69" s="187"/>
      <c r="CT69" s="187"/>
      <c r="CU69" s="187"/>
      <c r="CV69" s="187"/>
      <c r="CW69" s="187"/>
      <c r="CX69" s="187"/>
      <c r="CY69" s="187"/>
      <c r="CZ69" s="187"/>
      <c r="DA69" s="187"/>
      <c r="DB69" s="187"/>
      <c r="DC69" s="187"/>
      <c r="DD69" s="187"/>
      <c r="DE69" s="187"/>
      <c r="DF69" s="187"/>
      <c r="DG69" s="187"/>
      <c r="DH69" s="187"/>
      <c r="DI69" s="187"/>
      <c r="DJ69" s="187"/>
      <c r="DK69" s="187"/>
      <c r="DL69" s="187"/>
      <c r="DM69" s="187"/>
      <c r="DN69" s="187"/>
      <c r="DO69" s="187"/>
      <c r="DP69" s="187"/>
      <c r="DQ69" s="187"/>
      <c r="DR69" s="187"/>
      <c r="DS69" s="187"/>
      <c r="DT69" s="187"/>
      <c r="DU69" s="187"/>
      <c r="DV69" s="187"/>
      <c r="DW69" s="187"/>
      <c r="DX69" s="187"/>
      <c r="DY69" s="187"/>
      <c r="DZ69" s="187"/>
      <c r="EA69" s="187"/>
      <c r="EB69" s="187"/>
      <c r="EC69" s="187"/>
      <c r="ED69" s="187"/>
      <c r="EE69" s="187"/>
      <c r="EF69" s="187"/>
      <c r="EG69" s="187"/>
      <c r="EH69" s="187"/>
      <c r="EI69" s="187"/>
      <c r="EJ69" s="187"/>
      <c r="EK69" s="187"/>
      <c r="EL69" s="187"/>
      <c r="EM69" s="187"/>
      <c r="EN69" s="187"/>
      <c r="EO69" s="187"/>
      <c r="EP69" s="187"/>
      <c r="EQ69" s="187"/>
      <c r="ER69" s="187"/>
      <c r="ES69" s="187"/>
      <c r="ET69" s="187"/>
      <c r="EU69" s="187"/>
      <c r="EV69" s="187"/>
    </row>
    <row r="70" spans="2:152" ht="15">
      <c r="B70" s="204"/>
      <c r="C70" s="204"/>
      <c r="D70" s="205"/>
      <c r="E70" s="204"/>
      <c r="F70" s="204"/>
      <c r="G70" s="206"/>
      <c r="H70" s="206"/>
      <c r="I70" s="206"/>
      <c r="J70" s="206"/>
      <c r="K70" s="206"/>
      <c r="L70" s="206"/>
      <c r="M70" s="206"/>
      <c r="N70" s="206"/>
      <c r="O70" s="206"/>
      <c r="P70" s="206"/>
      <c r="Q70" s="206"/>
      <c r="R70" s="206"/>
      <c r="S70" s="204"/>
      <c r="T70" s="204"/>
      <c r="U70" s="204"/>
      <c r="V70" s="204"/>
      <c r="W70" s="204"/>
      <c r="X70" s="204"/>
      <c r="Y70" s="204"/>
      <c r="Z70" s="204"/>
      <c r="AA70" s="204"/>
      <c r="AB70" s="204"/>
      <c r="AC70" s="204"/>
      <c r="AD70" s="204"/>
      <c r="AE70" s="204"/>
      <c r="AF70" s="204"/>
      <c r="AG70" s="204"/>
      <c r="AH70" s="204"/>
      <c r="AI70" s="204"/>
      <c r="AJ70" s="204"/>
      <c r="AK70" s="204"/>
      <c r="AL70" s="204"/>
      <c r="AM70" s="204"/>
      <c r="AN70" s="204"/>
      <c r="AO70" s="204"/>
      <c r="AP70" s="204"/>
      <c r="AQ70" s="204"/>
      <c r="AR70" s="204"/>
      <c r="AS70" s="204"/>
      <c r="AT70" s="204"/>
      <c r="AU70" s="204"/>
      <c r="AV70" s="204"/>
      <c r="AW70" s="204"/>
      <c r="AX70" s="204"/>
      <c r="AY70" s="204"/>
      <c r="AZ70" s="204"/>
      <c r="BA70" s="204"/>
      <c r="BB70" s="204"/>
      <c r="BC70" s="204"/>
      <c r="BD70" s="204"/>
      <c r="BE70" s="204"/>
      <c r="BF70" s="204"/>
      <c r="BG70" s="204"/>
      <c r="BH70" s="204"/>
      <c r="BI70" s="204"/>
      <c r="BJ70" s="204"/>
      <c r="BK70" s="204"/>
      <c r="BL70" s="204"/>
      <c r="BM70" s="204"/>
      <c r="BN70" s="204"/>
      <c r="BO70" s="204"/>
      <c r="BP70" s="204"/>
      <c r="BQ70" s="204"/>
      <c r="BR70" s="204"/>
      <c r="BS70" s="204"/>
      <c r="BT70" s="204"/>
      <c r="BU70" s="204"/>
      <c r="BV70" s="204"/>
      <c r="BW70" s="204"/>
      <c r="BX70" s="204"/>
      <c r="BY70" s="204"/>
      <c r="BZ70" s="204"/>
      <c r="CA70" s="204"/>
      <c r="CB70" s="204"/>
      <c r="CC70" s="204"/>
      <c r="CD70" s="204"/>
      <c r="CE70" s="204"/>
      <c r="CF70" s="204"/>
      <c r="CG70" s="204"/>
      <c r="CH70" s="204"/>
      <c r="CI70" s="204"/>
      <c r="CJ70" s="204"/>
      <c r="CK70" s="204"/>
      <c r="CL70" s="204"/>
      <c r="CM70" s="204"/>
      <c r="CN70" s="204"/>
      <c r="CO70" s="204"/>
      <c r="CP70" s="204"/>
      <c r="CQ70" s="204"/>
      <c r="CR70" s="204"/>
      <c r="CS70" s="204"/>
      <c r="CT70" s="204"/>
      <c r="CU70" s="204"/>
      <c r="CV70" s="204"/>
      <c r="CW70" s="204"/>
      <c r="CX70" s="204"/>
      <c r="CY70" s="204"/>
      <c r="CZ70" s="204"/>
      <c r="DA70" s="204"/>
      <c r="DB70" s="204"/>
      <c r="DC70" s="204"/>
      <c r="DD70" s="204"/>
      <c r="DE70" s="204"/>
      <c r="DF70" s="204"/>
      <c r="DG70" s="204"/>
      <c r="DH70" s="204"/>
      <c r="DI70" s="204"/>
      <c r="DJ70" s="204"/>
      <c r="DK70" s="204"/>
      <c r="DL70" s="204"/>
      <c r="DM70" s="204"/>
      <c r="DN70" s="204"/>
      <c r="DO70" s="204"/>
      <c r="DP70" s="204"/>
      <c r="DQ70" s="204"/>
      <c r="DR70" s="204"/>
      <c r="DS70" s="204"/>
      <c r="DT70" s="204"/>
      <c r="DU70" s="204"/>
      <c r="DV70" s="204"/>
      <c r="DW70" s="204"/>
      <c r="DX70" s="204"/>
      <c r="DY70" s="204"/>
      <c r="DZ70" s="204"/>
      <c r="EA70" s="204"/>
      <c r="EB70" s="204"/>
      <c r="EC70" s="204"/>
      <c r="ED70" s="204"/>
      <c r="EE70" s="204"/>
      <c r="EF70" s="204"/>
      <c r="EG70" s="204"/>
      <c r="EH70" s="204"/>
      <c r="EI70" s="204"/>
      <c r="EJ70" s="204"/>
      <c r="EK70" s="204"/>
      <c r="EL70" s="204"/>
      <c r="EM70" s="204"/>
      <c r="EN70" s="204"/>
      <c r="EO70" s="204"/>
      <c r="EP70" s="204"/>
      <c r="EQ70" s="204"/>
      <c r="ER70" s="204"/>
      <c r="ES70" s="204"/>
      <c r="ET70" s="204"/>
      <c r="EU70" s="204"/>
      <c r="EV70" s="204"/>
    </row>
    <row r="71" spans="2:152" ht="15">
      <c r="B71" s="207"/>
      <c r="C71" s="207"/>
      <c r="D71" s="208"/>
      <c r="E71" s="207"/>
      <c r="F71" s="207"/>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c r="AR71" s="209"/>
      <c r="AS71" s="209"/>
      <c r="AT71" s="209"/>
      <c r="AU71" s="209"/>
      <c r="AV71" s="209"/>
      <c r="AW71" s="209"/>
      <c r="AX71" s="209"/>
      <c r="AY71" s="209"/>
      <c r="AZ71" s="209"/>
      <c r="BA71" s="209"/>
      <c r="BB71" s="209"/>
      <c r="BC71" s="209"/>
      <c r="BD71" s="209"/>
      <c r="BE71" s="209"/>
      <c r="BF71" s="209"/>
      <c r="BG71" s="209"/>
      <c r="BH71" s="209"/>
      <c r="BI71" s="209"/>
      <c r="BJ71" s="209"/>
      <c r="BK71" s="209"/>
      <c r="BL71" s="209"/>
      <c r="BM71" s="209"/>
      <c r="BN71" s="209"/>
      <c r="BO71" s="209"/>
      <c r="BP71" s="209"/>
      <c r="BQ71" s="209"/>
      <c r="BR71" s="209"/>
      <c r="BS71" s="209"/>
      <c r="BT71" s="209"/>
      <c r="BU71" s="209"/>
      <c r="BV71" s="209"/>
      <c r="BW71" s="209"/>
      <c r="BX71" s="209"/>
      <c r="BY71" s="209"/>
      <c r="BZ71" s="209"/>
      <c r="CA71" s="209"/>
      <c r="CB71" s="209"/>
      <c r="CC71" s="209"/>
      <c r="CD71" s="209"/>
      <c r="CE71" s="209"/>
      <c r="CF71" s="209"/>
      <c r="CG71" s="209"/>
      <c r="CH71" s="209"/>
      <c r="CI71" s="209"/>
      <c r="CJ71" s="209"/>
      <c r="CK71" s="209"/>
      <c r="CL71" s="209"/>
      <c r="CM71" s="209"/>
      <c r="CN71" s="209"/>
      <c r="CO71" s="209"/>
      <c r="CP71" s="209"/>
      <c r="CQ71" s="209"/>
      <c r="CR71" s="209"/>
      <c r="CS71" s="209"/>
      <c r="CT71" s="209"/>
      <c r="CU71" s="209"/>
      <c r="CV71" s="209"/>
      <c r="CW71" s="209"/>
      <c r="CX71" s="209"/>
      <c r="CY71" s="209"/>
      <c r="CZ71" s="209"/>
      <c r="DA71" s="209"/>
      <c r="DB71" s="209"/>
      <c r="DC71" s="209"/>
      <c r="DD71" s="209"/>
      <c r="DE71" s="209"/>
      <c r="DF71" s="209"/>
      <c r="DG71" s="209"/>
      <c r="DH71" s="209"/>
      <c r="DI71" s="209"/>
      <c r="DJ71" s="209"/>
      <c r="DK71" s="209"/>
      <c r="DL71" s="209"/>
      <c r="DM71" s="209"/>
      <c r="DN71" s="209"/>
      <c r="DO71" s="209"/>
      <c r="DP71" s="209"/>
      <c r="DQ71" s="209"/>
      <c r="DR71" s="209"/>
      <c r="DS71" s="209"/>
      <c r="DT71" s="209"/>
      <c r="DU71" s="209"/>
      <c r="DV71" s="209"/>
      <c r="DW71" s="209"/>
      <c r="DX71" s="209"/>
      <c r="DY71" s="209"/>
      <c r="DZ71" s="209"/>
      <c r="EA71" s="209"/>
      <c r="EB71" s="209"/>
      <c r="EC71" s="209"/>
      <c r="ED71" s="209"/>
      <c r="EE71" s="209"/>
      <c r="EF71" s="209"/>
      <c r="EG71" s="209"/>
      <c r="EH71" s="209"/>
      <c r="EI71" s="209"/>
      <c r="EJ71" s="209"/>
      <c r="EK71" s="209"/>
      <c r="EL71" s="209"/>
      <c r="EM71" s="209"/>
      <c r="EN71" s="209"/>
      <c r="EO71" s="209"/>
      <c r="EP71" s="209"/>
      <c r="EQ71" s="209"/>
      <c r="ER71" s="209"/>
      <c r="ES71" s="209"/>
      <c r="ET71" s="209"/>
      <c r="EU71" s="209"/>
      <c r="EV71" s="209"/>
    </row>
    <row r="72" spans="2:152" ht="15">
      <c r="B72" s="207"/>
      <c r="C72" s="207"/>
      <c r="D72" s="208"/>
      <c r="E72" s="207"/>
      <c r="F72" s="207"/>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c r="AN72" s="209"/>
      <c r="AO72" s="209"/>
      <c r="AP72" s="209"/>
      <c r="AQ72" s="209"/>
      <c r="AR72" s="209"/>
      <c r="AS72" s="209"/>
      <c r="AT72" s="209"/>
      <c r="AU72" s="209"/>
      <c r="AV72" s="209"/>
      <c r="AW72" s="209"/>
      <c r="AX72" s="209"/>
      <c r="AY72" s="209"/>
      <c r="AZ72" s="209"/>
      <c r="BA72" s="209"/>
      <c r="BB72" s="209"/>
      <c r="BC72" s="209"/>
      <c r="BD72" s="209"/>
      <c r="BE72" s="209"/>
      <c r="BF72" s="209"/>
      <c r="BG72" s="209"/>
      <c r="BH72" s="209"/>
      <c r="BI72" s="209"/>
      <c r="BJ72" s="209"/>
      <c r="BK72" s="209"/>
      <c r="BL72" s="209"/>
      <c r="BM72" s="209"/>
      <c r="BN72" s="209"/>
      <c r="BO72" s="209"/>
      <c r="BP72" s="209"/>
      <c r="BQ72" s="209"/>
      <c r="BR72" s="209"/>
      <c r="BS72" s="209"/>
      <c r="BT72" s="209"/>
      <c r="BU72" s="209"/>
      <c r="BV72" s="209"/>
      <c r="BW72" s="209"/>
      <c r="BX72" s="209"/>
      <c r="BY72" s="209"/>
      <c r="BZ72" s="209"/>
      <c r="CA72" s="209"/>
      <c r="CB72" s="209"/>
      <c r="CC72" s="209"/>
      <c r="CD72" s="209"/>
      <c r="CE72" s="209"/>
      <c r="CF72" s="209"/>
      <c r="CG72" s="209"/>
      <c r="CH72" s="209"/>
      <c r="CI72" s="209"/>
      <c r="CJ72" s="209"/>
      <c r="CK72" s="209"/>
      <c r="CL72" s="209"/>
      <c r="CM72" s="209"/>
      <c r="CN72" s="209"/>
      <c r="CO72" s="209"/>
      <c r="CP72" s="209"/>
      <c r="CQ72" s="209"/>
      <c r="CR72" s="209"/>
      <c r="CS72" s="209"/>
      <c r="CT72" s="209"/>
      <c r="CU72" s="209"/>
      <c r="CV72" s="209"/>
      <c r="CW72" s="209"/>
      <c r="CX72" s="209"/>
      <c r="CY72" s="209"/>
      <c r="CZ72" s="209"/>
      <c r="DA72" s="209"/>
      <c r="DB72" s="209"/>
      <c r="DC72" s="209"/>
      <c r="DD72" s="209"/>
      <c r="DE72" s="209"/>
      <c r="DF72" s="209"/>
      <c r="DG72" s="209"/>
      <c r="DH72" s="209"/>
      <c r="DI72" s="209"/>
      <c r="DJ72" s="209"/>
      <c r="DK72" s="209"/>
      <c r="DL72" s="209"/>
      <c r="DM72" s="209"/>
      <c r="DN72" s="209"/>
      <c r="DO72" s="209"/>
      <c r="DP72" s="209"/>
      <c r="DQ72" s="209"/>
      <c r="DR72" s="209"/>
      <c r="DS72" s="209"/>
      <c r="DT72" s="209"/>
      <c r="DU72" s="209"/>
      <c r="DV72" s="209"/>
      <c r="DW72" s="209"/>
      <c r="DX72" s="209"/>
      <c r="DY72" s="209"/>
      <c r="DZ72" s="209"/>
      <c r="EA72" s="209"/>
      <c r="EB72" s="209"/>
      <c r="EC72" s="209"/>
      <c r="ED72" s="209"/>
      <c r="EE72" s="209"/>
      <c r="EF72" s="209"/>
      <c r="EG72" s="209"/>
      <c r="EH72" s="209"/>
      <c r="EI72" s="209"/>
      <c r="EJ72" s="209"/>
      <c r="EK72" s="209"/>
      <c r="EL72" s="209"/>
      <c r="EM72" s="209"/>
      <c r="EN72" s="209"/>
      <c r="EO72" s="209"/>
      <c r="EP72" s="209"/>
      <c r="EQ72" s="209"/>
      <c r="ER72" s="209"/>
      <c r="ES72" s="209"/>
      <c r="ET72" s="209"/>
      <c r="EU72" s="209"/>
      <c r="EV72" s="209"/>
    </row>
    <row r="73" spans="2:152" ht="15" customHeight="1">
      <c r="B73" s="207"/>
      <c r="C73" s="207"/>
      <c r="D73" s="208"/>
      <c r="E73" s="207"/>
      <c r="F73" s="207"/>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M73" s="209"/>
      <c r="AN73" s="209"/>
      <c r="AO73" s="209"/>
      <c r="AP73" s="209"/>
      <c r="AQ73" s="209"/>
      <c r="AR73" s="209"/>
      <c r="AS73" s="209"/>
      <c r="AT73" s="209"/>
      <c r="AU73" s="209"/>
      <c r="AV73" s="209"/>
      <c r="AW73" s="209"/>
      <c r="AX73" s="209"/>
      <c r="AY73" s="209"/>
      <c r="AZ73" s="209"/>
      <c r="BA73" s="209"/>
      <c r="BB73" s="209"/>
      <c r="BC73" s="209"/>
      <c r="BD73" s="209"/>
      <c r="BE73" s="209"/>
      <c r="BF73" s="209"/>
      <c r="BG73" s="209"/>
      <c r="BH73" s="209"/>
      <c r="BI73" s="209"/>
      <c r="BJ73" s="209"/>
      <c r="BK73" s="209"/>
      <c r="BL73" s="209"/>
      <c r="BM73" s="209"/>
      <c r="BN73" s="209"/>
      <c r="BO73" s="209"/>
      <c r="BP73" s="209"/>
      <c r="BQ73" s="209"/>
      <c r="BR73" s="209"/>
      <c r="BS73" s="209"/>
      <c r="BT73" s="209"/>
      <c r="BU73" s="209"/>
      <c r="BV73" s="209"/>
      <c r="BW73" s="209"/>
      <c r="BX73" s="209"/>
      <c r="BY73" s="209"/>
      <c r="BZ73" s="209"/>
      <c r="CA73" s="209"/>
      <c r="CB73" s="209"/>
      <c r="CC73" s="209"/>
      <c r="CD73" s="209"/>
      <c r="CE73" s="209"/>
      <c r="CF73" s="209"/>
      <c r="CG73" s="209"/>
      <c r="CH73" s="209"/>
      <c r="CI73" s="209"/>
      <c r="CJ73" s="209"/>
      <c r="CK73" s="209"/>
      <c r="CL73" s="209"/>
      <c r="CM73" s="209"/>
      <c r="CN73" s="209"/>
      <c r="CO73" s="209"/>
      <c r="CP73" s="209"/>
      <c r="CQ73" s="209"/>
      <c r="CR73" s="209"/>
      <c r="CS73" s="209"/>
      <c r="CT73" s="209"/>
      <c r="CU73" s="209"/>
      <c r="CV73" s="209"/>
      <c r="CW73" s="209"/>
      <c r="CX73" s="209"/>
      <c r="CY73" s="209"/>
      <c r="CZ73" s="209"/>
      <c r="DA73" s="209"/>
      <c r="DB73" s="209"/>
      <c r="DC73" s="209"/>
      <c r="DD73" s="209"/>
      <c r="DE73" s="209"/>
      <c r="DF73" s="209"/>
      <c r="DG73" s="209"/>
      <c r="DH73" s="209"/>
      <c r="DI73" s="209"/>
      <c r="DJ73" s="209"/>
      <c r="DK73" s="209"/>
      <c r="DL73" s="209"/>
      <c r="DM73" s="209"/>
      <c r="DN73" s="209"/>
      <c r="DO73" s="209"/>
      <c r="DP73" s="209"/>
      <c r="DQ73" s="209"/>
      <c r="DR73" s="209"/>
      <c r="DS73" s="209"/>
      <c r="DT73" s="209"/>
      <c r="DU73" s="209"/>
      <c r="DV73" s="209"/>
      <c r="DW73" s="209"/>
      <c r="DX73" s="209"/>
      <c r="DY73" s="209"/>
      <c r="DZ73" s="209"/>
      <c r="EA73" s="209"/>
      <c r="EB73" s="209"/>
      <c r="EC73" s="209"/>
      <c r="ED73" s="209"/>
      <c r="EE73" s="209"/>
      <c r="EF73" s="209"/>
      <c r="EG73" s="209"/>
      <c r="EH73" s="209"/>
      <c r="EI73" s="209"/>
      <c r="EJ73" s="209"/>
      <c r="EK73" s="209"/>
      <c r="EL73" s="209"/>
      <c r="EM73" s="209"/>
      <c r="EN73" s="209"/>
      <c r="EO73" s="209"/>
      <c r="EP73" s="209"/>
      <c r="EQ73" s="209"/>
      <c r="ER73" s="209"/>
      <c r="ES73" s="209"/>
      <c r="ET73" s="209"/>
      <c r="EU73" s="209"/>
      <c r="EV73" s="209"/>
    </row>
    <row r="74" spans="2:152" ht="15">
      <c r="B74" s="207"/>
      <c r="C74" s="207"/>
      <c r="D74" s="208"/>
      <c r="E74" s="207"/>
      <c r="F74" s="207"/>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09"/>
      <c r="AW74" s="209"/>
      <c r="AX74" s="209"/>
      <c r="AY74" s="209"/>
      <c r="AZ74" s="209"/>
      <c r="BA74" s="209"/>
      <c r="BB74" s="209"/>
      <c r="BC74" s="209"/>
      <c r="BD74" s="209"/>
      <c r="BE74" s="209"/>
      <c r="BF74" s="209"/>
      <c r="BG74" s="209"/>
      <c r="BH74" s="209"/>
      <c r="BI74" s="209"/>
      <c r="BJ74" s="209"/>
      <c r="BK74" s="209"/>
      <c r="BL74" s="209"/>
      <c r="BM74" s="209"/>
      <c r="BN74" s="209"/>
      <c r="BO74" s="209"/>
      <c r="BP74" s="209"/>
      <c r="BQ74" s="209"/>
      <c r="BR74" s="209"/>
      <c r="BS74" s="209"/>
      <c r="BT74" s="209"/>
      <c r="BU74" s="209"/>
      <c r="BV74" s="209"/>
      <c r="BW74" s="209"/>
      <c r="BX74" s="209"/>
      <c r="BY74" s="209"/>
      <c r="BZ74" s="209"/>
      <c r="CA74" s="209"/>
      <c r="CB74" s="209"/>
      <c r="CC74" s="209"/>
      <c r="CD74" s="209"/>
      <c r="CE74" s="209"/>
      <c r="CF74" s="209"/>
      <c r="CG74" s="209"/>
      <c r="CH74" s="209"/>
      <c r="CI74" s="209"/>
      <c r="CJ74" s="209"/>
      <c r="CK74" s="209"/>
      <c r="CL74" s="209"/>
      <c r="CM74" s="209"/>
      <c r="CN74" s="209"/>
      <c r="CO74" s="209"/>
      <c r="CP74" s="209"/>
      <c r="CQ74" s="209"/>
      <c r="CR74" s="209"/>
      <c r="CS74" s="209"/>
      <c r="CT74" s="209"/>
      <c r="CU74" s="209"/>
      <c r="CV74" s="209"/>
      <c r="CW74" s="209"/>
      <c r="CX74" s="209"/>
      <c r="CY74" s="209"/>
      <c r="CZ74" s="209"/>
      <c r="DA74" s="209"/>
      <c r="DB74" s="209"/>
      <c r="DC74" s="209"/>
      <c r="DD74" s="209"/>
      <c r="DE74" s="209"/>
      <c r="DF74" s="209"/>
      <c r="DG74" s="209"/>
      <c r="DH74" s="209"/>
      <c r="DI74" s="209"/>
      <c r="DJ74" s="209"/>
      <c r="DK74" s="209"/>
      <c r="DL74" s="209"/>
      <c r="DM74" s="209"/>
      <c r="DN74" s="209"/>
      <c r="DO74" s="209"/>
      <c r="DP74" s="209"/>
      <c r="DQ74" s="209"/>
      <c r="DR74" s="209"/>
      <c r="DS74" s="209"/>
      <c r="DT74" s="209"/>
      <c r="DU74" s="209"/>
      <c r="DV74" s="209"/>
      <c r="DW74" s="209"/>
      <c r="DX74" s="209"/>
      <c r="DY74" s="209"/>
      <c r="DZ74" s="209"/>
      <c r="EA74" s="209"/>
      <c r="EB74" s="209"/>
      <c r="EC74" s="209"/>
      <c r="ED74" s="209"/>
      <c r="EE74" s="209"/>
      <c r="EF74" s="209"/>
      <c r="EG74" s="209"/>
      <c r="EH74" s="209"/>
      <c r="EI74" s="209"/>
      <c r="EJ74" s="209"/>
      <c r="EK74" s="209"/>
      <c r="EL74" s="209"/>
      <c r="EM74" s="209"/>
      <c r="EN74" s="209"/>
      <c r="EO74" s="209"/>
      <c r="EP74" s="209"/>
      <c r="EQ74" s="209"/>
      <c r="ER74" s="209"/>
      <c r="ES74" s="209"/>
      <c r="ET74" s="209"/>
      <c r="EU74" s="209"/>
      <c r="EV74" s="209"/>
    </row>
    <row r="75" spans="2:152" ht="15">
      <c r="B75" s="207"/>
      <c r="C75" s="207"/>
      <c r="D75" s="208"/>
      <c r="E75" s="207"/>
      <c r="F75" s="207"/>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row>
    <row r="76" spans="2:152" ht="15">
      <c r="B76" s="210"/>
      <c r="C76" s="211"/>
      <c r="D76" s="211"/>
      <c r="E76" s="211"/>
      <c r="F76" s="211"/>
      <c r="G76" s="211"/>
      <c r="H76" s="211"/>
      <c r="I76" s="211"/>
      <c r="J76" s="211"/>
      <c r="K76" s="211"/>
      <c r="L76" s="211"/>
      <c r="M76" s="211"/>
      <c r="N76" s="211"/>
      <c r="O76" s="211"/>
      <c r="P76" s="211"/>
      <c r="Q76" s="211"/>
      <c r="R76" s="211"/>
      <c r="S76" s="211"/>
      <c r="T76" s="211"/>
      <c r="U76" s="211"/>
      <c r="V76" s="211"/>
      <c r="W76" s="211"/>
      <c r="X76" s="211"/>
      <c r="Y76" s="211"/>
      <c r="Z76" s="211"/>
      <c r="AA76" s="211"/>
      <c r="AB76" s="211"/>
      <c r="AC76" s="211"/>
      <c r="AD76" s="211"/>
      <c r="AE76" s="211"/>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c r="BO76" s="211"/>
      <c r="BP76" s="211"/>
      <c r="BQ76" s="211"/>
      <c r="BR76" s="211"/>
      <c r="BS76" s="211"/>
      <c r="BT76" s="211"/>
      <c r="BU76" s="211"/>
      <c r="BV76" s="211"/>
      <c r="BW76" s="211"/>
      <c r="BX76" s="211"/>
      <c r="BY76" s="211"/>
      <c r="BZ76" s="211"/>
      <c r="CA76" s="211"/>
      <c r="CB76" s="211"/>
      <c r="CC76" s="211"/>
      <c r="CD76" s="211"/>
      <c r="CE76" s="211"/>
      <c r="CF76" s="211"/>
      <c r="CG76" s="211"/>
      <c r="CH76" s="211"/>
      <c r="CI76" s="211"/>
      <c r="CJ76" s="211"/>
      <c r="CK76" s="211"/>
      <c r="CL76" s="211"/>
      <c r="CM76" s="211"/>
      <c r="CN76" s="211"/>
      <c r="CO76" s="211"/>
      <c r="CP76" s="211"/>
      <c r="CQ76" s="211"/>
      <c r="CR76" s="211"/>
      <c r="CS76" s="211"/>
      <c r="CT76" s="211"/>
      <c r="CU76" s="211"/>
      <c r="CV76" s="211"/>
      <c r="CW76" s="211"/>
      <c r="CX76" s="211"/>
      <c r="CY76" s="211"/>
      <c r="CZ76" s="211"/>
      <c r="DA76" s="211"/>
      <c r="DB76" s="211"/>
      <c r="DC76" s="211"/>
      <c r="DD76" s="211"/>
      <c r="DE76" s="211"/>
      <c r="DF76" s="211"/>
      <c r="DG76" s="211"/>
      <c r="DH76" s="211"/>
      <c r="DI76" s="211"/>
      <c r="DJ76" s="211"/>
      <c r="DK76" s="211"/>
      <c r="DL76" s="211"/>
      <c r="DM76" s="211"/>
      <c r="DN76" s="211"/>
      <c r="DO76" s="211"/>
      <c r="DP76" s="211"/>
      <c r="DQ76" s="211"/>
      <c r="DR76" s="211"/>
      <c r="DS76" s="211"/>
      <c r="DT76" s="211"/>
      <c r="DU76" s="211"/>
      <c r="DV76" s="211"/>
      <c r="DW76" s="211"/>
      <c r="DX76" s="211"/>
      <c r="DY76" s="211"/>
      <c r="DZ76" s="211"/>
      <c r="EA76" s="211"/>
      <c r="EB76" s="211"/>
      <c r="EC76" s="211"/>
      <c r="ED76" s="211"/>
      <c r="EE76" s="211"/>
      <c r="EF76" s="211"/>
      <c r="EG76" s="211"/>
      <c r="EH76" s="211"/>
      <c r="EI76" s="211"/>
      <c r="EJ76" s="211"/>
      <c r="EK76" s="211"/>
      <c r="EL76" s="211"/>
      <c r="EM76" s="211"/>
      <c r="EN76" s="211"/>
      <c r="EO76" s="211"/>
      <c r="EP76" s="211"/>
      <c r="EQ76" s="211"/>
      <c r="ER76" s="211"/>
      <c r="ES76" s="211"/>
      <c r="ET76" s="211"/>
      <c r="EU76" s="211"/>
      <c r="EV76" s="211"/>
    </row>
    <row r="77" spans="2:152" ht="15">
      <c r="B77" s="212"/>
      <c r="C77" s="212"/>
      <c r="D77" s="212"/>
      <c r="E77" s="212"/>
      <c r="F77" s="212"/>
      <c r="G77" s="212"/>
      <c r="H77" s="212"/>
      <c r="I77" s="212"/>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212"/>
      <c r="AL77" s="212"/>
      <c r="AM77" s="212"/>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2"/>
      <c r="BQ77" s="212"/>
      <c r="BR77" s="212"/>
      <c r="BS77" s="212"/>
      <c r="BT77" s="212"/>
      <c r="BU77" s="212"/>
      <c r="BV77" s="212"/>
      <c r="BW77" s="212"/>
      <c r="BX77" s="212"/>
      <c r="BY77" s="212"/>
      <c r="BZ77" s="212"/>
      <c r="CA77" s="212"/>
      <c r="CB77" s="212"/>
      <c r="CC77" s="212"/>
      <c r="CD77" s="212"/>
      <c r="CE77" s="212"/>
      <c r="CF77" s="212"/>
      <c r="CG77" s="212"/>
      <c r="CH77" s="212"/>
      <c r="CI77" s="212"/>
      <c r="CJ77" s="212"/>
      <c r="CK77" s="212"/>
      <c r="CL77" s="212"/>
      <c r="CM77" s="212"/>
      <c r="CN77" s="212"/>
      <c r="CO77" s="212"/>
      <c r="CP77" s="212"/>
      <c r="CQ77" s="212"/>
      <c r="CR77" s="212"/>
      <c r="CS77" s="212"/>
      <c r="CT77" s="212"/>
      <c r="CU77" s="212"/>
      <c r="CV77" s="212"/>
      <c r="CW77" s="212"/>
      <c r="CX77" s="212"/>
      <c r="CY77" s="212"/>
      <c r="CZ77" s="212"/>
      <c r="DA77" s="212"/>
      <c r="DB77" s="212"/>
      <c r="DC77" s="212"/>
      <c r="DD77" s="212"/>
      <c r="DE77" s="212"/>
      <c r="DF77" s="212"/>
      <c r="DG77" s="212"/>
      <c r="DH77" s="212"/>
      <c r="DI77" s="212"/>
      <c r="DJ77" s="212"/>
      <c r="DK77" s="212"/>
      <c r="DL77" s="212"/>
      <c r="DM77" s="212"/>
      <c r="DN77" s="212"/>
      <c r="DO77" s="212"/>
      <c r="DP77" s="212"/>
      <c r="DQ77" s="212"/>
      <c r="DR77" s="212"/>
      <c r="DS77" s="212"/>
      <c r="DT77" s="212"/>
      <c r="DU77" s="212"/>
      <c r="DV77" s="212"/>
      <c r="DW77" s="212"/>
      <c r="DX77" s="212"/>
      <c r="DY77" s="212"/>
      <c r="DZ77" s="212"/>
      <c r="EA77" s="212"/>
      <c r="EB77" s="212"/>
      <c r="EC77" s="212"/>
      <c r="ED77" s="212"/>
      <c r="EE77" s="212"/>
      <c r="EF77" s="212"/>
      <c r="EG77" s="212"/>
      <c r="EH77" s="212"/>
      <c r="EI77" s="212"/>
      <c r="EJ77" s="212"/>
      <c r="EK77" s="212"/>
      <c r="EL77" s="212"/>
      <c r="EM77" s="212"/>
      <c r="EN77" s="212"/>
      <c r="EO77" s="212"/>
      <c r="EP77" s="212"/>
      <c r="EQ77" s="212"/>
      <c r="ER77" s="212"/>
      <c r="ES77" s="212"/>
      <c r="ET77" s="212"/>
      <c r="EU77" s="212"/>
      <c r="EV77" s="212"/>
    </row>
    <row r="78" spans="2:152" ht="15">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row>
    <row r="79" spans="2:152" ht="8.25" customHeight="1">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row>
    <row r="80" spans="2:152" ht="15">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row>
    <row r="81" spans="2:152" ht="6" customHeight="1">
      <c r="B81" s="213"/>
      <c r="C81" s="213"/>
      <c r="D81" s="213"/>
      <c r="E81" s="213"/>
      <c r="F81" s="40"/>
      <c r="G81" s="40"/>
      <c r="H81" s="40"/>
      <c r="I81" s="40"/>
      <c r="J81" s="40"/>
      <c r="K81" s="40"/>
      <c r="L81" s="40"/>
      <c r="M81" s="40"/>
      <c r="N81" s="40"/>
      <c r="O81" s="40"/>
      <c r="P81" s="40"/>
      <c r="Q81" s="214"/>
      <c r="R81" s="214"/>
      <c r="S81" s="214"/>
      <c r="T81" s="214"/>
      <c r="U81" s="214"/>
      <c r="V81" s="214"/>
      <c r="W81" s="214"/>
      <c r="X81" s="214"/>
      <c r="Y81" s="214"/>
      <c r="Z81" s="214"/>
      <c r="AA81" s="214"/>
      <c r="AB81" s="214"/>
      <c r="AC81" s="214"/>
      <c r="AD81" s="214"/>
      <c r="AE81" s="214"/>
      <c r="AF81" s="214"/>
      <c r="AG81" s="214"/>
      <c r="AH81" s="214"/>
      <c r="AI81" s="214"/>
      <c r="AJ81" s="214"/>
      <c r="AK81" s="214"/>
      <c r="AL81" s="214"/>
      <c r="AM81" s="214"/>
      <c r="AN81" s="214"/>
      <c r="AO81" s="214"/>
      <c r="AP81" s="214"/>
      <c r="AQ81" s="214"/>
      <c r="AR81" s="214"/>
      <c r="AS81" s="214"/>
      <c r="AT81" s="214"/>
      <c r="AU81" s="214"/>
      <c r="AV81" s="214"/>
      <c r="AW81" s="214"/>
      <c r="AX81" s="214"/>
      <c r="AY81" s="214"/>
      <c r="AZ81" s="214"/>
      <c r="BA81" s="214"/>
      <c r="BB81" s="214"/>
      <c r="BC81" s="214"/>
      <c r="BD81" s="214"/>
      <c r="BE81" s="214"/>
      <c r="BF81" s="214"/>
      <c r="BG81" s="214"/>
      <c r="BH81" s="214"/>
      <c r="BI81" s="214"/>
      <c r="BJ81" s="214"/>
      <c r="BK81" s="214"/>
      <c r="BL81" s="214"/>
      <c r="BM81" s="214"/>
      <c r="BN81" s="214"/>
      <c r="BO81" s="214"/>
      <c r="BP81" s="214"/>
      <c r="BQ81" s="214"/>
      <c r="BR81" s="214"/>
      <c r="BS81" s="214"/>
      <c r="BT81" s="214"/>
      <c r="BU81" s="214"/>
      <c r="BV81" s="214"/>
      <c r="BW81" s="214"/>
      <c r="BX81" s="214"/>
      <c r="BY81" s="214"/>
      <c r="BZ81" s="214"/>
      <c r="CA81" s="214"/>
      <c r="CB81" s="214"/>
      <c r="CC81" s="214"/>
      <c r="CD81" s="214"/>
      <c r="CE81" s="214"/>
      <c r="CF81" s="214"/>
      <c r="CG81" s="214"/>
      <c r="CH81" s="214"/>
      <c r="CI81" s="214"/>
      <c r="CJ81" s="214"/>
      <c r="CK81" s="214"/>
      <c r="CL81" s="214"/>
      <c r="CM81" s="214"/>
      <c r="CN81" s="214"/>
      <c r="CO81" s="214"/>
      <c r="CP81" s="214"/>
      <c r="CQ81" s="214"/>
      <c r="CR81" s="214"/>
      <c r="CS81" s="214"/>
      <c r="CT81" s="214"/>
      <c r="CU81" s="214"/>
      <c r="CV81" s="214"/>
      <c r="CW81" s="214"/>
      <c r="CX81" s="214"/>
      <c r="CY81" s="214"/>
      <c r="CZ81" s="214"/>
      <c r="DA81" s="214"/>
      <c r="DB81" s="214"/>
      <c r="DC81" s="214"/>
      <c r="DD81" s="214"/>
      <c r="DE81" s="214"/>
      <c r="DF81" s="214"/>
      <c r="DG81" s="214"/>
      <c r="DH81" s="214"/>
      <c r="DI81" s="214"/>
      <c r="DJ81" s="214"/>
      <c r="DK81" s="214"/>
      <c r="DL81" s="214"/>
      <c r="DM81" s="214"/>
      <c r="DN81" s="214"/>
      <c r="DO81" s="214"/>
      <c r="DP81" s="214"/>
      <c r="DQ81" s="214"/>
      <c r="DR81" s="214"/>
      <c r="DS81" s="214"/>
      <c r="DT81" s="214"/>
      <c r="DU81" s="214"/>
      <c r="DV81" s="214"/>
      <c r="DW81" s="214"/>
      <c r="DX81" s="214"/>
      <c r="DY81" s="214"/>
      <c r="DZ81" s="214"/>
      <c r="EA81" s="214"/>
      <c r="EB81" s="214"/>
      <c r="EC81" s="214"/>
      <c r="ED81" s="214"/>
      <c r="EE81" s="214"/>
      <c r="EF81" s="214"/>
      <c r="EG81" s="214"/>
      <c r="EH81" s="214"/>
      <c r="EI81" s="214"/>
      <c r="EJ81" s="214"/>
      <c r="EK81" s="214"/>
      <c r="EL81" s="214"/>
      <c r="EM81" s="214"/>
      <c r="EN81" s="214"/>
      <c r="EO81" s="214"/>
      <c r="EP81" s="214"/>
      <c r="EQ81" s="214"/>
      <c r="ER81" s="214"/>
      <c r="ES81" s="214"/>
      <c r="ET81" s="214"/>
      <c r="EU81" s="214"/>
      <c r="EV81" s="214"/>
    </row>
    <row r="82" spans="2:152" ht="15">
      <c r="B82" s="77"/>
      <c r="C82" s="77"/>
      <c r="D82" s="77"/>
      <c r="E82" s="77"/>
      <c r="F82" s="40"/>
      <c r="G82" s="40"/>
      <c r="H82" s="40"/>
      <c r="I82" s="40"/>
      <c r="J82" s="40"/>
      <c r="K82" s="40"/>
      <c r="L82" s="40"/>
      <c r="M82" s="40"/>
      <c r="N82" s="40"/>
      <c r="O82" s="40"/>
      <c r="P82" s="40"/>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c r="EO82" s="78"/>
      <c r="EP82" s="78"/>
      <c r="EQ82" s="78"/>
      <c r="ER82" s="78"/>
      <c r="ES82" s="78"/>
      <c r="ET82" s="78"/>
      <c r="EU82" s="78"/>
      <c r="EV82" s="78"/>
    </row>
    <row r="83" spans="2:152" ht="15">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row>
    <row r="84" spans="2:152" ht="13.5" customHeight="1">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row>
    <row r="85" spans="2:152" ht="15">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row>
    <row r="86" spans="2:152" ht="12.75" customHeight="1">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59"/>
      <c r="AO86" s="159"/>
      <c r="AP86" s="159"/>
      <c r="AQ86" s="159"/>
      <c r="AR86" s="159"/>
      <c r="AS86" s="159"/>
      <c r="AT86" s="159"/>
      <c r="AU86" s="159"/>
      <c r="AV86" s="159"/>
      <c r="AW86" s="159"/>
      <c r="AX86" s="159"/>
      <c r="AY86" s="159"/>
      <c r="AZ86" s="159"/>
      <c r="BA86" s="159"/>
      <c r="BB86" s="159"/>
      <c r="BC86" s="159"/>
      <c r="BD86" s="159"/>
      <c r="BE86" s="159"/>
      <c r="BF86" s="159"/>
      <c r="BG86" s="159"/>
      <c r="BH86" s="159"/>
      <c r="BI86" s="159"/>
      <c r="BJ86" s="159"/>
      <c r="BK86" s="159"/>
      <c r="BL86" s="159"/>
      <c r="BM86" s="159"/>
      <c r="BN86" s="159"/>
      <c r="BO86" s="159"/>
      <c r="BP86" s="159"/>
      <c r="BQ86" s="159"/>
      <c r="BR86" s="159"/>
      <c r="BS86" s="159"/>
      <c r="BT86" s="159"/>
      <c r="BU86" s="159"/>
      <c r="BV86" s="159"/>
      <c r="BW86" s="159"/>
      <c r="BX86" s="159"/>
      <c r="BY86" s="159"/>
      <c r="BZ86" s="159"/>
      <c r="CA86" s="159"/>
      <c r="CB86" s="159"/>
      <c r="CC86" s="159"/>
      <c r="CD86" s="159"/>
      <c r="CE86" s="159"/>
      <c r="CF86" s="159"/>
      <c r="CG86" s="159"/>
      <c r="CH86" s="159"/>
      <c r="CI86" s="159"/>
      <c r="CJ86" s="159"/>
      <c r="CK86" s="159"/>
      <c r="CL86" s="159"/>
      <c r="CM86" s="159"/>
      <c r="CN86" s="159"/>
      <c r="CO86" s="159"/>
      <c r="CP86" s="159"/>
      <c r="CQ86" s="159"/>
      <c r="CR86" s="159"/>
      <c r="CS86" s="159"/>
      <c r="CT86" s="159"/>
      <c r="CU86" s="159"/>
      <c r="CV86" s="159"/>
      <c r="CW86" s="159"/>
      <c r="CX86" s="159"/>
      <c r="CY86" s="159"/>
      <c r="CZ86" s="159"/>
      <c r="DA86" s="159"/>
      <c r="DB86" s="159"/>
      <c r="DC86" s="159"/>
      <c r="DD86" s="159"/>
      <c r="DE86" s="159"/>
      <c r="DF86" s="159"/>
      <c r="DG86" s="159"/>
      <c r="DH86" s="159"/>
      <c r="DI86" s="159"/>
      <c r="DJ86" s="159"/>
      <c r="DK86" s="159"/>
      <c r="DL86" s="159"/>
      <c r="DM86" s="159"/>
      <c r="DN86" s="159"/>
      <c r="DO86" s="159"/>
      <c r="DP86" s="159"/>
      <c r="DQ86" s="159"/>
      <c r="DR86" s="159"/>
      <c r="DS86" s="159"/>
      <c r="DT86" s="159"/>
      <c r="DU86" s="159"/>
      <c r="DV86" s="159"/>
      <c r="DW86" s="159"/>
      <c r="DX86" s="159"/>
      <c r="DY86" s="159"/>
      <c r="DZ86" s="159"/>
      <c r="EA86" s="159"/>
      <c r="EB86" s="159"/>
      <c r="EC86" s="159"/>
      <c r="ED86" s="159"/>
      <c r="EE86" s="159"/>
      <c r="EF86" s="159"/>
      <c r="EG86" s="159"/>
      <c r="EH86" s="159"/>
      <c r="EI86" s="159"/>
      <c r="EJ86" s="159"/>
      <c r="EK86" s="159"/>
      <c r="EL86" s="159"/>
      <c r="EM86" s="159"/>
      <c r="EN86" s="159"/>
      <c r="EO86" s="159"/>
      <c r="EP86" s="159"/>
      <c r="EQ86" s="159"/>
      <c r="ER86" s="159"/>
      <c r="ES86" s="159"/>
      <c r="ET86" s="159"/>
      <c r="EU86" s="159"/>
      <c r="EV86" s="159"/>
    </row>
    <row r="87" spans="2:152" ht="12.75" customHeight="1">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row>
    <row r="88" spans="2:152" ht="12.75" customHeight="1">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c r="AK88" s="159"/>
      <c r="AL88" s="159"/>
      <c r="AM88" s="159"/>
      <c r="AN88" s="159"/>
      <c r="AO88" s="159"/>
      <c r="AP88" s="159"/>
      <c r="AQ88" s="159"/>
      <c r="AR88" s="159"/>
      <c r="AS88" s="159"/>
      <c r="AT88" s="159"/>
      <c r="AU88" s="159"/>
      <c r="AV88" s="159"/>
      <c r="AW88" s="159"/>
      <c r="AX88" s="159"/>
      <c r="AY88" s="159"/>
      <c r="AZ88" s="159"/>
      <c r="BA88" s="159"/>
      <c r="BB88" s="159"/>
      <c r="BC88" s="159"/>
      <c r="BD88" s="159"/>
      <c r="BE88" s="159"/>
      <c r="BF88" s="159"/>
      <c r="BG88" s="159"/>
      <c r="BH88" s="159"/>
      <c r="BI88" s="159"/>
      <c r="BJ88" s="159"/>
      <c r="BK88" s="159"/>
      <c r="BL88" s="159"/>
      <c r="BM88" s="159"/>
      <c r="BN88" s="159"/>
      <c r="BO88" s="159"/>
      <c r="BP88" s="159"/>
      <c r="BQ88" s="159"/>
      <c r="BR88" s="159"/>
      <c r="BS88" s="159"/>
      <c r="BT88" s="159"/>
      <c r="BU88" s="159"/>
      <c r="BV88" s="159"/>
      <c r="BW88" s="159"/>
      <c r="BX88" s="159"/>
      <c r="BY88" s="159"/>
      <c r="BZ88" s="159"/>
      <c r="CA88" s="159"/>
      <c r="CB88" s="159"/>
      <c r="CC88" s="159"/>
      <c r="CD88" s="159"/>
      <c r="CE88" s="159"/>
      <c r="CF88" s="159"/>
      <c r="CG88" s="159"/>
      <c r="CH88" s="159"/>
      <c r="CI88" s="159"/>
      <c r="CJ88" s="159"/>
      <c r="CK88" s="159"/>
      <c r="CL88" s="159"/>
      <c r="CM88" s="159"/>
      <c r="CN88" s="159"/>
      <c r="CO88" s="159"/>
      <c r="CP88" s="159"/>
      <c r="CQ88" s="159"/>
      <c r="CR88" s="159"/>
      <c r="CS88" s="159"/>
      <c r="CT88" s="159"/>
      <c r="CU88" s="159"/>
      <c r="CV88" s="159"/>
      <c r="CW88" s="159"/>
      <c r="CX88" s="159"/>
      <c r="CY88" s="159"/>
      <c r="CZ88" s="159"/>
      <c r="DA88" s="159"/>
      <c r="DB88" s="159"/>
      <c r="DC88" s="159"/>
      <c r="DD88" s="159"/>
      <c r="DE88" s="159"/>
      <c r="DF88" s="159"/>
      <c r="DG88" s="159"/>
      <c r="DH88" s="159"/>
      <c r="DI88" s="159"/>
      <c r="DJ88" s="159"/>
      <c r="DK88" s="159"/>
      <c r="DL88" s="159"/>
      <c r="DM88" s="159"/>
      <c r="DN88" s="159"/>
      <c r="DO88" s="159"/>
      <c r="DP88" s="159"/>
      <c r="DQ88" s="159"/>
      <c r="DR88" s="159"/>
      <c r="DS88" s="159"/>
      <c r="DT88" s="159"/>
      <c r="DU88" s="159"/>
      <c r="DV88" s="159"/>
      <c r="DW88" s="159"/>
      <c r="DX88" s="159"/>
      <c r="DY88" s="159"/>
      <c r="DZ88" s="159"/>
      <c r="EA88" s="159"/>
      <c r="EB88" s="159"/>
      <c r="EC88" s="159"/>
      <c r="ED88" s="159"/>
      <c r="EE88" s="159"/>
      <c r="EF88" s="159"/>
      <c r="EG88" s="159"/>
      <c r="EH88" s="159"/>
      <c r="EI88" s="159"/>
      <c r="EJ88" s="159"/>
      <c r="EK88" s="159"/>
      <c r="EL88" s="159"/>
      <c r="EM88" s="159"/>
      <c r="EN88" s="159"/>
      <c r="EO88" s="159"/>
      <c r="EP88" s="159"/>
      <c r="EQ88" s="159"/>
      <c r="ER88" s="159"/>
      <c r="ES88" s="159"/>
      <c r="ET88" s="159"/>
      <c r="EU88" s="159"/>
      <c r="EV88" s="159"/>
    </row>
    <row r="89" spans="2:152" ht="15" customHeight="1">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row>
    <row r="90" spans="2:152" ht="28.5" customHeight="1">
      <c r="B90" s="184"/>
      <c r="C90" s="184"/>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c r="AG90" s="184"/>
      <c r="AH90" s="184"/>
      <c r="AI90" s="184"/>
      <c r="AJ90" s="184"/>
      <c r="AK90" s="184"/>
      <c r="AL90" s="184"/>
      <c r="AM90" s="184"/>
      <c r="AN90" s="184"/>
      <c r="AO90" s="184"/>
      <c r="AP90" s="184"/>
      <c r="AQ90" s="184"/>
      <c r="AR90" s="184"/>
      <c r="AS90" s="184"/>
      <c r="AT90" s="184"/>
      <c r="AU90" s="184"/>
      <c r="AV90" s="184"/>
      <c r="AW90" s="184"/>
      <c r="AX90" s="184"/>
      <c r="AY90" s="184"/>
      <c r="AZ90" s="184"/>
      <c r="BA90" s="184"/>
      <c r="BB90" s="184"/>
      <c r="BC90" s="184"/>
      <c r="BD90" s="184"/>
      <c r="BE90" s="184"/>
      <c r="BF90" s="184"/>
      <c r="BG90" s="184"/>
      <c r="BH90" s="184"/>
      <c r="BI90" s="184"/>
      <c r="BJ90" s="184"/>
      <c r="BK90" s="184"/>
      <c r="BL90" s="184"/>
      <c r="BM90" s="184"/>
      <c r="BN90" s="184"/>
      <c r="BO90" s="184"/>
      <c r="BP90" s="184"/>
      <c r="BQ90" s="184"/>
      <c r="BR90" s="184"/>
      <c r="BS90" s="184"/>
      <c r="BT90" s="184"/>
      <c r="BU90" s="184"/>
      <c r="BV90" s="184"/>
      <c r="BW90" s="184"/>
      <c r="BX90" s="184"/>
      <c r="BY90" s="184"/>
      <c r="BZ90" s="184"/>
      <c r="CA90" s="184"/>
      <c r="CB90" s="184"/>
      <c r="CC90" s="184"/>
      <c r="CD90" s="184"/>
      <c r="CE90" s="184"/>
      <c r="CF90" s="184"/>
      <c r="CG90" s="184"/>
      <c r="CH90" s="184"/>
      <c r="CI90" s="184"/>
      <c r="CJ90" s="184"/>
      <c r="CK90" s="184"/>
      <c r="CL90" s="184"/>
      <c r="CM90" s="184"/>
      <c r="CN90" s="184"/>
      <c r="CO90" s="184"/>
      <c r="CP90" s="184"/>
      <c r="CQ90" s="184"/>
      <c r="CR90" s="184"/>
      <c r="CS90" s="184"/>
      <c r="CT90" s="184"/>
      <c r="CU90" s="184"/>
      <c r="CV90" s="184"/>
      <c r="CW90" s="184"/>
      <c r="CX90" s="184"/>
      <c r="CY90" s="184"/>
      <c r="CZ90" s="184"/>
      <c r="DA90" s="184"/>
      <c r="DB90" s="184"/>
      <c r="DC90" s="184"/>
      <c r="DD90" s="184"/>
      <c r="DE90" s="184"/>
      <c r="DF90" s="184"/>
      <c r="DG90" s="184"/>
      <c r="DH90" s="184"/>
      <c r="DI90" s="184"/>
      <c r="DJ90" s="184"/>
      <c r="DK90" s="184"/>
      <c r="DL90" s="184"/>
      <c r="DM90" s="184"/>
      <c r="DN90" s="184"/>
      <c r="DO90" s="184"/>
      <c r="DP90" s="184"/>
      <c r="DQ90" s="184"/>
      <c r="DR90" s="184"/>
      <c r="DS90" s="184"/>
      <c r="DT90" s="184"/>
      <c r="DU90" s="184"/>
      <c r="DV90" s="184"/>
      <c r="DW90" s="184"/>
      <c r="DX90" s="184"/>
      <c r="DY90" s="184"/>
      <c r="DZ90" s="184"/>
      <c r="EA90" s="184"/>
      <c r="EB90" s="184"/>
      <c r="EC90" s="184"/>
      <c r="ED90" s="184"/>
      <c r="EE90" s="184"/>
      <c r="EF90" s="184"/>
      <c r="EG90" s="184"/>
      <c r="EH90" s="184"/>
      <c r="EI90" s="184"/>
      <c r="EJ90" s="184"/>
      <c r="EK90" s="184"/>
      <c r="EL90" s="184"/>
      <c r="EM90" s="184"/>
      <c r="EN90" s="184"/>
      <c r="EO90" s="184"/>
      <c r="EP90" s="184"/>
      <c r="EQ90" s="184"/>
      <c r="ER90" s="184"/>
      <c r="ES90" s="184"/>
      <c r="ET90" s="184"/>
      <c r="EU90" s="184"/>
      <c r="EV90" s="184"/>
    </row>
    <row r="91" spans="2:152" ht="22.5" customHeight="1">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row>
    <row r="92" spans="2:152" ht="15">
      <c r="B92" s="185"/>
      <c r="C92" s="185"/>
      <c r="D92" s="185"/>
      <c r="E92" s="185"/>
      <c r="F92" s="185"/>
      <c r="G92" s="185"/>
      <c r="H92" s="185"/>
      <c r="I92" s="185"/>
      <c r="J92" s="185"/>
      <c r="K92" s="185"/>
      <c r="L92" s="185"/>
      <c r="M92" s="185"/>
      <c r="N92" s="185"/>
      <c r="O92" s="185"/>
      <c r="P92" s="185"/>
      <c r="Q92" s="186"/>
      <c r="R92" s="186"/>
      <c r="S92" s="186"/>
      <c r="T92" s="186"/>
      <c r="U92" s="186"/>
      <c r="V92" s="186"/>
      <c r="W92" s="186"/>
      <c r="X92" s="186"/>
      <c r="Y92" s="187"/>
      <c r="Z92" s="187"/>
      <c r="AA92" s="187"/>
      <c r="AB92" s="187"/>
      <c r="AC92" s="187"/>
      <c r="AD92" s="187"/>
      <c r="AE92" s="187"/>
      <c r="AF92" s="187"/>
      <c r="AG92" s="187"/>
      <c r="AH92" s="187"/>
      <c r="AI92" s="187"/>
      <c r="AJ92" s="187"/>
      <c r="AK92" s="187"/>
      <c r="AL92" s="187"/>
      <c r="AM92" s="187"/>
      <c r="AN92" s="187"/>
      <c r="AO92" s="187"/>
      <c r="AP92" s="187"/>
      <c r="AQ92" s="187"/>
      <c r="AR92" s="187"/>
      <c r="AS92" s="187"/>
      <c r="AT92" s="187"/>
      <c r="AU92" s="187"/>
      <c r="AV92" s="187"/>
      <c r="AW92" s="187"/>
      <c r="AX92" s="187"/>
      <c r="AY92" s="187"/>
      <c r="AZ92" s="187"/>
      <c r="BA92" s="187"/>
      <c r="BB92" s="187"/>
      <c r="BC92" s="187"/>
      <c r="BD92" s="187"/>
      <c r="BE92" s="187"/>
      <c r="BF92" s="187"/>
      <c r="BG92" s="187"/>
      <c r="BH92" s="187"/>
      <c r="BI92" s="187"/>
      <c r="BJ92" s="187"/>
      <c r="BK92" s="187"/>
      <c r="BL92" s="187"/>
      <c r="BM92" s="187"/>
      <c r="BN92" s="187"/>
      <c r="BO92" s="187"/>
      <c r="BP92" s="187"/>
      <c r="BQ92" s="187"/>
      <c r="BR92" s="187"/>
      <c r="BS92" s="187"/>
      <c r="BT92" s="187"/>
      <c r="BU92" s="187"/>
      <c r="BV92" s="187"/>
      <c r="BW92" s="187"/>
      <c r="BX92" s="187"/>
      <c r="BY92" s="187"/>
      <c r="BZ92" s="187"/>
      <c r="CA92" s="187"/>
      <c r="CB92" s="187"/>
      <c r="CC92" s="187"/>
      <c r="CD92" s="187"/>
      <c r="CE92" s="187"/>
      <c r="CF92" s="187"/>
      <c r="CG92" s="187"/>
      <c r="CH92" s="187"/>
      <c r="CI92" s="187"/>
      <c r="CJ92" s="187"/>
      <c r="CK92" s="187"/>
      <c r="CL92" s="187"/>
      <c r="CM92" s="187"/>
      <c r="CN92" s="187"/>
      <c r="CO92" s="187"/>
      <c r="CP92" s="187"/>
      <c r="CQ92" s="187"/>
      <c r="CR92" s="187"/>
      <c r="CS92" s="187"/>
      <c r="CT92" s="187"/>
      <c r="CU92" s="187"/>
      <c r="CV92" s="187"/>
      <c r="CW92" s="187"/>
      <c r="CX92" s="187"/>
      <c r="CY92" s="187"/>
      <c r="CZ92" s="187"/>
      <c r="DA92" s="187"/>
      <c r="DB92" s="187"/>
      <c r="DC92" s="187"/>
      <c r="DD92" s="187"/>
      <c r="DE92" s="187"/>
      <c r="DF92" s="187"/>
      <c r="DG92" s="187"/>
      <c r="DH92" s="187"/>
      <c r="DI92" s="187"/>
      <c r="DJ92" s="187"/>
      <c r="DK92" s="187"/>
      <c r="DL92" s="187"/>
      <c r="DM92" s="187"/>
      <c r="DN92" s="187"/>
      <c r="DO92" s="187"/>
      <c r="DP92" s="187"/>
      <c r="DQ92" s="187"/>
      <c r="DR92" s="187"/>
      <c r="DS92" s="187"/>
      <c r="DT92" s="187"/>
      <c r="DU92" s="187"/>
      <c r="DV92" s="187"/>
      <c r="DW92" s="187"/>
      <c r="DX92" s="187"/>
      <c r="DY92" s="187"/>
      <c r="DZ92" s="187"/>
      <c r="EA92" s="187"/>
      <c r="EB92" s="187"/>
      <c r="EC92" s="187"/>
      <c r="ED92" s="187"/>
      <c r="EE92" s="187"/>
      <c r="EF92" s="187"/>
      <c r="EG92" s="187"/>
      <c r="EH92" s="187"/>
      <c r="EI92" s="187"/>
      <c r="EJ92" s="187"/>
      <c r="EK92" s="187"/>
      <c r="EL92" s="187"/>
      <c r="EM92" s="187"/>
      <c r="EN92" s="187"/>
      <c r="EO92" s="187"/>
      <c r="EP92" s="187"/>
      <c r="EQ92" s="187"/>
      <c r="ER92" s="187"/>
      <c r="ES92" s="187"/>
      <c r="ET92" s="187"/>
      <c r="EU92" s="187"/>
      <c r="EV92" s="187"/>
    </row>
    <row r="93" spans="2:152" ht="22.5" customHeight="1">
      <c r="B93" s="185"/>
      <c r="C93" s="185"/>
      <c r="D93" s="185"/>
      <c r="E93" s="185"/>
      <c r="F93" s="185"/>
      <c r="G93" s="185"/>
      <c r="H93" s="185"/>
      <c r="I93" s="185"/>
      <c r="J93" s="185"/>
      <c r="K93" s="185"/>
      <c r="L93" s="185"/>
      <c r="M93" s="185"/>
      <c r="N93" s="185"/>
      <c r="O93" s="185"/>
      <c r="P93" s="185"/>
      <c r="Q93" s="186"/>
      <c r="R93" s="186"/>
      <c r="S93" s="186"/>
      <c r="T93" s="186"/>
      <c r="U93" s="186"/>
      <c r="V93" s="186"/>
      <c r="W93" s="186"/>
      <c r="X93" s="186"/>
      <c r="Y93" s="187"/>
      <c r="Z93" s="187"/>
      <c r="AA93" s="187"/>
      <c r="AB93" s="187"/>
      <c r="AC93" s="187"/>
      <c r="AD93" s="187"/>
      <c r="AE93" s="187"/>
      <c r="AF93" s="187"/>
      <c r="AG93" s="187"/>
      <c r="AH93" s="187"/>
      <c r="AI93" s="187"/>
      <c r="AJ93" s="187"/>
      <c r="AK93" s="187"/>
      <c r="AL93" s="187"/>
      <c r="AM93" s="187"/>
      <c r="AN93" s="187"/>
      <c r="AO93" s="187"/>
      <c r="AP93" s="187"/>
      <c r="AQ93" s="187"/>
      <c r="AR93" s="187"/>
      <c r="AS93" s="187"/>
      <c r="AT93" s="187"/>
      <c r="AU93" s="187"/>
      <c r="AV93" s="187"/>
      <c r="AW93" s="187"/>
      <c r="AX93" s="187"/>
      <c r="AY93" s="187"/>
      <c r="AZ93" s="187"/>
      <c r="BA93" s="187"/>
      <c r="BB93" s="187"/>
      <c r="BC93" s="187"/>
      <c r="BD93" s="187"/>
      <c r="BE93" s="187"/>
      <c r="BF93" s="187"/>
      <c r="BG93" s="187"/>
      <c r="BH93" s="187"/>
      <c r="BI93" s="187"/>
      <c r="BJ93" s="187"/>
      <c r="BK93" s="187"/>
      <c r="BL93" s="187"/>
      <c r="BM93" s="187"/>
      <c r="BN93" s="187"/>
      <c r="BO93" s="187"/>
      <c r="BP93" s="187"/>
      <c r="BQ93" s="187"/>
      <c r="BR93" s="187"/>
      <c r="BS93" s="187"/>
      <c r="BT93" s="187"/>
      <c r="BU93" s="187"/>
      <c r="BV93" s="187"/>
      <c r="BW93" s="187"/>
      <c r="BX93" s="187"/>
      <c r="BY93" s="187"/>
      <c r="BZ93" s="187"/>
      <c r="CA93" s="187"/>
      <c r="CB93" s="187"/>
      <c r="CC93" s="187"/>
      <c r="CD93" s="187"/>
      <c r="CE93" s="187"/>
      <c r="CF93" s="187"/>
      <c r="CG93" s="187"/>
      <c r="CH93" s="187"/>
      <c r="CI93" s="187"/>
      <c r="CJ93" s="187"/>
      <c r="CK93" s="187"/>
      <c r="CL93" s="187"/>
      <c r="CM93" s="187"/>
      <c r="CN93" s="187"/>
      <c r="CO93" s="187"/>
      <c r="CP93" s="187"/>
      <c r="CQ93" s="187"/>
      <c r="CR93" s="187"/>
      <c r="CS93" s="187"/>
      <c r="CT93" s="187"/>
      <c r="CU93" s="187"/>
      <c r="CV93" s="187"/>
      <c r="CW93" s="187"/>
      <c r="CX93" s="187"/>
      <c r="CY93" s="187"/>
      <c r="CZ93" s="187"/>
      <c r="DA93" s="187"/>
      <c r="DB93" s="187"/>
      <c r="DC93" s="187"/>
      <c r="DD93" s="187"/>
      <c r="DE93" s="187"/>
      <c r="DF93" s="187"/>
      <c r="DG93" s="187"/>
      <c r="DH93" s="187"/>
      <c r="DI93" s="187"/>
      <c r="DJ93" s="187"/>
      <c r="DK93" s="187"/>
      <c r="DL93" s="187"/>
      <c r="DM93" s="187"/>
      <c r="DN93" s="187"/>
      <c r="DO93" s="187"/>
      <c r="DP93" s="187"/>
      <c r="DQ93" s="187"/>
      <c r="DR93" s="187"/>
      <c r="DS93" s="187"/>
      <c r="DT93" s="187"/>
      <c r="DU93" s="187"/>
      <c r="DV93" s="187"/>
      <c r="DW93" s="187"/>
      <c r="DX93" s="187"/>
      <c r="DY93" s="187"/>
      <c r="DZ93" s="187"/>
      <c r="EA93" s="187"/>
      <c r="EB93" s="187"/>
      <c r="EC93" s="187"/>
      <c r="ED93" s="187"/>
      <c r="EE93" s="187"/>
      <c r="EF93" s="187"/>
      <c r="EG93" s="187"/>
      <c r="EH93" s="187"/>
      <c r="EI93" s="187"/>
      <c r="EJ93" s="187"/>
      <c r="EK93" s="187"/>
      <c r="EL93" s="187"/>
      <c r="EM93" s="187"/>
      <c r="EN93" s="187"/>
      <c r="EO93" s="187"/>
      <c r="EP93" s="187"/>
      <c r="EQ93" s="187"/>
      <c r="ER93" s="187"/>
      <c r="ES93" s="187"/>
      <c r="ET93" s="187"/>
      <c r="EU93" s="187"/>
      <c r="EV93" s="187"/>
    </row>
    <row r="94" spans="2:152" ht="39.75" customHeight="1">
      <c r="B94" s="185"/>
      <c r="C94" s="185"/>
      <c r="D94" s="185"/>
      <c r="E94" s="185"/>
      <c r="F94" s="185"/>
      <c r="G94" s="185"/>
      <c r="H94" s="185"/>
      <c r="I94" s="185"/>
      <c r="J94" s="185"/>
      <c r="K94" s="185"/>
      <c r="L94" s="185"/>
      <c r="M94" s="185"/>
      <c r="N94" s="185"/>
      <c r="O94" s="185"/>
      <c r="P94" s="185"/>
      <c r="Q94" s="188"/>
      <c r="R94" s="188"/>
      <c r="S94" s="188"/>
      <c r="T94" s="188"/>
      <c r="U94" s="188"/>
      <c r="V94" s="188"/>
      <c r="W94" s="188"/>
      <c r="X94" s="188"/>
      <c r="Y94" s="189"/>
      <c r="Z94" s="189"/>
      <c r="AA94" s="189"/>
      <c r="AB94" s="189"/>
      <c r="AC94" s="189"/>
      <c r="AD94" s="189"/>
      <c r="AE94" s="189"/>
      <c r="AF94" s="189"/>
      <c r="AG94" s="189"/>
      <c r="AH94" s="189"/>
      <c r="AI94" s="189"/>
      <c r="AJ94" s="189"/>
      <c r="AK94" s="189"/>
      <c r="AL94" s="189"/>
      <c r="AM94" s="189"/>
      <c r="AN94" s="189"/>
      <c r="AO94" s="189"/>
      <c r="AP94" s="189"/>
      <c r="AQ94" s="189"/>
      <c r="AR94" s="189"/>
      <c r="AS94" s="189"/>
      <c r="AT94" s="189"/>
      <c r="AU94" s="189"/>
      <c r="AV94" s="189"/>
      <c r="AW94" s="189"/>
      <c r="AX94" s="189"/>
      <c r="AY94" s="189"/>
      <c r="AZ94" s="189"/>
      <c r="BA94" s="189"/>
      <c r="BB94" s="189"/>
      <c r="BC94" s="189"/>
      <c r="BD94" s="189"/>
      <c r="BE94" s="189"/>
      <c r="BF94" s="189"/>
      <c r="BG94" s="189"/>
      <c r="BH94" s="189"/>
      <c r="BI94" s="189"/>
      <c r="BJ94" s="189"/>
      <c r="BK94" s="189"/>
      <c r="BL94" s="189"/>
      <c r="BM94" s="189"/>
      <c r="BN94" s="189"/>
      <c r="BO94" s="189"/>
      <c r="BP94" s="189"/>
      <c r="BQ94" s="189"/>
      <c r="BR94" s="189"/>
      <c r="BS94" s="189"/>
      <c r="BT94" s="189"/>
      <c r="BU94" s="189"/>
      <c r="BV94" s="189"/>
      <c r="BW94" s="189"/>
      <c r="BX94" s="189"/>
      <c r="BY94" s="189"/>
      <c r="BZ94" s="189"/>
      <c r="CA94" s="189"/>
      <c r="CB94" s="189"/>
      <c r="CC94" s="189"/>
      <c r="CD94" s="189"/>
      <c r="CE94" s="189"/>
      <c r="CF94" s="189"/>
      <c r="CG94" s="189"/>
      <c r="CH94" s="189"/>
      <c r="CI94" s="189"/>
      <c r="CJ94" s="189"/>
      <c r="CK94" s="189"/>
      <c r="CL94" s="189"/>
      <c r="CM94" s="189"/>
      <c r="CN94" s="189"/>
      <c r="CO94" s="189"/>
      <c r="CP94" s="189"/>
      <c r="CQ94" s="189"/>
      <c r="CR94" s="189"/>
      <c r="CS94" s="189"/>
      <c r="CT94" s="189"/>
      <c r="CU94" s="189"/>
      <c r="CV94" s="189"/>
      <c r="CW94" s="189"/>
      <c r="CX94" s="189"/>
      <c r="CY94" s="189"/>
      <c r="CZ94" s="189"/>
      <c r="DA94" s="189"/>
      <c r="DB94" s="189"/>
      <c r="DC94" s="189"/>
      <c r="DD94" s="189"/>
      <c r="DE94" s="189"/>
      <c r="DF94" s="189"/>
      <c r="DG94" s="189"/>
      <c r="DH94" s="189"/>
      <c r="DI94" s="189"/>
      <c r="DJ94" s="189"/>
      <c r="DK94" s="189"/>
      <c r="DL94" s="189"/>
      <c r="DM94" s="189"/>
      <c r="DN94" s="189"/>
      <c r="DO94" s="189"/>
      <c r="DP94" s="189"/>
      <c r="DQ94" s="189"/>
      <c r="DR94" s="189"/>
      <c r="DS94" s="189"/>
      <c r="DT94" s="189"/>
      <c r="DU94" s="189"/>
      <c r="DV94" s="189"/>
      <c r="DW94" s="189"/>
      <c r="DX94" s="189"/>
      <c r="DY94" s="189"/>
      <c r="DZ94" s="189"/>
      <c r="EA94" s="189"/>
      <c r="EB94" s="189"/>
      <c r="EC94" s="189"/>
      <c r="ED94" s="189"/>
      <c r="EE94" s="189"/>
      <c r="EF94" s="189"/>
      <c r="EG94" s="189"/>
      <c r="EH94" s="189"/>
      <c r="EI94" s="189"/>
      <c r="EJ94" s="189"/>
      <c r="EK94" s="189"/>
      <c r="EL94" s="189"/>
      <c r="EM94" s="189"/>
      <c r="EN94" s="189"/>
      <c r="EO94" s="189"/>
      <c r="EP94" s="189"/>
      <c r="EQ94" s="189"/>
      <c r="ER94" s="189"/>
      <c r="ES94" s="189"/>
      <c r="ET94" s="189"/>
      <c r="EU94" s="189"/>
      <c r="EV94" s="189"/>
    </row>
    <row r="95" spans="2:152" ht="12.75" customHeight="1">
      <c r="B95" s="185"/>
      <c r="C95" s="185"/>
      <c r="D95" s="185"/>
      <c r="E95" s="185"/>
      <c r="F95" s="185"/>
      <c r="G95" s="185"/>
      <c r="H95" s="185"/>
      <c r="I95" s="185"/>
      <c r="J95" s="185"/>
      <c r="K95" s="185"/>
      <c r="L95" s="185"/>
      <c r="M95" s="185"/>
      <c r="N95" s="185"/>
      <c r="O95" s="185"/>
      <c r="P95" s="185"/>
      <c r="Q95" s="188"/>
      <c r="R95" s="188"/>
      <c r="S95" s="188"/>
      <c r="T95" s="188"/>
      <c r="U95" s="188"/>
      <c r="V95" s="188"/>
      <c r="W95" s="188"/>
      <c r="X95" s="188"/>
      <c r="Y95" s="189"/>
      <c r="Z95" s="189"/>
      <c r="AA95" s="189"/>
      <c r="AB95" s="189"/>
      <c r="AC95" s="189"/>
      <c r="AD95" s="189"/>
      <c r="AE95" s="189"/>
      <c r="AF95" s="189"/>
      <c r="AG95" s="189"/>
      <c r="AH95" s="189"/>
      <c r="AI95" s="189"/>
      <c r="AJ95" s="189"/>
      <c r="AK95" s="189"/>
      <c r="AL95" s="189"/>
      <c r="AM95" s="189"/>
      <c r="AN95" s="189"/>
      <c r="AO95" s="189"/>
      <c r="AP95" s="189"/>
      <c r="AQ95" s="189"/>
      <c r="AR95" s="189"/>
      <c r="AS95" s="189"/>
      <c r="AT95" s="189"/>
      <c r="AU95" s="189"/>
      <c r="AV95" s="189"/>
      <c r="AW95" s="189"/>
      <c r="AX95" s="189"/>
      <c r="AY95" s="189"/>
      <c r="AZ95" s="189"/>
      <c r="BA95" s="189"/>
      <c r="BB95" s="189"/>
      <c r="BC95" s="189"/>
      <c r="BD95" s="189"/>
      <c r="BE95" s="189"/>
      <c r="BF95" s="189"/>
      <c r="BG95" s="189"/>
      <c r="BH95" s="189"/>
      <c r="BI95" s="189"/>
      <c r="BJ95" s="189"/>
      <c r="BK95" s="189"/>
      <c r="BL95" s="189"/>
      <c r="BM95" s="189"/>
      <c r="BN95" s="189"/>
      <c r="BO95" s="189"/>
      <c r="BP95" s="189"/>
      <c r="BQ95" s="189"/>
      <c r="BR95" s="189"/>
      <c r="BS95" s="189"/>
      <c r="BT95" s="189"/>
      <c r="BU95" s="189"/>
      <c r="BV95" s="189"/>
      <c r="BW95" s="189"/>
      <c r="BX95" s="189"/>
      <c r="BY95" s="189"/>
      <c r="BZ95" s="189"/>
      <c r="CA95" s="189"/>
      <c r="CB95" s="189"/>
      <c r="CC95" s="189"/>
      <c r="CD95" s="189"/>
      <c r="CE95" s="189"/>
      <c r="CF95" s="189"/>
      <c r="CG95" s="189"/>
      <c r="CH95" s="189"/>
      <c r="CI95" s="189"/>
      <c r="CJ95" s="189"/>
      <c r="CK95" s="189"/>
      <c r="CL95" s="189"/>
      <c r="CM95" s="189"/>
      <c r="CN95" s="189"/>
      <c r="CO95" s="189"/>
      <c r="CP95" s="189"/>
      <c r="CQ95" s="189"/>
      <c r="CR95" s="189"/>
      <c r="CS95" s="189"/>
      <c r="CT95" s="189"/>
      <c r="CU95" s="189"/>
      <c r="CV95" s="189"/>
      <c r="CW95" s="189"/>
      <c r="CX95" s="189"/>
      <c r="CY95" s="189"/>
      <c r="CZ95" s="189"/>
      <c r="DA95" s="189"/>
      <c r="DB95" s="189"/>
      <c r="DC95" s="189"/>
      <c r="DD95" s="189"/>
      <c r="DE95" s="189"/>
      <c r="DF95" s="189"/>
      <c r="DG95" s="189"/>
      <c r="DH95" s="189"/>
      <c r="DI95" s="189"/>
      <c r="DJ95" s="189"/>
      <c r="DK95" s="189"/>
      <c r="DL95" s="189"/>
      <c r="DM95" s="189"/>
      <c r="DN95" s="189"/>
      <c r="DO95" s="189"/>
      <c r="DP95" s="189"/>
      <c r="DQ95" s="189"/>
      <c r="DR95" s="189"/>
      <c r="DS95" s="189"/>
      <c r="DT95" s="189"/>
      <c r="DU95" s="189"/>
      <c r="DV95" s="189"/>
      <c r="DW95" s="189"/>
      <c r="DX95" s="189"/>
      <c r="DY95" s="189"/>
      <c r="DZ95" s="189"/>
      <c r="EA95" s="189"/>
      <c r="EB95" s="189"/>
      <c r="EC95" s="189"/>
      <c r="ED95" s="189"/>
      <c r="EE95" s="189"/>
      <c r="EF95" s="189"/>
      <c r="EG95" s="189"/>
      <c r="EH95" s="189"/>
      <c r="EI95" s="189"/>
      <c r="EJ95" s="189"/>
      <c r="EK95" s="189"/>
      <c r="EL95" s="189"/>
      <c r="EM95" s="189"/>
      <c r="EN95" s="189"/>
      <c r="EO95" s="189"/>
      <c r="EP95" s="189"/>
      <c r="EQ95" s="189"/>
      <c r="ER95" s="189"/>
      <c r="ES95" s="189"/>
      <c r="ET95" s="189"/>
      <c r="EU95" s="189"/>
      <c r="EV95" s="189"/>
    </row>
    <row r="96" spans="2:152" ht="12.75" customHeight="1">
      <c r="B96" s="190"/>
      <c r="C96" s="190"/>
      <c r="D96" s="190"/>
      <c r="E96" s="190"/>
      <c r="F96" s="190"/>
      <c r="G96" s="190"/>
      <c r="H96" s="190"/>
      <c r="I96" s="190"/>
      <c r="J96" s="190"/>
      <c r="K96" s="190"/>
      <c r="L96" s="190"/>
      <c r="M96" s="190"/>
      <c r="N96" s="190"/>
      <c r="O96" s="190"/>
      <c r="P96" s="190"/>
      <c r="Q96" s="190"/>
      <c r="R96" s="190"/>
      <c r="S96" s="190"/>
      <c r="T96" s="190"/>
      <c r="U96" s="190"/>
      <c r="V96" s="190"/>
      <c r="W96" s="190"/>
      <c r="X96" s="190"/>
      <c r="Y96" s="190"/>
      <c r="Z96" s="190"/>
      <c r="AA96" s="190"/>
      <c r="AB96" s="190"/>
      <c r="AC96" s="190"/>
      <c r="AD96" s="190"/>
      <c r="AE96" s="190"/>
      <c r="AF96" s="190"/>
      <c r="AG96" s="190"/>
      <c r="AH96" s="190"/>
      <c r="AI96" s="190"/>
      <c r="AJ96" s="190"/>
      <c r="AK96" s="190"/>
      <c r="AL96" s="190"/>
      <c r="AM96" s="190"/>
      <c r="AN96" s="190"/>
      <c r="AO96" s="190"/>
      <c r="AP96" s="190"/>
      <c r="AQ96" s="190"/>
      <c r="AR96" s="190"/>
      <c r="AS96" s="190"/>
      <c r="AT96" s="190"/>
      <c r="AU96" s="190"/>
      <c r="AV96" s="190"/>
      <c r="AW96" s="190"/>
      <c r="AX96" s="190"/>
      <c r="AY96" s="190"/>
      <c r="AZ96" s="190"/>
      <c r="BA96" s="190"/>
      <c r="BB96" s="190"/>
      <c r="BC96" s="190"/>
      <c r="BD96" s="190"/>
      <c r="BE96" s="190"/>
      <c r="BF96" s="190"/>
      <c r="BG96" s="190"/>
      <c r="BH96" s="190"/>
      <c r="BI96" s="190"/>
      <c r="BJ96" s="190"/>
      <c r="BK96" s="190"/>
      <c r="BL96" s="190"/>
      <c r="BM96" s="190"/>
      <c r="BN96" s="190"/>
      <c r="BO96" s="190"/>
      <c r="BP96" s="190"/>
      <c r="BQ96" s="190"/>
      <c r="BR96" s="190"/>
      <c r="BS96" s="190"/>
      <c r="BT96" s="190"/>
      <c r="BU96" s="190"/>
      <c r="BV96" s="190"/>
      <c r="BW96" s="190"/>
      <c r="BX96" s="190"/>
      <c r="BY96" s="190"/>
      <c r="BZ96" s="190"/>
      <c r="CA96" s="190"/>
      <c r="CB96" s="190"/>
      <c r="CC96" s="190"/>
      <c r="CD96" s="190"/>
      <c r="CE96" s="190"/>
      <c r="CF96" s="190"/>
      <c r="CG96" s="190"/>
      <c r="CH96" s="190"/>
      <c r="CI96" s="190"/>
      <c r="CJ96" s="190"/>
      <c r="CK96" s="190"/>
      <c r="CL96" s="190"/>
      <c r="CM96" s="190"/>
      <c r="CN96" s="190"/>
      <c r="CO96" s="190"/>
      <c r="CP96" s="190"/>
      <c r="CQ96" s="190"/>
      <c r="CR96" s="190"/>
      <c r="CS96" s="190"/>
      <c r="CT96" s="190"/>
      <c r="CU96" s="190"/>
      <c r="CV96" s="190"/>
      <c r="CW96" s="190"/>
      <c r="CX96" s="190"/>
      <c r="CY96" s="190"/>
      <c r="CZ96" s="190"/>
      <c r="DA96" s="190"/>
      <c r="DB96" s="190"/>
      <c r="DC96" s="190"/>
      <c r="DD96" s="190"/>
      <c r="DE96" s="190"/>
      <c r="DF96" s="190"/>
      <c r="DG96" s="190"/>
      <c r="DH96" s="190"/>
      <c r="DI96" s="190"/>
      <c r="DJ96" s="190"/>
      <c r="DK96" s="190"/>
      <c r="DL96" s="190"/>
      <c r="DM96" s="190"/>
      <c r="DN96" s="190"/>
      <c r="DO96" s="190"/>
      <c r="DP96" s="190"/>
      <c r="DQ96" s="190"/>
      <c r="DR96" s="190"/>
      <c r="DS96" s="190"/>
      <c r="DT96" s="190"/>
      <c r="DU96" s="190"/>
      <c r="DV96" s="190"/>
      <c r="DW96" s="190"/>
      <c r="DX96" s="190"/>
      <c r="DY96" s="190"/>
      <c r="DZ96" s="190"/>
      <c r="EA96" s="190"/>
      <c r="EB96" s="190"/>
      <c r="EC96" s="190"/>
      <c r="ED96" s="190"/>
      <c r="EE96" s="190"/>
      <c r="EF96" s="190"/>
      <c r="EG96" s="190"/>
      <c r="EH96" s="190"/>
      <c r="EI96" s="190"/>
      <c r="EJ96" s="190"/>
      <c r="EK96" s="190"/>
      <c r="EL96" s="190"/>
      <c r="EM96" s="190"/>
      <c r="EN96" s="190"/>
      <c r="EO96" s="190"/>
      <c r="EP96" s="190"/>
      <c r="EQ96" s="190"/>
      <c r="ER96" s="190"/>
      <c r="ES96" s="190"/>
      <c r="ET96" s="190"/>
      <c r="EU96" s="190"/>
      <c r="EV96" s="190"/>
    </row>
    <row r="97" spans="2:152" ht="48.75" customHeight="1">
      <c r="B97" s="190"/>
      <c r="C97" s="190"/>
      <c r="D97" s="190"/>
      <c r="E97" s="190"/>
      <c r="F97" s="190"/>
      <c r="G97" s="190"/>
      <c r="H97" s="190"/>
      <c r="I97" s="190"/>
      <c r="J97" s="190"/>
      <c r="K97" s="190"/>
      <c r="L97" s="190"/>
      <c r="M97" s="190"/>
      <c r="N97" s="190"/>
      <c r="O97" s="190"/>
      <c r="P97" s="190"/>
      <c r="Q97" s="190"/>
      <c r="R97" s="190"/>
      <c r="S97" s="190"/>
      <c r="T97" s="190"/>
      <c r="U97" s="190"/>
      <c r="V97" s="190"/>
      <c r="W97" s="190"/>
      <c r="X97" s="190"/>
      <c r="Y97" s="190"/>
      <c r="Z97" s="190"/>
      <c r="AA97" s="190"/>
      <c r="AB97" s="190"/>
      <c r="AC97" s="190"/>
      <c r="AD97" s="190"/>
      <c r="AE97" s="190"/>
      <c r="AF97" s="190"/>
      <c r="AG97" s="190"/>
      <c r="AH97" s="190"/>
      <c r="AI97" s="190"/>
      <c r="AJ97" s="190"/>
      <c r="AK97" s="190"/>
      <c r="AL97" s="190"/>
      <c r="AM97" s="190"/>
      <c r="AN97" s="190"/>
      <c r="AO97" s="190"/>
      <c r="AP97" s="190"/>
      <c r="AQ97" s="190"/>
      <c r="AR97" s="190"/>
      <c r="AS97" s="190"/>
      <c r="AT97" s="190"/>
      <c r="AU97" s="190"/>
      <c r="AV97" s="190"/>
      <c r="AW97" s="190"/>
      <c r="AX97" s="190"/>
      <c r="AY97" s="190"/>
      <c r="AZ97" s="190"/>
      <c r="BA97" s="190"/>
      <c r="BB97" s="190"/>
      <c r="BC97" s="190"/>
      <c r="BD97" s="190"/>
      <c r="BE97" s="190"/>
      <c r="BF97" s="190"/>
      <c r="BG97" s="190"/>
      <c r="BH97" s="190"/>
      <c r="BI97" s="190"/>
      <c r="BJ97" s="190"/>
      <c r="BK97" s="190"/>
      <c r="BL97" s="190"/>
      <c r="BM97" s="190"/>
      <c r="BN97" s="190"/>
      <c r="BO97" s="190"/>
      <c r="BP97" s="190"/>
      <c r="BQ97" s="190"/>
      <c r="BR97" s="190"/>
      <c r="BS97" s="190"/>
      <c r="BT97" s="190"/>
      <c r="BU97" s="190"/>
      <c r="BV97" s="190"/>
      <c r="BW97" s="190"/>
      <c r="BX97" s="190"/>
      <c r="BY97" s="190"/>
      <c r="BZ97" s="190"/>
      <c r="CA97" s="190"/>
      <c r="CB97" s="190"/>
      <c r="CC97" s="190"/>
      <c r="CD97" s="190"/>
      <c r="CE97" s="190"/>
      <c r="CF97" s="190"/>
      <c r="CG97" s="190"/>
      <c r="CH97" s="190"/>
      <c r="CI97" s="190"/>
      <c r="CJ97" s="190"/>
      <c r="CK97" s="190"/>
      <c r="CL97" s="190"/>
      <c r="CM97" s="190"/>
      <c r="CN97" s="190"/>
      <c r="CO97" s="190"/>
      <c r="CP97" s="190"/>
      <c r="CQ97" s="190"/>
      <c r="CR97" s="190"/>
      <c r="CS97" s="190"/>
      <c r="CT97" s="190"/>
      <c r="CU97" s="190"/>
      <c r="CV97" s="190"/>
      <c r="CW97" s="190"/>
      <c r="CX97" s="190"/>
      <c r="CY97" s="190"/>
      <c r="CZ97" s="190"/>
      <c r="DA97" s="190"/>
      <c r="DB97" s="190"/>
      <c r="DC97" s="190"/>
      <c r="DD97" s="190"/>
      <c r="DE97" s="190"/>
      <c r="DF97" s="190"/>
      <c r="DG97" s="190"/>
      <c r="DH97" s="190"/>
      <c r="DI97" s="190"/>
      <c r="DJ97" s="190"/>
      <c r="DK97" s="190"/>
      <c r="DL97" s="190"/>
      <c r="DM97" s="190"/>
      <c r="DN97" s="190"/>
      <c r="DO97" s="190"/>
      <c r="DP97" s="190"/>
      <c r="DQ97" s="190"/>
      <c r="DR97" s="190"/>
      <c r="DS97" s="190"/>
      <c r="DT97" s="190"/>
      <c r="DU97" s="190"/>
      <c r="DV97" s="190"/>
      <c r="DW97" s="190"/>
      <c r="DX97" s="190"/>
      <c r="DY97" s="190"/>
      <c r="DZ97" s="190"/>
      <c r="EA97" s="190"/>
      <c r="EB97" s="190"/>
      <c r="EC97" s="190"/>
      <c r="ED97" s="190"/>
      <c r="EE97" s="190"/>
      <c r="EF97" s="190"/>
      <c r="EG97" s="190"/>
      <c r="EH97" s="190"/>
      <c r="EI97" s="190"/>
      <c r="EJ97" s="190"/>
      <c r="EK97" s="190"/>
      <c r="EL97" s="190"/>
      <c r="EM97" s="190"/>
      <c r="EN97" s="190"/>
      <c r="EO97" s="190"/>
      <c r="EP97" s="190"/>
      <c r="EQ97" s="190"/>
      <c r="ER97" s="190"/>
      <c r="ES97" s="190"/>
      <c r="ET97" s="190"/>
      <c r="EU97" s="190"/>
      <c r="EV97" s="190"/>
    </row>
    <row r="98" spans="2:152" ht="22.5" customHeight="1">
      <c r="B98" s="191"/>
      <c r="C98" s="192"/>
      <c r="D98" s="192"/>
      <c r="E98" s="192"/>
      <c r="F98" s="192"/>
      <c r="G98" s="192"/>
      <c r="H98" s="192"/>
      <c r="I98" s="192"/>
      <c r="J98" s="192"/>
      <c r="K98" s="192"/>
      <c r="L98" s="192"/>
      <c r="M98" s="192"/>
      <c r="N98" s="192"/>
      <c r="O98" s="192"/>
      <c r="P98" s="192"/>
      <c r="Q98" s="192"/>
      <c r="R98" s="192"/>
      <c r="S98" s="192"/>
      <c r="T98" s="192"/>
      <c r="U98" s="192"/>
      <c r="V98" s="192"/>
      <c r="W98" s="192"/>
      <c r="X98" s="192"/>
      <c r="Y98" s="192"/>
      <c r="Z98" s="192"/>
      <c r="AA98" s="192"/>
      <c r="AB98" s="192"/>
      <c r="AC98" s="192"/>
      <c r="AD98" s="192"/>
      <c r="AE98" s="192"/>
      <c r="AF98" s="192"/>
      <c r="AG98" s="192"/>
      <c r="AH98" s="192"/>
      <c r="AI98" s="192"/>
      <c r="AJ98" s="192"/>
      <c r="AK98" s="192"/>
      <c r="AL98" s="192"/>
      <c r="AM98" s="192"/>
      <c r="AN98" s="192"/>
      <c r="AO98" s="192"/>
      <c r="AP98" s="192"/>
      <c r="AQ98" s="192"/>
      <c r="AR98" s="192"/>
      <c r="AS98" s="192"/>
      <c r="AT98" s="192"/>
      <c r="AU98" s="192"/>
      <c r="AV98" s="192"/>
      <c r="AW98" s="192"/>
      <c r="AX98" s="192"/>
      <c r="AY98" s="192"/>
      <c r="AZ98" s="192"/>
      <c r="BA98" s="192"/>
      <c r="BB98" s="192"/>
      <c r="BC98" s="192"/>
      <c r="BD98" s="192"/>
      <c r="BE98" s="192"/>
      <c r="BF98" s="192"/>
      <c r="BG98" s="192"/>
      <c r="BH98" s="192"/>
      <c r="BI98" s="192"/>
      <c r="BJ98" s="192"/>
      <c r="BK98" s="192"/>
      <c r="BL98" s="192"/>
      <c r="BM98" s="192"/>
      <c r="BN98" s="192"/>
      <c r="BO98" s="192"/>
      <c r="BP98" s="192"/>
      <c r="BQ98" s="192"/>
      <c r="BR98" s="192"/>
      <c r="BS98" s="192"/>
      <c r="BT98" s="192"/>
      <c r="BU98" s="192"/>
      <c r="BV98" s="192"/>
      <c r="BW98" s="192"/>
      <c r="BX98" s="192"/>
      <c r="BY98" s="192"/>
      <c r="BZ98" s="192"/>
      <c r="CA98" s="192"/>
      <c r="CB98" s="192"/>
      <c r="CC98" s="192"/>
      <c r="CD98" s="192"/>
      <c r="CE98" s="192"/>
      <c r="CF98" s="192"/>
      <c r="CG98" s="192"/>
      <c r="CH98" s="192"/>
      <c r="CI98" s="192"/>
      <c r="CJ98" s="192"/>
      <c r="CK98" s="192"/>
      <c r="CL98" s="192"/>
      <c r="CM98" s="192"/>
      <c r="CN98" s="192"/>
      <c r="CO98" s="192"/>
      <c r="CP98" s="192"/>
      <c r="CQ98" s="192"/>
      <c r="CR98" s="192"/>
      <c r="CS98" s="192"/>
      <c r="CT98" s="192"/>
      <c r="CU98" s="192"/>
      <c r="CV98" s="192"/>
      <c r="CW98" s="192"/>
      <c r="CX98" s="192"/>
      <c r="CY98" s="192"/>
      <c r="CZ98" s="192"/>
      <c r="DA98" s="192"/>
      <c r="DB98" s="192"/>
      <c r="DC98" s="192"/>
      <c r="DD98" s="192"/>
      <c r="DE98" s="192"/>
      <c r="DF98" s="192"/>
      <c r="DG98" s="192"/>
      <c r="DH98" s="192"/>
      <c r="DI98" s="192"/>
      <c r="DJ98" s="192"/>
      <c r="DK98" s="192"/>
      <c r="DL98" s="192"/>
      <c r="DM98" s="192"/>
      <c r="DN98" s="192"/>
      <c r="DO98" s="192"/>
      <c r="DP98" s="192"/>
      <c r="DQ98" s="192"/>
      <c r="DR98" s="192"/>
      <c r="DS98" s="192"/>
      <c r="DT98" s="192"/>
      <c r="DU98" s="192"/>
      <c r="DV98" s="192"/>
      <c r="DW98" s="192"/>
      <c r="DX98" s="192"/>
      <c r="DY98" s="192"/>
      <c r="DZ98" s="192"/>
      <c r="EA98" s="192"/>
      <c r="EB98" s="192"/>
      <c r="EC98" s="192"/>
      <c r="ED98" s="192"/>
      <c r="EE98" s="192"/>
      <c r="EF98" s="192"/>
      <c r="EG98" s="192"/>
      <c r="EH98" s="192"/>
      <c r="EI98" s="192"/>
      <c r="EJ98" s="192"/>
      <c r="EK98" s="192"/>
      <c r="EL98" s="192"/>
      <c r="EM98" s="192"/>
      <c r="EN98" s="192"/>
      <c r="EO98" s="192"/>
      <c r="EP98" s="192"/>
      <c r="EQ98" s="192"/>
      <c r="ER98" s="192"/>
      <c r="ES98" s="192"/>
      <c r="ET98" s="192"/>
      <c r="EU98" s="192"/>
      <c r="EV98" s="192"/>
    </row>
    <row r="99" spans="2:152" ht="33.75" customHeight="1">
      <c r="B99" s="193"/>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3"/>
      <c r="BQ99" s="193"/>
      <c r="BR99" s="193"/>
      <c r="BS99" s="193"/>
      <c r="BT99" s="193"/>
      <c r="BU99" s="193"/>
      <c r="BV99" s="193"/>
      <c r="BW99" s="193"/>
      <c r="BX99" s="193"/>
      <c r="BY99" s="193"/>
      <c r="BZ99" s="193"/>
      <c r="CA99" s="193"/>
      <c r="CB99" s="193"/>
      <c r="CC99" s="193"/>
      <c r="CD99" s="193"/>
      <c r="CE99" s="193"/>
      <c r="CF99" s="193"/>
      <c r="CG99" s="193"/>
      <c r="CH99" s="193"/>
      <c r="CI99" s="193"/>
      <c r="CJ99" s="193"/>
      <c r="CK99" s="193"/>
      <c r="CL99" s="193"/>
      <c r="CM99" s="193"/>
      <c r="CN99" s="193"/>
      <c r="CO99" s="193"/>
      <c r="CP99" s="193"/>
      <c r="CQ99" s="193"/>
      <c r="CR99" s="193"/>
      <c r="CS99" s="193"/>
      <c r="CT99" s="193"/>
      <c r="CU99" s="193"/>
      <c r="CV99" s="193"/>
      <c r="CW99" s="193"/>
      <c r="CX99" s="193"/>
      <c r="CY99" s="193"/>
      <c r="CZ99" s="193"/>
      <c r="DA99" s="193"/>
      <c r="DB99" s="193"/>
      <c r="DC99" s="193"/>
      <c r="DD99" s="193"/>
      <c r="DE99" s="193"/>
      <c r="DF99" s="193"/>
      <c r="DG99" s="193"/>
      <c r="DH99" s="193"/>
      <c r="DI99" s="193"/>
      <c r="DJ99" s="193"/>
      <c r="DK99" s="193"/>
      <c r="DL99" s="193"/>
      <c r="DM99" s="193"/>
      <c r="DN99" s="193"/>
      <c r="DO99" s="193"/>
      <c r="DP99" s="193"/>
      <c r="DQ99" s="193"/>
      <c r="DR99" s="193"/>
      <c r="DS99" s="193"/>
      <c r="DT99" s="193"/>
      <c r="DU99" s="193"/>
      <c r="DV99" s="193"/>
      <c r="DW99" s="193"/>
      <c r="DX99" s="193"/>
      <c r="DY99" s="193"/>
      <c r="DZ99" s="193"/>
      <c r="EA99" s="193"/>
      <c r="EB99" s="193"/>
      <c r="EC99" s="193"/>
      <c r="ED99" s="193"/>
      <c r="EE99" s="193"/>
      <c r="EF99" s="193"/>
      <c r="EG99" s="193"/>
      <c r="EH99" s="193"/>
      <c r="EI99" s="193"/>
      <c r="EJ99" s="193"/>
      <c r="EK99" s="193"/>
      <c r="EL99" s="193"/>
      <c r="EM99" s="193"/>
      <c r="EN99" s="193"/>
      <c r="EO99" s="193"/>
      <c r="EP99" s="193"/>
      <c r="EQ99" s="193"/>
      <c r="ER99" s="193"/>
      <c r="ES99" s="193"/>
      <c r="ET99" s="193"/>
      <c r="EU99" s="193"/>
      <c r="EV99" s="193"/>
    </row>
    <row r="100" spans="2:152" ht="51.75" customHeight="1">
      <c r="B100" s="194"/>
      <c r="C100" s="194"/>
      <c r="D100" s="194"/>
      <c r="E100" s="194"/>
      <c r="F100" s="194"/>
      <c r="G100" s="194"/>
      <c r="H100" s="194"/>
      <c r="I100" s="194"/>
      <c r="J100" s="194"/>
      <c r="K100" s="194"/>
      <c r="L100" s="194"/>
      <c r="M100" s="194"/>
      <c r="N100" s="194"/>
      <c r="O100" s="194"/>
      <c r="P100" s="194"/>
      <c r="Q100" s="194"/>
      <c r="R100" s="194"/>
      <c r="S100" s="194"/>
      <c r="T100" s="194"/>
      <c r="U100" s="194"/>
      <c r="V100" s="194"/>
      <c r="W100" s="194"/>
      <c r="X100" s="194"/>
      <c r="Y100" s="194"/>
      <c r="Z100" s="194"/>
      <c r="AA100" s="194"/>
      <c r="AB100" s="194"/>
      <c r="AC100" s="194"/>
      <c r="AD100" s="194"/>
      <c r="AE100" s="194"/>
      <c r="AF100" s="194"/>
      <c r="AG100" s="194"/>
      <c r="AH100" s="194"/>
      <c r="AI100" s="194"/>
      <c r="AJ100" s="194"/>
      <c r="AK100" s="194"/>
      <c r="AL100" s="194"/>
      <c r="AM100" s="194"/>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4"/>
      <c r="BQ100" s="194"/>
      <c r="BR100" s="194"/>
      <c r="BS100" s="194"/>
      <c r="BT100" s="194"/>
      <c r="BU100" s="194"/>
      <c r="BV100" s="194"/>
      <c r="BW100" s="194"/>
      <c r="BX100" s="194"/>
      <c r="BY100" s="194"/>
      <c r="BZ100" s="194"/>
      <c r="CA100" s="194"/>
      <c r="CB100" s="194"/>
      <c r="CC100" s="194"/>
      <c r="CD100" s="194"/>
      <c r="CE100" s="194"/>
      <c r="CF100" s="194"/>
      <c r="CG100" s="194"/>
      <c r="CH100" s="194"/>
      <c r="CI100" s="194"/>
      <c r="CJ100" s="194"/>
      <c r="CK100" s="194"/>
      <c r="CL100" s="194"/>
      <c r="CM100" s="194"/>
      <c r="CN100" s="194"/>
      <c r="CO100" s="194"/>
      <c r="CP100" s="194"/>
      <c r="CQ100" s="194"/>
      <c r="CR100" s="194"/>
      <c r="CS100" s="194"/>
      <c r="CT100" s="194"/>
      <c r="CU100" s="194"/>
      <c r="CV100" s="194"/>
      <c r="CW100" s="194"/>
      <c r="CX100" s="194"/>
      <c r="CY100" s="194"/>
      <c r="CZ100" s="194"/>
      <c r="DA100" s="194"/>
      <c r="DB100" s="194"/>
      <c r="DC100" s="194"/>
      <c r="DD100" s="194"/>
      <c r="DE100" s="194"/>
      <c r="DF100" s="194"/>
      <c r="DG100" s="194"/>
      <c r="DH100" s="194"/>
      <c r="DI100" s="194"/>
      <c r="DJ100" s="194"/>
      <c r="DK100" s="194"/>
      <c r="DL100" s="194"/>
      <c r="DM100" s="194"/>
      <c r="DN100" s="194"/>
      <c r="DO100" s="194"/>
      <c r="DP100" s="194"/>
      <c r="DQ100" s="194"/>
      <c r="DR100" s="194"/>
      <c r="DS100" s="194"/>
      <c r="DT100" s="194"/>
      <c r="DU100" s="194"/>
      <c r="DV100" s="194"/>
      <c r="DW100" s="194"/>
      <c r="DX100" s="194"/>
      <c r="DY100" s="194"/>
      <c r="DZ100" s="194"/>
      <c r="EA100" s="194"/>
      <c r="EB100" s="194"/>
      <c r="EC100" s="194"/>
      <c r="ED100" s="194"/>
      <c r="EE100" s="194"/>
      <c r="EF100" s="194"/>
      <c r="EG100" s="194"/>
      <c r="EH100" s="194"/>
      <c r="EI100" s="194"/>
      <c r="EJ100" s="194"/>
      <c r="EK100" s="194"/>
      <c r="EL100" s="194"/>
      <c r="EM100" s="194"/>
      <c r="EN100" s="194"/>
      <c r="EO100" s="194"/>
      <c r="EP100" s="194"/>
      <c r="EQ100" s="194"/>
      <c r="ER100" s="194"/>
      <c r="ES100" s="194"/>
      <c r="ET100" s="194"/>
      <c r="EU100" s="194"/>
      <c r="EV100" s="194"/>
    </row>
    <row r="101" spans="2:152" ht="18.75" customHeight="1">
      <c r="B101" s="195"/>
      <c r="C101" s="195"/>
      <c r="D101" s="195"/>
      <c r="E101" s="195"/>
      <c r="F101" s="195"/>
      <c r="G101" s="195"/>
      <c r="H101" s="195"/>
      <c r="I101" s="195"/>
      <c r="J101" s="195"/>
      <c r="K101" s="195"/>
      <c r="L101" s="195"/>
      <c r="M101" s="195"/>
      <c r="N101" s="195"/>
      <c r="O101" s="195"/>
      <c r="P101" s="195"/>
      <c r="Q101" s="195"/>
      <c r="R101" s="195"/>
      <c r="S101" s="195"/>
      <c r="T101" s="195"/>
      <c r="U101" s="195"/>
      <c r="V101" s="195"/>
      <c r="W101" s="195"/>
      <c r="X101" s="195"/>
      <c r="Y101" s="195"/>
      <c r="Z101" s="195"/>
      <c r="AA101" s="195"/>
      <c r="AB101" s="195"/>
      <c r="AC101" s="195"/>
      <c r="AD101" s="195"/>
      <c r="AE101" s="195"/>
      <c r="AF101" s="195"/>
      <c r="AG101" s="195"/>
      <c r="AH101" s="195"/>
      <c r="AI101" s="195"/>
      <c r="AJ101" s="195"/>
      <c r="AK101" s="195"/>
      <c r="AL101" s="195"/>
      <c r="AM101" s="195"/>
      <c r="AN101" s="195"/>
      <c r="AO101" s="195"/>
      <c r="AP101" s="195"/>
      <c r="AQ101" s="195"/>
      <c r="AR101" s="195"/>
      <c r="AS101" s="195"/>
      <c r="AT101" s="195"/>
      <c r="AU101" s="195"/>
      <c r="AV101" s="195"/>
      <c r="AW101" s="195"/>
      <c r="AX101" s="195"/>
      <c r="AY101" s="195"/>
      <c r="AZ101" s="195"/>
      <c r="BA101" s="195"/>
      <c r="BB101" s="195"/>
      <c r="BC101" s="195"/>
      <c r="BD101" s="195"/>
      <c r="BE101" s="195"/>
      <c r="BF101" s="195"/>
      <c r="BG101" s="195"/>
      <c r="BH101" s="195"/>
      <c r="BI101" s="195"/>
      <c r="BJ101" s="195"/>
      <c r="BK101" s="195"/>
      <c r="BL101" s="195"/>
      <c r="BM101" s="195"/>
      <c r="BN101" s="195"/>
      <c r="BO101" s="195"/>
      <c r="BP101" s="195"/>
      <c r="BQ101" s="195"/>
      <c r="BR101" s="195"/>
      <c r="BS101" s="195"/>
      <c r="BT101" s="195"/>
      <c r="BU101" s="195"/>
      <c r="BV101" s="195"/>
      <c r="BW101" s="195"/>
      <c r="BX101" s="195"/>
      <c r="BY101" s="195"/>
      <c r="BZ101" s="195"/>
      <c r="CA101" s="195"/>
      <c r="CB101" s="195"/>
      <c r="CC101" s="195"/>
      <c r="CD101" s="195"/>
      <c r="CE101" s="195"/>
      <c r="CF101" s="195"/>
      <c r="CG101" s="195"/>
      <c r="CH101" s="195"/>
      <c r="CI101" s="195"/>
      <c r="CJ101" s="195"/>
      <c r="CK101" s="195"/>
      <c r="CL101" s="195"/>
      <c r="CM101" s="195"/>
      <c r="CN101" s="195"/>
      <c r="CO101" s="195"/>
      <c r="CP101" s="195"/>
      <c r="CQ101" s="195"/>
      <c r="CR101" s="195"/>
      <c r="CS101" s="195"/>
      <c r="CT101" s="195"/>
      <c r="CU101" s="195"/>
      <c r="CV101" s="195"/>
      <c r="CW101" s="195"/>
      <c r="CX101" s="195"/>
      <c r="CY101" s="195"/>
      <c r="CZ101" s="195"/>
      <c r="DA101" s="195"/>
      <c r="DB101" s="195"/>
      <c r="DC101" s="195"/>
      <c r="DD101" s="195"/>
      <c r="DE101" s="195"/>
      <c r="DF101" s="195"/>
      <c r="DG101" s="195"/>
      <c r="DH101" s="195"/>
      <c r="DI101" s="195"/>
      <c r="DJ101" s="195"/>
      <c r="DK101" s="195"/>
      <c r="DL101" s="195"/>
      <c r="DM101" s="195"/>
      <c r="DN101" s="195"/>
      <c r="DO101" s="195"/>
      <c r="DP101" s="195"/>
      <c r="DQ101" s="195"/>
      <c r="DR101" s="195"/>
      <c r="DS101" s="195"/>
      <c r="DT101" s="195"/>
      <c r="DU101" s="195"/>
      <c r="DV101" s="195"/>
      <c r="DW101" s="195"/>
      <c r="DX101" s="195"/>
      <c r="DY101" s="195"/>
      <c r="DZ101" s="195"/>
      <c r="EA101" s="195"/>
      <c r="EB101" s="195"/>
      <c r="EC101" s="195"/>
      <c r="ED101" s="195"/>
      <c r="EE101" s="195"/>
      <c r="EF101" s="195"/>
      <c r="EG101" s="195"/>
      <c r="EH101" s="195"/>
      <c r="EI101" s="195"/>
      <c r="EJ101" s="195"/>
      <c r="EK101" s="195"/>
      <c r="EL101" s="195"/>
      <c r="EM101" s="195"/>
      <c r="EN101" s="195"/>
      <c r="EO101" s="195"/>
      <c r="EP101" s="195"/>
      <c r="EQ101" s="195"/>
      <c r="ER101" s="195"/>
      <c r="ES101" s="195"/>
      <c r="ET101" s="195"/>
      <c r="EU101" s="195"/>
      <c r="EV101" s="195"/>
    </row>
    <row r="102" spans="2:152" ht="36.75" customHeight="1">
      <c r="B102" s="196"/>
      <c r="C102" s="113"/>
      <c r="D102" s="113"/>
      <c r="E102" s="113"/>
      <c r="F102" s="113"/>
      <c r="G102" s="197"/>
      <c r="H102" s="197"/>
      <c r="I102" s="197"/>
      <c r="J102" s="197"/>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c r="AS102" s="186"/>
      <c r="AT102" s="186"/>
      <c r="AU102" s="186"/>
      <c r="AV102" s="186"/>
      <c r="AW102" s="186"/>
      <c r="AX102" s="186"/>
      <c r="AY102" s="186"/>
      <c r="AZ102" s="186"/>
      <c r="BA102" s="186"/>
      <c r="BB102" s="186"/>
      <c r="BC102" s="186"/>
      <c r="BD102" s="186"/>
      <c r="BE102" s="186"/>
      <c r="BF102" s="186"/>
      <c r="BG102" s="186"/>
      <c r="BH102" s="186"/>
      <c r="BI102" s="186"/>
      <c r="BJ102" s="186"/>
      <c r="BK102" s="186"/>
      <c r="BL102" s="186"/>
      <c r="BM102" s="186"/>
      <c r="BN102" s="186"/>
      <c r="BO102" s="186"/>
      <c r="BP102" s="186"/>
      <c r="BQ102" s="186"/>
      <c r="BR102" s="186"/>
      <c r="BS102" s="186"/>
      <c r="BT102" s="186"/>
      <c r="BU102" s="186"/>
      <c r="BV102" s="186"/>
      <c r="BW102" s="186"/>
      <c r="BX102" s="186"/>
      <c r="BY102" s="186"/>
      <c r="BZ102" s="186"/>
      <c r="CA102" s="186"/>
      <c r="CB102" s="186"/>
      <c r="CC102" s="186"/>
      <c r="CD102" s="186"/>
      <c r="CE102" s="186"/>
      <c r="CF102" s="186"/>
      <c r="CG102" s="186"/>
      <c r="CH102" s="186"/>
      <c r="CI102" s="186"/>
      <c r="CJ102" s="186"/>
      <c r="CK102" s="186"/>
      <c r="CL102" s="186"/>
      <c r="CM102" s="186"/>
      <c r="CN102" s="186"/>
      <c r="CO102" s="186"/>
      <c r="CP102" s="186"/>
      <c r="CQ102" s="186"/>
      <c r="CR102" s="186"/>
      <c r="CS102" s="186"/>
      <c r="CT102" s="186"/>
      <c r="CU102" s="186"/>
      <c r="CV102" s="186"/>
      <c r="CW102" s="186"/>
      <c r="CX102" s="186"/>
      <c r="CY102" s="186"/>
      <c r="CZ102" s="186"/>
      <c r="DA102" s="186"/>
      <c r="DB102" s="186"/>
      <c r="DC102" s="186"/>
      <c r="DD102" s="186"/>
      <c r="DE102" s="186"/>
      <c r="DF102" s="186"/>
      <c r="DG102" s="186"/>
      <c r="DH102" s="186"/>
      <c r="DI102" s="186"/>
      <c r="DJ102" s="186"/>
      <c r="DK102" s="186"/>
      <c r="DL102" s="186"/>
      <c r="DM102" s="186"/>
      <c r="DN102" s="186"/>
      <c r="DO102" s="186"/>
      <c r="DP102" s="186"/>
      <c r="DQ102" s="186"/>
      <c r="DR102" s="186"/>
      <c r="DS102" s="186"/>
      <c r="DT102" s="186"/>
      <c r="DU102" s="186"/>
      <c r="DV102" s="186"/>
      <c r="DW102" s="186"/>
      <c r="DX102" s="186"/>
      <c r="DY102" s="186"/>
      <c r="DZ102" s="186"/>
      <c r="EA102" s="186"/>
      <c r="EB102" s="186"/>
      <c r="EC102" s="186"/>
      <c r="ED102" s="186"/>
      <c r="EE102" s="186"/>
      <c r="EF102" s="186"/>
      <c r="EG102" s="186"/>
      <c r="EH102" s="186"/>
      <c r="EI102" s="186"/>
      <c r="EJ102" s="186"/>
      <c r="EK102" s="186"/>
      <c r="EL102" s="186"/>
      <c r="EM102" s="186"/>
      <c r="EN102" s="186"/>
      <c r="EO102" s="186"/>
      <c r="EP102" s="186"/>
      <c r="EQ102" s="186"/>
      <c r="ER102" s="186"/>
      <c r="ES102" s="186"/>
      <c r="ET102" s="186"/>
      <c r="EU102" s="186"/>
      <c r="EV102" s="186"/>
    </row>
    <row r="103" spans="2:152" ht="15">
      <c r="B103" s="185"/>
      <c r="C103" s="198"/>
      <c r="D103" s="199"/>
      <c r="E103" s="185"/>
      <c r="F103" s="185"/>
      <c r="G103" s="185"/>
      <c r="H103" s="185"/>
      <c r="I103" s="185"/>
      <c r="J103" s="185"/>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0"/>
      <c r="BR103" s="200"/>
      <c r="BS103" s="200"/>
      <c r="BT103" s="200"/>
      <c r="BU103" s="200"/>
      <c r="BV103" s="200"/>
      <c r="BW103" s="200"/>
      <c r="BX103" s="200"/>
      <c r="BY103" s="200"/>
      <c r="BZ103" s="200"/>
      <c r="CA103" s="200"/>
      <c r="CB103" s="200"/>
      <c r="CC103" s="200"/>
      <c r="CD103" s="200"/>
      <c r="CE103" s="200"/>
      <c r="CF103" s="200"/>
      <c r="CG103" s="200"/>
      <c r="CH103" s="200"/>
      <c r="CI103" s="200"/>
      <c r="CJ103" s="200"/>
      <c r="CK103" s="200"/>
      <c r="CL103" s="200"/>
      <c r="CM103" s="200"/>
      <c r="CN103" s="200"/>
      <c r="CO103" s="200"/>
      <c r="CP103" s="200"/>
      <c r="CQ103" s="200"/>
      <c r="CR103" s="200"/>
      <c r="CS103" s="200"/>
      <c r="CT103" s="200"/>
      <c r="CU103" s="200"/>
      <c r="CV103" s="200"/>
      <c r="CW103" s="200"/>
      <c r="CX103" s="200"/>
      <c r="CY103" s="200"/>
      <c r="CZ103" s="200"/>
      <c r="DA103" s="200"/>
      <c r="DB103" s="200"/>
      <c r="DC103" s="200"/>
      <c r="DD103" s="200"/>
      <c r="DE103" s="200"/>
      <c r="DF103" s="200"/>
      <c r="DG103" s="200"/>
      <c r="DH103" s="200"/>
      <c r="DI103" s="200"/>
      <c r="DJ103" s="200"/>
      <c r="DK103" s="200"/>
      <c r="DL103" s="200"/>
      <c r="DM103" s="200"/>
      <c r="DN103" s="200"/>
      <c r="DO103" s="200"/>
      <c r="DP103" s="200"/>
      <c r="DQ103" s="200"/>
      <c r="DR103" s="200"/>
      <c r="DS103" s="200"/>
      <c r="DT103" s="200"/>
      <c r="DU103" s="200"/>
      <c r="DV103" s="200"/>
      <c r="DW103" s="200"/>
      <c r="DX103" s="200"/>
      <c r="DY103" s="200"/>
      <c r="DZ103" s="200"/>
      <c r="EA103" s="200"/>
      <c r="EB103" s="200"/>
      <c r="EC103" s="200"/>
      <c r="ED103" s="200"/>
      <c r="EE103" s="200"/>
      <c r="EF103" s="200"/>
      <c r="EG103" s="200"/>
      <c r="EH103" s="200"/>
      <c r="EI103" s="200"/>
      <c r="EJ103" s="200"/>
      <c r="EK103" s="200"/>
      <c r="EL103" s="200"/>
      <c r="EM103" s="200"/>
      <c r="EN103" s="200"/>
      <c r="EO103" s="200"/>
      <c r="EP103" s="200"/>
      <c r="EQ103" s="200"/>
      <c r="ER103" s="200"/>
      <c r="ES103" s="200"/>
      <c r="ET103" s="200"/>
      <c r="EU103" s="200"/>
      <c r="EV103" s="200"/>
    </row>
    <row r="104" spans="2:152" ht="15">
      <c r="B104" s="185"/>
      <c r="C104" s="198"/>
      <c r="D104" s="199"/>
      <c r="E104" s="185"/>
      <c r="F104" s="185"/>
      <c r="G104" s="185"/>
      <c r="H104" s="185"/>
      <c r="I104" s="185"/>
      <c r="J104" s="185"/>
      <c r="K104" s="200"/>
      <c r="L104" s="200"/>
      <c r="M104" s="200"/>
      <c r="N104" s="200"/>
      <c r="O104" s="200"/>
      <c r="P104" s="200"/>
      <c r="Q104" s="200"/>
      <c r="R104" s="200"/>
      <c r="S104" s="200"/>
      <c r="T104" s="200"/>
      <c r="U104" s="200"/>
      <c r="V104" s="200"/>
      <c r="W104" s="200"/>
      <c r="X104" s="200"/>
      <c r="Y104" s="200"/>
      <c r="Z104" s="200"/>
      <c r="AA104" s="200"/>
      <c r="AB104" s="200"/>
      <c r="AC104" s="200"/>
      <c r="AD104" s="200"/>
      <c r="AE104" s="200"/>
      <c r="AF104" s="200"/>
      <c r="AG104" s="200"/>
      <c r="AH104" s="200"/>
      <c r="AI104" s="200"/>
      <c r="AJ104" s="200"/>
      <c r="AK104" s="200"/>
      <c r="AL104" s="200"/>
      <c r="AM104" s="200"/>
      <c r="AN104" s="200"/>
      <c r="AO104" s="200"/>
      <c r="AP104" s="200"/>
      <c r="AQ104" s="200"/>
      <c r="AR104" s="200"/>
      <c r="AS104" s="200"/>
      <c r="AT104" s="200"/>
      <c r="AU104" s="200"/>
      <c r="AV104" s="200"/>
      <c r="AW104" s="200"/>
      <c r="AX104" s="200"/>
      <c r="AY104" s="200"/>
      <c r="AZ104" s="200"/>
      <c r="BA104" s="200"/>
      <c r="BB104" s="200"/>
      <c r="BC104" s="200"/>
      <c r="BD104" s="200"/>
      <c r="BE104" s="200"/>
      <c r="BF104" s="200"/>
      <c r="BG104" s="200"/>
      <c r="BH104" s="200"/>
      <c r="BI104" s="200"/>
      <c r="BJ104" s="200"/>
      <c r="BK104" s="200"/>
      <c r="BL104" s="200"/>
      <c r="BM104" s="200"/>
      <c r="BN104" s="200"/>
      <c r="BO104" s="200"/>
      <c r="BP104" s="200"/>
      <c r="BQ104" s="200"/>
      <c r="BR104" s="200"/>
      <c r="BS104" s="200"/>
      <c r="BT104" s="200"/>
      <c r="BU104" s="200"/>
      <c r="BV104" s="200"/>
      <c r="BW104" s="200"/>
      <c r="BX104" s="200"/>
      <c r="BY104" s="200"/>
      <c r="BZ104" s="200"/>
      <c r="CA104" s="200"/>
      <c r="CB104" s="200"/>
      <c r="CC104" s="200"/>
      <c r="CD104" s="200"/>
      <c r="CE104" s="200"/>
      <c r="CF104" s="200"/>
      <c r="CG104" s="200"/>
      <c r="CH104" s="200"/>
      <c r="CI104" s="200"/>
      <c r="CJ104" s="200"/>
      <c r="CK104" s="200"/>
      <c r="CL104" s="200"/>
      <c r="CM104" s="200"/>
      <c r="CN104" s="200"/>
      <c r="CO104" s="200"/>
      <c r="CP104" s="200"/>
      <c r="CQ104" s="200"/>
      <c r="CR104" s="200"/>
      <c r="CS104" s="200"/>
      <c r="CT104" s="200"/>
      <c r="CU104" s="200"/>
      <c r="CV104" s="200"/>
      <c r="CW104" s="200"/>
      <c r="CX104" s="200"/>
      <c r="CY104" s="200"/>
      <c r="CZ104" s="200"/>
      <c r="DA104" s="200"/>
      <c r="DB104" s="200"/>
      <c r="DC104" s="200"/>
      <c r="DD104" s="200"/>
      <c r="DE104" s="200"/>
      <c r="DF104" s="200"/>
      <c r="DG104" s="200"/>
      <c r="DH104" s="200"/>
      <c r="DI104" s="200"/>
      <c r="DJ104" s="200"/>
      <c r="DK104" s="200"/>
      <c r="DL104" s="200"/>
      <c r="DM104" s="200"/>
      <c r="DN104" s="200"/>
      <c r="DO104" s="200"/>
      <c r="DP104" s="200"/>
      <c r="DQ104" s="200"/>
      <c r="DR104" s="200"/>
      <c r="DS104" s="200"/>
      <c r="DT104" s="200"/>
      <c r="DU104" s="200"/>
      <c r="DV104" s="200"/>
      <c r="DW104" s="200"/>
      <c r="DX104" s="200"/>
      <c r="DY104" s="200"/>
      <c r="DZ104" s="200"/>
      <c r="EA104" s="200"/>
      <c r="EB104" s="200"/>
      <c r="EC104" s="200"/>
      <c r="ED104" s="200"/>
      <c r="EE104" s="200"/>
      <c r="EF104" s="200"/>
      <c r="EG104" s="200"/>
      <c r="EH104" s="200"/>
      <c r="EI104" s="200"/>
      <c r="EJ104" s="200"/>
      <c r="EK104" s="200"/>
      <c r="EL104" s="200"/>
      <c r="EM104" s="200"/>
      <c r="EN104" s="200"/>
      <c r="EO104" s="200"/>
      <c r="EP104" s="200"/>
      <c r="EQ104" s="200"/>
      <c r="ER104" s="200"/>
      <c r="ES104" s="200"/>
      <c r="ET104" s="200"/>
      <c r="EU104" s="200"/>
      <c r="EV104" s="200"/>
    </row>
    <row r="105" spans="2:152" ht="15">
      <c r="B105" s="185"/>
      <c r="C105" s="198"/>
      <c r="D105" s="199"/>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c r="AS105" s="185"/>
      <c r="AT105" s="185"/>
      <c r="AU105" s="185"/>
      <c r="AV105" s="185"/>
      <c r="AW105" s="185"/>
      <c r="AX105" s="185"/>
      <c r="AY105" s="185"/>
      <c r="AZ105" s="185"/>
      <c r="BA105" s="185"/>
      <c r="BB105" s="185"/>
      <c r="BC105" s="185"/>
      <c r="BD105" s="185"/>
      <c r="BE105" s="185"/>
      <c r="BF105" s="185"/>
      <c r="BG105" s="185"/>
      <c r="BH105" s="185"/>
      <c r="BI105" s="185"/>
      <c r="BJ105" s="185"/>
      <c r="BK105" s="185"/>
      <c r="BL105" s="185"/>
      <c r="BM105" s="185"/>
      <c r="BN105" s="185"/>
      <c r="BO105" s="185"/>
      <c r="BP105" s="185"/>
      <c r="BQ105" s="185"/>
      <c r="BR105" s="185"/>
      <c r="BS105" s="185"/>
      <c r="BT105" s="185"/>
      <c r="BU105" s="185"/>
      <c r="BV105" s="185"/>
      <c r="BW105" s="185"/>
      <c r="BX105" s="185"/>
      <c r="BY105" s="185"/>
      <c r="BZ105" s="185"/>
      <c r="CA105" s="185"/>
      <c r="CB105" s="185"/>
      <c r="CC105" s="185"/>
      <c r="CD105" s="185"/>
      <c r="CE105" s="185"/>
      <c r="CF105" s="185"/>
      <c r="CG105" s="185"/>
      <c r="CH105" s="185"/>
      <c r="CI105" s="185"/>
      <c r="CJ105" s="185"/>
      <c r="CK105" s="185"/>
      <c r="CL105" s="185"/>
      <c r="CM105" s="185"/>
      <c r="CN105" s="185"/>
      <c r="CO105" s="185"/>
      <c r="CP105" s="185"/>
      <c r="CQ105" s="185"/>
      <c r="CR105" s="185"/>
      <c r="CS105" s="185"/>
      <c r="CT105" s="185"/>
      <c r="CU105" s="185"/>
      <c r="CV105" s="185"/>
      <c r="CW105" s="185"/>
      <c r="CX105" s="185"/>
      <c r="CY105" s="185"/>
      <c r="CZ105" s="185"/>
      <c r="DA105" s="185"/>
      <c r="DB105" s="185"/>
      <c r="DC105" s="185"/>
      <c r="DD105" s="185"/>
      <c r="DE105" s="185"/>
      <c r="DF105" s="185"/>
      <c r="DG105" s="185"/>
      <c r="DH105" s="185"/>
      <c r="DI105" s="185"/>
      <c r="DJ105" s="185"/>
      <c r="DK105" s="185"/>
      <c r="DL105" s="185"/>
      <c r="DM105" s="185"/>
      <c r="DN105" s="185"/>
      <c r="DO105" s="185"/>
      <c r="DP105" s="185"/>
      <c r="DQ105" s="185"/>
      <c r="DR105" s="185"/>
      <c r="DS105" s="185"/>
      <c r="DT105" s="185"/>
      <c r="DU105" s="185"/>
      <c r="DV105" s="185"/>
      <c r="DW105" s="185"/>
      <c r="DX105" s="185"/>
      <c r="DY105" s="185"/>
      <c r="DZ105" s="185"/>
      <c r="EA105" s="185"/>
      <c r="EB105" s="185"/>
      <c r="EC105" s="185"/>
      <c r="ED105" s="185"/>
      <c r="EE105" s="185"/>
      <c r="EF105" s="185"/>
      <c r="EG105" s="185"/>
      <c r="EH105" s="185"/>
      <c r="EI105" s="185"/>
      <c r="EJ105" s="185"/>
      <c r="EK105" s="185"/>
      <c r="EL105" s="185"/>
      <c r="EM105" s="185"/>
      <c r="EN105" s="185"/>
      <c r="EO105" s="185"/>
      <c r="EP105" s="185"/>
      <c r="EQ105" s="185"/>
      <c r="ER105" s="185"/>
      <c r="ES105" s="185"/>
      <c r="ET105" s="185"/>
      <c r="EU105" s="185"/>
      <c r="EV105" s="185"/>
    </row>
    <row r="106" spans="2:152" ht="31.5" customHeight="1">
      <c r="B106" s="185"/>
      <c r="C106" s="198"/>
      <c r="D106" s="199"/>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c r="AS106" s="185"/>
      <c r="AT106" s="185"/>
      <c r="AU106" s="185"/>
      <c r="AV106" s="185"/>
      <c r="AW106" s="185"/>
      <c r="AX106" s="185"/>
      <c r="AY106" s="185"/>
      <c r="AZ106" s="185"/>
      <c r="BA106" s="185"/>
      <c r="BB106" s="185"/>
      <c r="BC106" s="185"/>
      <c r="BD106" s="185"/>
      <c r="BE106" s="185"/>
      <c r="BF106" s="185"/>
      <c r="BG106" s="185"/>
      <c r="BH106" s="185"/>
      <c r="BI106" s="185"/>
      <c r="BJ106" s="185"/>
      <c r="BK106" s="185"/>
      <c r="BL106" s="185"/>
      <c r="BM106" s="185"/>
      <c r="BN106" s="185"/>
      <c r="BO106" s="185"/>
      <c r="BP106" s="185"/>
      <c r="BQ106" s="185"/>
      <c r="BR106" s="185"/>
      <c r="BS106" s="185"/>
      <c r="BT106" s="185"/>
      <c r="BU106" s="185"/>
      <c r="BV106" s="185"/>
      <c r="BW106" s="185"/>
      <c r="BX106" s="185"/>
      <c r="BY106" s="185"/>
      <c r="BZ106" s="185"/>
      <c r="CA106" s="185"/>
      <c r="CB106" s="185"/>
      <c r="CC106" s="185"/>
      <c r="CD106" s="185"/>
      <c r="CE106" s="185"/>
      <c r="CF106" s="185"/>
      <c r="CG106" s="185"/>
      <c r="CH106" s="185"/>
      <c r="CI106" s="185"/>
      <c r="CJ106" s="185"/>
      <c r="CK106" s="185"/>
      <c r="CL106" s="185"/>
      <c r="CM106" s="185"/>
      <c r="CN106" s="185"/>
      <c r="CO106" s="185"/>
      <c r="CP106" s="185"/>
      <c r="CQ106" s="185"/>
      <c r="CR106" s="185"/>
      <c r="CS106" s="185"/>
      <c r="CT106" s="185"/>
      <c r="CU106" s="185"/>
      <c r="CV106" s="185"/>
      <c r="CW106" s="185"/>
      <c r="CX106" s="185"/>
      <c r="CY106" s="185"/>
      <c r="CZ106" s="185"/>
      <c r="DA106" s="185"/>
      <c r="DB106" s="185"/>
      <c r="DC106" s="185"/>
      <c r="DD106" s="185"/>
      <c r="DE106" s="185"/>
      <c r="DF106" s="185"/>
      <c r="DG106" s="185"/>
      <c r="DH106" s="185"/>
      <c r="DI106" s="185"/>
      <c r="DJ106" s="185"/>
      <c r="DK106" s="185"/>
      <c r="DL106" s="185"/>
      <c r="DM106" s="185"/>
      <c r="DN106" s="185"/>
      <c r="DO106" s="185"/>
      <c r="DP106" s="185"/>
      <c r="DQ106" s="185"/>
      <c r="DR106" s="185"/>
      <c r="DS106" s="185"/>
      <c r="DT106" s="185"/>
      <c r="DU106" s="185"/>
      <c r="DV106" s="185"/>
      <c r="DW106" s="185"/>
      <c r="DX106" s="185"/>
      <c r="DY106" s="185"/>
      <c r="DZ106" s="185"/>
      <c r="EA106" s="185"/>
      <c r="EB106" s="185"/>
      <c r="EC106" s="185"/>
      <c r="ED106" s="185"/>
      <c r="EE106" s="185"/>
      <c r="EF106" s="185"/>
      <c r="EG106" s="185"/>
      <c r="EH106" s="185"/>
      <c r="EI106" s="185"/>
      <c r="EJ106" s="185"/>
      <c r="EK106" s="185"/>
      <c r="EL106" s="185"/>
      <c r="EM106" s="185"/>
      <c r="EN106" s="185"/>
      <c r="EO106" s="185"/>
      <c r="EP106" s="185"/>
      <c r="EQ106" s="185"/>
      <c r="ER106" s="185"/>
      <c r="ES106" s="185"/>
      <c r="ET106" s="185"/>
      <c r="EU106" s="185"/>
      <c r="EV106" s="185"/>
    </row>
    <row r="107" spans="2:152" ht="31.5" customHeight="1">
      <c r="B107" s="185"/>
      <c r="C107" s="185"/>
      <c r="D107" s="215"/>
      <c r="E107" s="202"/>
      <c r="F107" s="202"/>
      <c r="G107" s="202"/>
      <c r="H107" s="202"/>
      <c r="I107" s="202"/>
      <c r="J107" s="202"/>
      <c r="K107" s="202"/>
      <c r="L107" s="202"/>
      <c r="M107" s="202"/>
      <c r="N107" s="202"/>
      <c r="O107" s="202"/>
      <c r="P107" s="202"/>
      <c r="Q107" s="202"/>
      <c r="R107" s="202"/>
      <c r="S107" s="202"/>
      <c r="T107" s="202"/>
      <c r="U107" s="202"/>
      <c r="V107" s="202"/>
      <c r="W107" s="202"/>
      <c r="X107" s="202"/>
      <c r="Y107" s="202"/>
      <c r="Z107" s="202"/>
      <c r="AA107" s="202"/>
      <c r="AB107" s="202"/>
      <c r="AC107" s="202"/>
      <c r="AD107" s="202"/>
      <c r="AE107" s="202"/>
      <c r="AF107" s="202"/>
      <c r="AG107" s="202"/>
      <c r="AH107" s="202"/>
      <c r="AI107" s="202"/>
      <c r="AJ107" s="202"/>
      <c r="AK107" s="202"/>
      <c r="AL107" s="202"/>
      <c r="AM107" s="202"/>
      <c r="AN107" s="202"/>
      <c r="AO107" s="202"/>
      <c r="AP107" s="202"/>
      <c r="AQ107" s="202"/>
      <c r="AR107" s="202"/>
      <c r="AS107" s="202"/>
      <c r="AT107" s="202"/>
      <c r="AU107" s="202"/>
      <c r="AV107" s="202"/>
      <c r="AW107" s="202"/>
      <c r="AX107" s="202"/>
      <c r="AY107" s="202"/>
      <c r="AZ107" s="202"/>
      <c r="BA107" s="202"/>
      <c r="BB107" s="202"/>
      <c r="BC107" s="202"/>
      <c r="BD107" s="202"/>
      <c r="BE107" s="202"/>
      <c r="BF107" s="202"/>
      <c r="BG107" s="202"/>
      <c r="BH107" s="202"/>
      <c r="BI107" s="202"/>
      <c r="BJ107" s="202"/>
      <c r="BK107" s="202"/>
      <c r="BL107" s="202"/>
      <c r="BM107" s="202"/>
      <c r="BN107" s="202"/>
      <c r="BO107" s="202"/>
      <c r="BP107" s="202"/>
      <c r="BQ107" s="202"/>
      <c r="BR107" s="202"/>
      <c r="BS107" s="202"/>
      <c r="BT107" s="202"/>
      <c r="BU107" s="202"/>
      <c r="BV107" s="202"/>
      <c r="BW107" s="202"/>
      <c r="BX107" s="202"/>
      <c r="BY107" s="202"/>
      <c r="BZ107" s="202"/>
      <c r="CA107" s="202"/>
      <c r="CB107" s="202"/>
      <c r="CC107" s="202"/>
      <c r="CD107" s="202"/>
      <c r="CE107" s="202"/>
      <c r="CF107" s="202"/>
      <c r="CG107" s="202"/>
      <c r="CH107" s="202"/>
      <c r="CI107" s="202"/>
      <c r="CJ107" s="202"/>
      <c r="CK107" s="202"/>
      <c r="CL107" s="202"/>
      <c r="CM107" s="202"/>
      <c r="CN107" s="202"/>
      <c r="CO107" s="202"/>
      <c r="CP107" s="202"/>
      <c r="CQ107" s="202"/>
      <c r="CR107" s="202"/>
      <c r="CS107" s="202"/>
      <c r="CT107" s="202"/>
      <c r="CU107" s="202"/>
      <c r="CV107" s="202"/>
      <c r="CW107" s="202"/>
      <c r="CX107" s="202"/>
      <c r="CY107" s="202"/>
      <c r="CZ107" s="202"/>
      <c r="DA107" s="202"/>
      <c r="DB107" s="202"/>
      <c r="DC107" s="202"/>
      <c r="DD107" s="202"/>
      <c r="DE107" s="202"/>
      <c r="DF107" s="202"/>
      <c r="DG107" s="202"/>
      <c r="DH107" s="202"/>
      <c r="DI107" s="202"/>
      <c r="DJ107" s="202"/>
      <c r="DK107" s="202"/>
      <c r="DL107" s="202"/>
      <c r="DM107" s="202"/>
      <c r="DN107" s="202"/>
      <c r="DO107" s="202"/>
      <c r="DP107" s="202"/>
      <c r="DQ107" s="202"/>
      <c r="DR107" s="202"/>
      <c r="DS107" s="202"/>
      <c r="DT107" s="202"/>
      <c r="DU107" s="202"/>
      <c r="DV107" s="202"/>
      <c r="DW107" s="202"/>
      <c r="DX107" s="202"/>
      <c r="DY107" s="202"/>
      <c r="DZ107" s="202"/>
      <c r="EA107" s="202"/>
      <c r="EB107" s="202"/>
      <c r="EC107" s="202"/>
      <c r="ED107" s="202"/>
      <c r="EE107" s="202"/>
      <c r="EF107" s="202"/>
      <c r="EG107" s="202"/>
      <c r="EH107" s="202"/>
      <c r="EI107" s="202"/>
      <c r="EJ107" s="202"/>
      <c r="EK107" s="202"/>
      <c r="EL107" s="202"/>
      <c r="EM107" s="202"/>
      <c r="EN107" s="202"/>
      <c r="EO107" s="202"/>
      <c r="EP107" s="202"/>
      <c r="EQ107" s="202"/>
      <c r="ER107" s="202"/>
      <c r="ES107" s="202"/>
      <c r="ET107" s="202"/>
      <c r="EU107" s="202"/>
      <c r="EV107" s="202"/>
    </row>
    <row r="108" spans="2:152" ht="31.5" customHeight="1">
      <c r="B108" s="195"/>
      <c r="C108" s="195"/>
      <c r="D108" s="195"/>
      <c r="E108" s="195"/>
      <c r="F108" s="195"/>
      <c r="G108" s="195"/>
      <c r="H108" s="195"/>
      <c r="I108" s="195"/>
      <c r="J108" s="195"/>
      <c r="K108" s="195"/>
      <c r="L108" s="195"/>
      <c r="M108" s="195"/>
      <c r="N108" s="195"/>
      <c r="O108" s="195"/>
      <c r="P108" s="195"/>
      <c r="Q108" s="195"/>
      <c r="R108" s="195"/>
      <c r="S108" s="195"/>
      <c r="T108" s="195"/>
      <c r="U108" s="195"/>
      <c r="V108" s="195"/>
      <c r="W108" s="195"/>
      <c r="X108" s="195"/>
      <c r="Y108" s="195"/>
      <c r="Z108" s="195"/>
      <c r="AA108" s="195"/>
      <c r="AB108" s="195"/>
      <c r="AC108" s="195"/>
      <c r="AD108" s="195"/>
      <c r="AE108" s="195"/>
      <c r="AF108" s="195"/>
      <c r="AG108" s="195"/>
      <c r="AH108" s="195"/>
      <c r="AI108" s="195"/>
      <c r="AJ108" s="195"/>
      <c r="AK108" s="195"/>
      <c r="AL108" s="195"/>
      <c r="AM108" s="195"/>
      <c r="AN108" s="195"/>
      <c r="AO108" s="195"/>
      <c r="AP108" s="195"/>
      <c r="AQ108" s="195"/>
      <c r="AR108" s="195"/>
      <c r="AS108" s="195"/>
      <c r="AT108" s="195"/>
      <c r="AU108" s="195"/>
      <c r="AV108" s="195"/>
      <c r="AW108" s="195"/>
      <c r="AX108" s="195"/>
      <c r="AY108" s="195"/>
      <c r="AZ108" s="195"/>
      <c r="BA108" s="195"/>
      <c r="BB108" s="195"/>
      <c r="BC108" s="195"/>
      <c r="BD108" s="195"/>
      <c r="BE108" s="195"/>
      <c r="BF108" s="195"/>
      <c r="BG108" s="195"/>
      <c r="BH108" s="195"/>
      <c r="BI108" s="195"/>
      <c r="BJ108" s="195"/>
      <c r="BK108" s="195"/>
      <c r="BL108" s="195"/>
      <c r="BM108" s="195"/>
      <c r="BN108" s="195"/>
      <c r="BO108" s="195"/>
      <c r="BP108" s="195"/>
      <c r="BQ108" s="195"/>
      <c r="BR108" s="195"/>
      <c r="BS108" s="195"/>
      <c r="BT108" s="195"/>
      <c r="BU108" s="195"/>
      <c r="BV108" s="195"/>
      <c r="BW108" s="195"/>
      <c r="BX108" s="195"/>
      <c r="BY108" s="195"/>
      <c r="BZ108" s="195"/>
      <c r="CA108" s="195"/>
      <c r="CB108" s="195"/>
      <c r="CC108" s="195"/>
      <c r="CD108" s="195"/>
      <c r="CE108" s="195"/>
      <c r="CF108" s="195"/>
      <c r="CG108" s="195"/>
      <c r="CH108" s="195"/>
      <c r="CI108" s="195"/>
      <c r="CJ108" s="195"/>
      <c r="CK108" s="195"/>
      <c r="CL108" s="195"/>
      <c r="CM108" s="195"/>
      <c r="CN108" s="195"/>
      <c r="CO108" s="195"/>
      <c r="CP108" s="195"/>
      <c r="CQ108" s="195"/>
      <c r="CR108" s="195"/>
      <c r="CS108" s="195"/>
      <c r="CT108" s="195"/>
      <c r="CU108" s="195"/>
      <c r="CV108" s="195"/>
      <c r="CW108" s="195"/>
      <c r="CX108" s="195"/>
      <c r="CY108" s="195"/>
      <c r="CZ108" s="195"/>
      <c r="DA108" s="195"/>
      <c r="DB108" s="195"/>
      <c r="DC108" s="195"/>
      <c r="DD108" s="195"/>
      <c r="DE108" s="195"/>
      <c r="DF108" s="195"/>
      <c r="DG108" s="195"/>
      <c r="DH108" s="195"/>
      <c r="DI108" s="195"/>
      <c r="DJ108" s="195"/>
      <c r="DK108" s="195"/>
      <c r="DL108" s="195"/>
      <c r="DM108" s="195"/>
      <c r="DN108" s="195"/>
      <c r="DO108" s="195"/>
      <c r="DP108" s="195"/>
      <c r="DQ108" s="195"/>
      <c r="DR108" s="195"/>
      <c r="DS108" s="195"/>
      <c r="DT108" s="195"/>
      <c r="DU108" s="195"/>
      <c r="DV108" s="195"/>
      <c r="DW108" s="195"/>
      <c r="DX108" s="195"/>
      <c r="DY108" s="195"/>
      <c r="DZ108" s="195"/>
      <c r="EA108" s="195"/>
      <c r="EB108" s="195"/>
      <c r="EC108" s="195"/>
      <c r="ED108" s="195"/>
      <c r="EE108" s="195"/>
      <c r="EF108" s="195"/>
      <c r="EG108" s="195"/>
      <c r="EH108" s="195"/>
      <c r="EI108" s="195"/>
      <c r="EJ108" s="195"/>
      <c r="EK108" s="195"/>
      <c r="EL108" s="195"/>
      <c r="EM108" s="195"/>
      <c r="EN108" s="195"/>
      <c r="EO108" s="195"/>
      <c r="EP108" s="195"/>
      <c r="EQ108" s="195"/>
      <c r="ER108" s="195"/>
      <c r="ES108" s="195"/>
      <c r="ET108" s="195"/>
      <c r="EU108" s="195"/>
      <c r="EV108" s="195"/>
    </row>
    <row r="109" spans="2:152" ht="31.5" customHeight="1">
      <c r="B109" s="184"/>
      <c r="C109" s="18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4"/>
      <c r="AK109" s="184"/>
      <c r="AL109" s="184"/>
      <c r="AM109" s="184"/>
      <c r="AN109" s="184"/>
      <c r="AO109" s="184"/>
      <c r="AP109" s="184"/>
      <c r="AQ109" s="184"/>
      <c r="AR109" s="184"/>
      <c r="AS109" s="184"/>
      <c r="AT109" s="184"/>
      <c r="AU109" s="184"/>
      <c r="AV109" s="184"/>
      <c r="AW109" s="184"/>
      <c r="AX109" s="184"/>
      <c r="AY109" s="184"/>
      <c r="AZ109" s="184"/>
      <c r="BA109" s="184"/>
      <c r="BB109" s="184"/>
      <c r="BC109" s="184"/>
      <c r="BD109" s="184"/>
      <c r="BE109" s="184"/>
      <c r="BF109" s="184"/>
      <c r="BG109" s="184"/>
      <c r="BH109" s="184"/>
      <c r="BI109" s="184"/>
      <c r="BJ109" s="184"/>
      <c r="BK109" s="184"/>
      <c r="BL109" s="184"/>
      <c r="BM109" s="184"/>
      <c r="BN109" s="184"/>
      <c r="BO109" s="184"/>
      <c r="BP109" s="184"/>
      <c r="BQ109" s="184"/>
      <c r="BR109" s="184"/>
      <c r="BS109" s="184"/>
      <c r="BT109" s="184"/>
      <c r="BU109" s="184"/>
      <c r="BV109" s="184"/>
      <c r="BW109" s="184"/>
      <c r="BX109" s="184"/>
      <c r="BY109" s="184"/>
      <c r="BZ109" s="184"/>
      <c r="CA109" s="184"/>
      <c r="CB109" s="184"/>
      <c r="CC109" s="184"/>
      <c r="CD109" s="184"/>
      <c r="CE109" s="184"/>
      <c r="CF109" s="184"/>
      <c r="CG109" s="184"/>
      <c r="CH109" s="184"/>
      <c r="CI109" s="184"/>
      <c r="CJ109" s="184"/>
      <c r="CK109" s="184"/>
      <c r="CL109" s="184"/>
      <c r="CM109" s="184"/>
      <c r="CN109" s="184"/>
      <c r="CO109" s="184"/>
      <c r="CP109" s="184"/>
      <c r="CQ109" s="184"/>
      <c r="CR109" s="184"/>
      <c r="CS109" s="184"/>
      <c r="CT109" s="184"/>
      <c r="CU109" s="184"/>
      <c r="CV109" s="184"/>
      <c r="CW109" s="184"/>
      <c r="CX109" s="184"/>
      <c r="CY109" s="184"/>
      <c r="CZ109" s="184"/>
      <c r="DA109" s="184"/>
      <c r="DB109" s="184"/>
      <c r="DC109" s="184"/>
      <c r="DD109" s="184"/>
      <c r="DE109" s="184"/>
      <c r="DF109" s="184"/>
      <c r="DG109" s="184"/>
      <c r="DH109" s="184"/>
      <c r="DI109" s="184"/>
      <c r="DJ109" s="184"/>
      <c r="DK109" s="184"/>
      <c r="DL109" s="184"/>
      <c r="DM109" s="184"/>
      <c r="DN109" s="184"/>
      <c r="DO109" s="184"/>
      <c r="DP109" s="184"/>
      <c r="DQ109" s="184"/>
      <c r="DR109" s="184"/>
      <c r="DS109" s="184"/>
      <c r="DT109" s="184"/>
      <c r="DU109" s="184"/>
      <c r="DV109" s="184"/>
      <c r="DW109" s="184"/>
      <c r="DX109" s="184"/>
      <c r="DY109" s="184"/>
      <c r="DZ109" s="184"/>
      <c r="EA109" s="184"/>
      <c r="EB109" s="184"/>
      <c r="EC109" s="184"/>
      <c r="ED109" s="184"/>
      <c r="EE109" s="184"/>
      <c r="EF109" s="184"/>
      <c r="EG109" s="184"/>
      <c r="EH109" s="184"/>
      <c r="EI109" s="184"/>
      <c r="EJ109" s="184"/>
      <c r="EK109" s="184"/>
      <c r="EL109" s="184"/>
      <c r="EM109" s="184"/>
      <c r="EN109" s="184"/>
      <c r="EO109" s="184"/>
      <c r="EP109" s="184"/>
      <c r="EQ109" s="184"/>
      <c r="ER109" s="184"/>
      <c r="ES109" s="184"/>
      <c r="ET109" s="184"/>
      <c r="EU109" s="184"/>
      <c r="EV109" s="184"/>
    </row>
    <row r="110" spans="2:152" ht="31.5" customHeight="1">
      <c r="B110" s="203"/>
      <c r="C110" s="203"/>
      <c r="D110" s="186"/>
      <c r="E110" s="203"/>
      <c r="F110" s="203"/>
      <c r="G110" s="186"/>
      <c r="H110" s="186"/>
      <c r="I110" s="186"/>
      <c r="J110" s="186"/>
      <c r="K110" s="186"/>
      <c r="L110" s="186"/>
      <c r="M110" s="186"/>
      <c r="N110" s="186"/>
      <c r="O110" s="186"/>
      <c r="P110" s="186"/>
      <c r="Q110" s="186"/>
      <c r="R110" s="186"/>
      <c r="S110" s="187"/>
      <c r="T110" s="187"/>
      <c r="U110" s="187"/>
      <c r="V110" s="187"/>
      <c r="W110" s="187"/>
      <c r="X110" s="187"/>
      <c r="Y110" s="187"/>
      <c r="Z110" s="187"/>
      <c r="AA110" s="187"/>
      <c r="AB110" s="187"/>
      <c r="AC110" s="187"/>
      <c r="AD110" s="187"/>
      <c r="AE110" s="187"/>
      <c r="AF110" s="187"/>
      <c r="AG110" s="187"/>
      <c r="AH110" s="187"/>
      <c r="AI110" s="187"/>
      <c r="AJ110" s="187"/>
      <c r="AK110" s="187"/>
      <c r="AL110" s="187"/>
      <c r="AM110" s="187"/>
      <c r="AN110" s="187"/>
      <c r="AO110" s="187"/>
      <c r="AP110" s="187"/>
      <c r="AQ110" s="187"/>
      <c r="AR110" s="187"/>
      <c r="AS110" s="187"/>
      <c r="AT110" s="187"/>
      <c r="AU110" s="187"/>
      <c r="AV110" s="187"/>
      <c r="AW110" s="187"/>
      <c r="AX110" s="187"/>
      <c r="AY110" s="187"/>
      <c r="AZ110" s="187"/>
      <c r="BA110" s="187"/>
      <c r="BB110" s="187"/>
      <c r="BC110" s="187"/>
      <c r="BD110" s="187"/>
      <c r="BE110" s="187"/>
      <c r="BF110" s="187"/>
      <c r="BG110" s="187"/>
      <c r="BH110" s="187"/>
      <c r="BI110" s="187"/>
      <c r="BJ110" s="187"/>
      <c r="BK110" s="187"/>
      <c r="BL110" s="187"/>
      <c r="BM110" s="187"/>
      <c r="BN110" s="187"/>
      <c r="BO110" s="187"/>
      <c r="BP110" s="187"/>
      <c r="BQ110" s="187"/>
      <c r="BR110" s="187"/>
      <c r="BS110" s="187"/>
      <c r="BT110" s="187"/>
      <c r="BU110" s="187"/>
      <c r="BV110" s="187"/>
      <c r="BW110" s="187"/>
      <c r="BX110" s="187"/>
      <c r="BY110" s="187"/>
      <c r="BZ110" s="187"/>
      <c r="CA110" s="187"/>
      <c r="CB110" s="187"/>
      <c r="CC110" s="187"/>
      <c r="CD110" s="187"/>
      <c r="CE110" s="187"/>
      <c r="CF110" s="187"/>
      <c r="CG110" s="187"/>
      <c r="CH110" s="187"/>
      <c r="CI110" s="187"/>
      <c r="CJ110" s="187"/>
      <c r="CK110" s="187"/>
      <c r="CL110" s="187"/>
      <c r="CM110" s="187"/>
      <c r="CN110" s="187"/>
      <c r="CO110" s="187"/>
      <c r="CP110" s="187"/>
      <c r="CQ110" s="187"/>
      <c r="CR110" s="187"/>
      <c r="CS110" s="187"/>
      <c r="CT110" s="187"/>
      <c r="CU110" s="187"/>
      <c r="CV110" s="187"/>
      <c r="CW110" s="187"/>
      <c r="CX110" s="187"/>
      <c r="CY110" s="187"/>
      <c r="CZ110" s="187"/>
      <c r="DA110" s="187"/>
      <c r="DB110" s="187"/>
      <c r="DC110" s="187"/>
      <c r="DD110" s="187"/>
      <c r="DE110" s="187"/>
      <c r="DF110" s="187"/>
      <c r="DG110" s="187"/>
      <c r="DH110" s="187"/>
      <c r="DI110" s="187"/>
      <c r="DJ110" s="187"/>
      <c r="DK110" s="187"/>
      <c r="DL110" s="187"/>
      <c r="DM110" s="187"/>
      <c r="DN110" s="187"/>
      <c r="DO110" s="187"/>
      <c r="DP110" s="187"/>
      <c r="DQ110" s="187"/>
      <c r="DR110" s="187"/>
      <c r="DS110" s="187"/>
      <c r="DT110" s="187"/>
      <c r="DU110" s="187"/>
      <c r="DV110" s="187"/>
      <c r="DW110" s="187"/>
      <c r="DX110" s="187"/>
      <c r="DY110" s="187"/>
      <c r="DZ110" s="187"/>
      <c r="EA110" s="187"/>
      <c r="EB110" s="187"/>
      <c r="EC110" s="187"/>
      <c r="ED110" s="187"/>
      <c r="EE110" s="187"/>
      <c r="EF110" s="187"/>
      <c r="EG110" s="187"/>
      <c r="EH110" s="187"/>
      <c r="EI110" s="187"/>
      <c r="EJ110" s="187"/>
      <c r="EK110" s="187"/>
      <c r="EL110" s="187"/>
      <c r="EM110" s="187"/>
      <c r="EN110" s="187"/>
      <c r="EO110" s="187"/>
      <c r="EP110" s="187"/>
      <c r="EQ110" s="187"/>
      <c r="ER110" s="187"/>
      <c r="ES110" s="187"/>
      <c r="ET110" s="187"/>
      <c r="EU110" s="187"/>
      <c r="EV110" s="187"/>
    </row>
    <row r="111" spans="2:152" ht="15" customHeight="1">
      <c r="B111" s="203"/>
      <c r="C111" s="203"/>
      <c r="D111" s="186"/>
      <c r="E111" s="203"/>
      <c r="F111" s="203"/>
      <c r="G111" s="184"/>
      <c r="H111" s="184"/>
      <c r="I111" s="184"/>
      <c r="J111" s="184"/>
      <c r="K111" s="184"/>
      <c r="L111" s="184"/>
      <c r="M111" s="184"/>
      <c r="N111" s="184"/>
      <c r="O111" s="184"/>
      <c r="P111" s="184"/>
      <c r="Q111" s="184"/>
      <c r="R111" s="184"/>
      <c r="S111" s="187"/>
      <c r="T111" s="187"/>
      <c r="U111" s="187"/>
      <c r="V111" s="187"/>
      <c r="W111" s="187"/>
      <c r="X111" s="187"/>
      <c r="Y111" s="187"/>
      <c r="Z111" s="187"/>
      <c r="AA111" s="187"/>
      <c r="AB111" s="187"/>
      <c r="AC111" s="187"/>
      <c r="AD111" s="187"/>
      <c r="AE111" s="187"/>
      <c r="AF111" s="187"/>
      <c r="AG111" s="187"/>
      <c r="AH111" s="187"/>
      <c r="AI111" s="187"/>
      <c r="AJ111" s="187"/>
      <c r="AK111" s="187"/>
      <c r="AL111" s="187"/>
      <c r="AM111" s="187"/>
      <c r="AN111" s="187"/>
      <c r="AO111" s="187"/>
      <c r="AP111" s="187"/>
      <c r="AQ111" s="187"/>
      <c r="AR111" s="187"/>
      <c r="AS111" s="187"/>
      <c r="AT111" s="187"/>
      <c r="AU111" s="187"/>
      <c r="AV111" s="187"/>
      <c r="AW111" s="187"/>
      <c r="AX111" s="187"/>
      <c r="AY111" s="187"/>
      <c r="AZ111" s="187"/>
      <c r="BA111" s="187"/>
      <c r="BB111" s="187"/>
      <c r="BC111" s="187"/>
      <c r="BD111" s="187"/>
      <c r="BE111" s="187"/>
      <c r="BF111" s="187"/>
      <c r="BG111" s="187"/>
      <c r="BH111" s="187"/>
      <c r="BI111" s="187"/>
      <c r="BJ111" s="187"/>
      <c r="BK111" s="187"/>
      <c r="BL111" s="187"/>
      <c r="BM111" s="187"/>
      <c r="BN111" s="187"/>
      <c r="BO111" s="187"/>
      <c r="BP111" s="187"/>
      <c r="BQ111" s="187"/>
      <c r="BR111" s="187"/>
      <c r="BS111" s="187"/>
      <c r="BT111" s="187"/>
      <c r="BU111" s="187"/>
      <c r="BV111" s="187"/>
      <c r="BW111" s="187"/>
      <c r="BX111" s="187"/>
      <c r="BY111" s="187"/>
      <c r="BZ111" s="187"/>
      <c r="CA111" s="187"/>
      <c r="CB111" s="187"/>
      <c r="CC111" s="187"/>
      <c r="CD111" s="187"/>
      <c r="CE111" s="187"/>
      <c r="CF111" s="187"/>
      <c r="CG111" s="187"/>
      <c r="CH111" s="187"/>
      <c r="CI111" s="187"/>
      <c r="CJ111" s="187"/>
      <c r="CK111" s="187"/>
      <c r="CL111" s="187"/>
      <c r="CM111" s="187"/>
      <c r="CN111" s="187"/>
      <c r="CO111" s="187"/>
      <c r="CP111" s="187"/>
      <c r="CQ111" s="187"/>
      <c r="CR111" s="187"/>
      <c r="CS111" s="187"/>
      <c r="CT111" s="187"/>
      <c r="CU111" s="187"/>
      <c r="CV111" s="187"/>
      <c r="CW111" s="187"/>
      <c r="CX111" s="187"/>
      <c r="CY111" s="187"/>
      <c r="CZ111" s="187"/>
      <c r="DA111" s="187"/>
      <c r="DB111" s="187"/>
      <c r="DC111" s="187"/>
      <c r="DD111" s="187"/>
      <c r="DE111" s="187"/>
      <c r="DF111" s="187"/>
      <c r="DG111" s="187"/>
      <c r="DH111" s="187"/>
      <c r="DI111" s="187"/>
      <c r="DJ111" s="187"/>
      <c r="DK111" s="187"/>
      <c r="DL111" s="187"/>
      <c r="DM111" s="187"/>
      <c r="DN111" s="187"/>
      <c r="DO111" s="187"/>
      <c r="DP111" s="187"/>
      <c r="DQ111" s="187"/>
      <c r="DR111" s="187"/>
      <c r="DS111" s="187"/>
      <c r="DT111" s="187"/>
      <c r="DU111" s="187"/>
      <c r="DV111" s="187"/>
      <c r="DW111" s="187"/>
      <c r="DX111" s="187"/>
      <c r="DY111" s="187"/>
      <c r="DZ111" s="187"/>
      <c r="EA111" s="187"/>
      <c r="EB111" s="187"/>
      <c r="EC111" s="187"/>
      <c r="ED111" s="187"/>
      <c r="EE111" s="187"/>
      <c r="EF111" s="187"/>
      <c r="EG111" s="187"/>
      <c r="EH111" s="187"/>
      <c r="EI111" s="187"/>
      <c r="EJ111" s="187"/>
      <c r="EK111" s="187"/>
      <c r="EL111" s="187"/>
      <c r="EM111" s="187"/>
      <c r="EN111" s="187"/>
      <c r="EO111" s="187"/>
      <c r="EP111" s="187"/>
      <c r="EQ111" s="187"/>
      <c r="ER111" s="187"/>
      <c r="ES111" s="187"/>
      <c r="ET111" s="187"/>
      <c r="EU111" s="187"/>
      <c r="EV111" s="187"/>
    </row>
    <row r="112" spans="2:152" ht="71.25" customHeight="1">
      <c r="B112" s="203"/>
      <c r="C112" s="203"/>
      <c r="D112" s="186"/>
      <c r="E112" s="203"/>
      <c r="F112" s="203"/>
      <c r="G112" s="184"/>
      <c r="H112" s="184"/>
      <c r="I112" s="184"/>
      <c r="J112" s="184"/>
      <c r="K112" s="184"/>
      <c r="L112" s="184"/>
      <c r="M112" s="184"/>
      <c r="N112" s="184"/>
      <c r="O112" s="184"/>
      <c r="P112" s="184"/>
      <c r="Q112" s="184"/>
      <c r="R112" s="184"/>
      <c r="S112" s="187"/>
      <c r="T112" s="187"/>
      <c r="U112" s="187"/>
      <c r="V112" s="187"/>
      <c r="W112" s="187"/>
      <c r="X112" s="187"/>
      <c r="Y112" s="187"/>
      <c r="Z112" s="187"/>
      <c r="AA112" s="187"/>
      <c r="AB112" s="187"/>
      <c r="AC112" s="187"/>
      <c r="AD112" s="187"/>
      <c r="AE112" s="187"/>
      <c r="AF112" s="187"/>
      <c r="AG112" s="187"/>
      <c r="AH112" s="187"/>
      <c r="AI112" s="187"/>
      <c r="AJ112" s="187"/>
      <c r="AK112" s="187"/>
      <c r="AL112" s="187"/>
      <c r="AM112" s="187"/>
      <c r="AN112" s="187"/>
      <c r="AO112" s="187"/>
      <c r="AP112" s="187"/>
      <c r="AQ112" s="187"/>
      <c r="AR112" s="187"/>
      <c r="AS112" s="187"/>
      <c r="AT112" s="187"/>
      <c r="AU112" s="187"/>
      <c r="AV112" s="187"/>
      <c r="AW112" s="187"/>
      <c r="AX112" s="187"/>
      <c r="AY112" s="187"/>
      <c r="AZ112" s="187"/>
      <c r="BA112" s="187"/>
      <c r="BB112" s="187"/>
      <c r="BC112" s="187"/>
      <c r="BD112" s="187"/>
      <c r="BE112" s="187"/>
      <c r="BF112" s="187"/>
      <c r="BG112" s="187"/>
      <c r="BH112" s="187"/>
      <c r="BI112" s="187"/>
      <c r="BJ112" s="187"/>
      <c r="BK112" s="187"/>
      <c r="BL112" s="187"/>
      <c r="BM112" s="187"/>
      <c r="BN112" s="187"/>
      <c r="BO112" s="187"/>
      <c r="BP112" s="187"/>
      <c r="BQ112" s="187"/>
      <c r="BR112" s="187"/>
      <c r="BS112" s="187"/>
      <c r="BT112" s="187"/>
      <c r="BU112" s="187"/>
      <c r="BV112" s="187"/>
      <c r="BW112" s="187"/>
      <c r="BX112" s="187"/>
      <c r="BY112" s="187"/>
      <c r="BZ112" s="187"/>
      <c r="CA112" s="187"/>
      <c r="CB112" s="187"/>
      <c r="CC112" s="187"/>
      <c r="CD112" s="187"/>
      <c r="CE112" s="187"/>
      <c r="CF112" s="187"/>
      <c r="CG112" s="187"/>
      <c r="CH112" s="187"/>
      <c r="CI112" s="187"/>
      <c r="CJ112" s="187"/>
      <c r="CK112" s="187"/>
      <c r="CL112" s="187"/>
      <c r="CM112" s="187"/>
      <c r="CN112" s="187"/>
      <c r="CO112" s="187"/>
      <c r="CP112" s="187"/>
      <c r="CQ112" s="187"/>
      <c r="CR112" s="187"/>
      <c r="CS112" s="187"/>
      <c r="CT112" s="187"/>
      <c r="CU112" s="187"/>
      <c r="CV112" s="187"/>
      <c r="CW112" s="187"/>
      <c r="CX112" s="187"/>
      <c r="CY112" s="187"/>
      <c r="CZ112" s="187"/>
      <c r="DA112" s="187"/>
      <c r="DB112" s="187"/>
      <c r="DC112" s="187"/>
      <c r="DD112" s="187"/>
      <c r="DE112" s="187"/>
      <c r="DF112" s="187"/>
      <c r="DG112" s="187"/>
      <c r="DH112" s="187"/>
      <c r="DI112" s="187"/>
      <c r="DJ112" s="187"/>
      <c r="DK112" s="187"/>
      <c r="DL112" s="187"/>
      <c r="DM112" s="187"/>
      <c r="DN112" s="187"/>
      <c r="DO112" s="187"/>
      <c r="DP112" s="187"/>
      <c r="DQ112" s="187"/>
      <c r="DR112" s="187"/>
      <c r="DS112" s="187"/>
      <c r="DT112" s="187"/>
      <c r="DU112" s="187"/>
      <c r="DV112" s="187"/>
      <c r="DW112" s="187"/>
      <c r="DX112" s="187"/>
      <c r="DY112" s="187"/>
      <c r="DZ112" s="187"/>
      <c r="EA112" s="187"/>
      <c r="EB112" s="187"/>
      <c r="EC112" s="187"/>
      <c r="ED112" s="187"/>
      <c r="EE112" s="187"/>
      <c r="EF112" s="187"/>
      <c r="EG112" s="187"/>
      <c r="EH112" s="187"/>
      <c r="EI112" s="187"/>
      <c r="EJ112" s="187"/>
      <c r="EK112" s="187"/>
      <c r="EL112" s="187"/>
      <c r="EM112" s="187"/>
      <c r="EN112" s="187"/>
      <c r="EO112" s="187"/>
      <c r="EP112" s="187"/>
      <c r="EQ112" s="187"/>
      <c r="ER112" s="187"/>
      <c r="ES112" s="187"/>
      <c r="ET112" s="187"/>
      <c r="EU112" s="187"/>
      <c r="EV112" s="187"/>
    </row>
    <row r="113" spans="2:152" ht="15">
      <c r="B113" s="204"/>
      <c r="C113" s="204"/>
      <c r="D113" s="205"/>
      <c r="E113" s="204"/>
      <c r="F113" s="204"/>
      <c r="G113" s="206"/>
      <c r="H113" s="206"/>
      <c r="I113" s="206"/>
      <c r="J113" s="206"/>
      <c r="K113" s="206"/>
      <c r="L113" s="206"/>
      <c r="M113" s="206"/>
      <c r="N113" s="206"/>
      <c r="O113" s="206"/>
      <c r="P113" s="206"/>
      <c r="Q113" s="206"/>
      <c r="R113" s="206"/>
      <c r="S113" s="204"/>
      <c r="T113" s="204"/>
      <c r="U113" s="204"/>
      <c r="V113" s="204"/>
      <c r="W113" s="204"/>
      <c r="X113" s="204"/>
      <c r="Y113" s="204"/>
      <c r="Z113" s="204"/>
      <c r="AA113" s="204"/>
      <c r="AB113" s="204"/>
      <c r="AC113" s="204"/>
      <c r="AD113" s="204"/>
      <c r="AE113" s="204"/>
      <c r="AF113" s="204"/>
      <c r="AG113" s="204"/>
      <c r="AH113" s="204"/>
      <c r="AI113" s="204"/>
      <c r="AJ113" s="204"/>
      <c r="AK113" s="204"/>
      <c r="AL113" s="204"/>
      <c r="AM113" s="204"/>
      <c r="AN113" s="204"/>
      <c r="AO113" s="204"/>
      <c r="AP113" s="204"/>
      <c r="AQ113" s="204"/>
      <c r="AR113" s="204"/>
      <c r="AS113" s="204"/>
      <c r="AT113" s="204"/>
      <c r="AU113" s="204"/>
      <c r="AV113" s="204"/>
      <c r="AW113" s="204"/>
      <c r="AX113" s="204"/>
      <c r="AY113" s="204"/>
      <c r="AZ113" s="204"/>
      <c r="BA113" s="204"/>
      <c r="BB113" s="204"/>
      <c r="BC113" s="204"/>
      <c r="BD113" s="204"/>
      <c r="BE113" s="204"/>
      <c r="BF113" s="204"/>
      <c r="BG113" s="204"/>
      <c r="BH113" s="204"/>
      <c r="BI113" s="204"/>
      <c r="BJ113" s="204"/>
      <c r="BK113" s="204"/>
      <c r="BL113" s="204"/>
      <c r="BM113" s="204"/>
      <c r="BN113" s="204"/>
      <c r="BO113" s="204"/>
      <c r="BP113" s="204"/>
      <c r="BQ113" s="204"/>
      <c r="BR113" s="204"/>
      <c r="BS113" s="204"/>
      <c r="BT113" s="204"/>
      <c r="BU113" s="204"/>
      <c r="BV113" s="204"/>
      <c r="BW113" s="204"/>
      <c r="BX113" s="204"/>
      <c r="BY113" s="204"/>
      <c r="BZ113" s="204"/>
      <c r="CA113" s="204"/>
      <c r="CB113" s="204"/>
      <c r="CC113" s="204"/>
      <c r="CD113" s="204"/>
      <c r="CE113" s="204"/>
      <c r="CF113" s="204"/>
      <c r="CG113" s="204"/>
      <c r="CH113" s="204"/>
      <c r="CI113" s="204"/>
      <c r="CJ113" s="204"/>
      <c r="CK113" s="204"/>
      <c r="CL113" s="204"/>
      <c r="CM113" s="204"/>
      <c r="CN113" s="204"/>
      <c r="CO113" s="204"/>
      <c r="CP113" s="204"/>
      <c r="CQ113" s="204"/>
      <c r="CR113" s="204"/>
      <c r="CS113" s="204"/>
      <c r="CT113" s="204"/>
      <c r="CU113" s="204"/>
      <c r="CV113" s="204"/>
      <c r="CW113" s="204"/>
      <c r="CX113" s="204"/>
      <c r="CY113" s="204"/>
      <c r="CZ113" s="204"/>
      <c r="DA113" s="204"/>
      <c r="DB113" s="204"/>
      <c r="DC113" s="204"/>
      <c r="DD113" s="204"/>
      <c r="DE113" s="204"/>
      <c r="DF113" s="204"/>
      <c r="DG113" s="204"/>
      <c r="DH113" s="204"/>
      <c r="DI113" s="204"/>
      <c r="DJ113" s="204"/>
      <c r="DK113" s="204"/>
      <c r="DL113" s="204"/>
      <c r="DM113" s="204"/>
      <c r="DN113" s="204"/>
      <c r="DO113" s="204"/>
      <c r="DP113" s="204"/>
      <c r="DQ113" s="204"/>
      <c r="DR113" s="204"/>
      <c r="DS113" s="204"/>
      <c r="DT113" s="204"/>
      <c r="DU113" s="204"/>
      <c r="DV113" s="204"/>
      <c r="DW113" s="204"/>
      <c r="DX113" s="204"/>
      <c r="DY113" s="204"/>
      <c r="DZ113" s="204"/>
      <c r="EA113" s="204"/>
      <c r="EB113" s="204"/>
      <c r="EC113" s="204"/>
      <c r="ED113" s="204"/>
      <c r="EE113" s="204"/>
      <c r="EF113" s="204"/>
      <c r="EG113" s="204"/>
      <c r="EH113" s="204"/>
      <c r="EI113" s="204"/>
      <c r="EJ113" s="204"/>
      <c r="EK113" s="204"/>
      <c r="EL113" s="204"/>
      <c r="EM113" s="204"/>
      <c r="EN113" s="204"/>
      <c r="EO113" s="204"/>
      <c r="EP113" s="204"/>
      <c r="EQ113" s="204"/>
      <c r="ER113" s="204"/>
      <c r="ES113" s="204"/>
      <c r="ET113" s="204"/>
      <c r="EU113" s="204"/>
      <c r="EV113" s="204"/>
    </row>
    <row r="114" spans="2:152" ht="15">
      <c r="B114" s="207"/>
      <c r="C114" s="207"/>
      <c r="D114" s="208"/>
      <c r="E114" s="207"/>
      <c r="F114" s="207"/>
      <c r="G114" s="209"/>
      <c r="H114" s="209"/>
      <c r="I114" s="209"/>
      <c r="J114" s="209"/>
      <c r="K114" s="209"/>
      <c r="L114" s="209"/>
      <c r="M114" s="209"/>
      <c r="N114" s="209"/>
      <c r="O114" s="209"/>
      <c r="P114" s="209"/>
      <c r="Q114" s="209"/>
      <c r="R114" s="209"/>
      <c r="S114" s="209"/>
      <c r="T114" s="209"/>
      <c r="U114" s="209"/>
      <c r="V114" s="209"/>
      <c r="W114" s="209"/>
      <c r="X114" s="209"/>
      <c r="Y114" s="209"/>
      <c r="Z114" s="209"/>
      <c r="AA114" s="209"/>
      <c r="AB114" s="209"/>
      <c r="AC114" s="209"/>
      <c r="AD114" s="209"/>
      <c r="AE114" s="209"/>
      <c r="AF114" s="209"/>
      <c r="AG114" s="209"/>
      <c r="AH114" s="209"/>
      <c r="AI114" s="209"/>
      <c r="AJ114" s="209"/>
      <c r="AK114" s="209"/>
      <c r="AL114" s="209"/>
      <c r="AM114" s="209"/>
      <c r="AN114" s="209"/>
      <c r="AO114" s="209"/>
      <c r="AP114" s="209"/>
      <c r="AQ114" s="209"/>
      <c r="AR114" s="209"/>
      <c r="AS114" s="209"/>
      <c r="AT114" s="209"/>
      <c r="AU114" s="209"/>
      <c r="AV114" s="209"/>
      <c r="AW114" s="209"/>
      <c r="AX114" s="209"/>
      <c r="AY114" s="209"/>
      <c r="AZ114" s="209"/>
      <c r="BA114" s="209"/>
      <c r="BB114" s="209"/>
      <c r="BC114" s="209"/>
      <c r="BD114" s="209"/>
      <c r="BE114" s="209"/>
      <c r="BF114" s="209"/>
      <c r="BG114" s="209"/>
      <c r="BH114" s="209"/>
      <c r="BI114" s="209"/>
      <c r="BJ114" s="209"/>
      <c r="BK114" s="209"/>
      <c r="BL114" s="209"/>
      <c r="BM114" s="209"/>
      <c r="BN114" s="209"/>
      <c r="BO114" s="209"/>
      <c r="BP114" s="209"/>
      <c r="BQ114" s="209"/>
      <c r="BR114" s="209"/>
      <c r="BS114" s="209"/>
      <c r="BT114" s="209"/>
      <c r="BU114" s="209"/>
      <c r="BV114" s="209"/>
      <c r="BW114" s="209"/>
      <c r="BX114" s="209"/>
      <c r="BY114" s="209"/>
      <c r="BZ114" s="209"/>
      <c r="CA114" s="209"/>
      <c r="CB114" s="209"/>
      <c r="CC114" s="209"/>
      <c r="CD114" s="209"/>
      <c r="CE114" s="209"/>
      <c r="CF114" s="209"/>
      <c r="CG114" s="209"/>
      <c r="CH114" s="209"/>
      <c r="CI114" s="209"/>
      <c r="CJ114" s="209"/>
      <c r="CK114" s="209"/>
      <c r="CL114" s="209"/>
      <c r="CM114" s="209"/>
      <c r="CN114" s="209"/>
      <c r="CO114" s="209"/>
      <c r="CP114" s="209"/>
      <c r="CQ114" s="209"/>
      <c r="CR114" s="209"/>
      <c r="CS114" s="209"/>
      <c r="CT114" s="209"/>
      <c r="CU114" s="209"/>
      <c r="CV114" s="209"/>
      <c r="CW114" s="209"/>
      <c r="CX114" s="209"/>
      <c r="CY114" s="209"/>
      <c r="CZ114" s="209"/>
      <c r="DA114" s="209"/>
      <c r="DB114" s="209"/>
      <c r="DC114" s="209"/>
      <c r="DD114" s="209"/>
      <c r="DE114" s="209"/>
      <c r="DF114" s="209"/>
      <c r="DG114" s="209"/>
      <c r="DH114" s="209"/>
      <c r="DI114" s="209"/>
      <c r="DJ114" s="209"/>
      <c r="DK114" s="209"/>
      <c r="DL114" s="209"/>
      <c r="DM114" s="209"/>
      <c r="DN114" s="209"/>
      <c r="DO114" s="209"/>
      <c r="DP114" s="209"/>
      <c r="DQ114" s="209"/>
      <c r="DR114" s="209"/>
      <c r="DS114" s="209"/>
      <c r="DT114" s="209"/>
      <c r="DU114" s="209"/>
      <c r="DV114" s="209"/>
      <c r="DW114" s="209"/>
      <c r="DX114" s="209"/>
      <c r="DY114" s="209"/>
      <c r="DZ114" s="209"/>
      <c r="EA114" s="209"/>
      <c r="EB114" s="209"/>
      <c r="EC114" s="209"/>
      <c r="ED114" s="209"/>
      <c r="EE114" s="209"/>
      <c r="EF114" s="209"/>
      <c r="EG114" s="209"/>
      <c r="EH114" s="209"/>
      <c r="EI114" s="209"/>
      <c r="EJ114" s="209"/>
      <c r="EK114" s="209"/>
      <c r="EL114" s="209"/>
      <c r="EM114" s="209"/>
      <c r="EN114" s="209"/>
      <c r="EO114" s="209"/>
      <c r="EP114" s="209"/>
      <c r="EQ114" s="209"/>
      <c r="ER114" s="209"/>
      <c r="ES114" s="209"/>
      <c r="ET114" s="209"/>
      <c r="EU114" s="209"/>
      <c r="EV114" s="209"/>
    </row>
    <row r="115" spans="2:152" ht="15">
      <c r="B115" s="207"/>
      <c r="C115" s="207"/>
      <c r="D115" s="208"/>
      <c r="E115" s="207"/>
      <c r="F115" s="207"/>
      <c r="G115" s="209"/>
      <c r="H115" s="209"/>
      <c r="I115" s="209"/>
      <c r="J115" s="209"/>
      <c r="K115" s="209"/>
      <c r="L115" s="209"/>
      <c r="M115" s="209"/>
      <c r="N115" s="209"/>
      <c r="O115" s="209"/>
      <c r="P115" s="209"/>
      <c r="Q115" s="209"/>
      <c r="R115" s="209"/>
      <c r="S115" s="209"/>
      <c r="T115" s="209"/>
      <c r="U115" s="209"/>
      <c r="V115" s="209"/>
      <c r="W115" s="209"/>
      <c r="X115" s="209"/>
      <c r="Y115" s="209"/>
      <c r="Z115" s="209"/>
      <c r="AA115" s="209"/>
      <c r="AB115" s="209"/>
      <c r="AC115" s="209"/>
      <c r="AD115" s="209"/>
      <c r="AE115" s="209"/>
      <c r="AF115" s="209"/>
      <c r="AG115" s="209"/>
      <c r="AH115" s="209"/>
      <c r="AI115" s="209"/>
      <c r="AJ115" s="209"/>
      <c r="AK115" s="209"/>
      <c r="AL115" s="209"/>
      <c r="AM115" s="209"/>
      <c r="AN115" s="209"/>
      <c r="AO115" s="209"/>
      <c r="AP115" s="209"/>
      <c r="AQ115" s="209"/>
      <c r="AR115" s="209"/>
      <c r="AS115" s="209"/>
      <c r="AT115" s="209"/>
      <c r="AU115" s="209"/>
      <c r="AV115" s="209"/>
      <c r="AW115" s="209"/>
      <c r="AX115" s="209"/>
      <c r="AY115" s="209"/>
      <c r="AZ115" s="209"/>
      <c r="BA115" s="209"/>
      <c r="BB115" s="209"/>
      <c r="BC115" s="209"/>
      <c r="BD115" s="209"/>
      <c r="BE115" s="209"/>
      <c r="BF115" s="209"/>
      <c r="BG115" s="209"/>
      <c r="BH115" s="209"/>
      <c r="BI115" s="209"/>
      <c r="BJ115" s="209"/>
      <c r="BK115" s="209"/>
      <c r="BL115" s="209"/>
      <c r="BM115" s="209"/>
      <c r="BN115" s="209"/>
      <c r="BO115" s="209"/>
      <c r="BP115" s="209"/>
      <c r="BQ115" s="209"/>
      <c r="BR115" s="209"/>
      <c r="BS115" s="209"/>
      <c r="BT115" s="209"/>
      <c r="BU115" s="209"/>
      <c r="BV115" s="209"/>
      <c r="BW115" s="209"/>
      <c r="BX115" s="209"/>
      <c r="BY115" s="209"/>
      <c r="BZ115" s="209"/>
      <c r="CA115" s="209"/>
      <c r="CB115" s="209"/>
      <c r="CC115" s="209"/>
      <c r="CD115" s="209"/>
      <c r="CE115" s="209"/>
      <c r="CF115" s="209"/>
      <c r="CG115" s="209"/>
      <c r="CH115" s="209"/>
      <c r="CI115" s="209"/>
      <c r="CJ115" s="209"/>
      <c r="CK115" s="209"/>
      <c r="CL115" s="209"/>
      <c r="CM115" s="209"/>
      <c r="CN115" s="209"/>
      <c r="CO115" s="209"/>
      <c r="CP115" s="209"/>
      <c r="CQ115" s="209"/>
      <c r="CR115" s="209"/>
      <c r="CS115" s="209"/>
      <c r="CT115" s="209"/>
      <c r="CU115" s="209"/>
      <c r="CV115" s="209"/>
      <c r="CW115" s="209"/>
      <c r="CX115" s="209"/>
      <c r="CY115" s="209"/>
      <c r="CZ115" s="209"/>
      <c r="DA115" s="209"/>
      <c r="DB115" s="209"/>
      <c r="DC115" s="209"/>
      <c r="DD115" s="209"/>
      <c r="DE115" s="209"/>
      <c r="DF115" s="209"/>
      <c r="DG115" s="209"/>
      <c r="DH115" s="209"/>
      <c r="DI115" s="209"/>
      <c r="DJ115" s="209"/>
      <c r="DK115" s="209"/>
      <c r="DL115" s="209"/>
      <c r="DM115" s="209"/>
      <c r="DN115" s="209"/>
      <c r="DO115" s="209"/>
      <c r="DP115" s="209"/>
      <c r="DQ115" s="209"/>
      <c r="DR115" s="209"/>
      <c r="DS115" s="209"/>
      <c r="DT115" s="209"/>
      <c r="DU115" s="209"/>
      <c r="DV115" s="209"/>
      <c r="DW115" s="209"/>
      <c r="DX115" s="209"/>
      <c r="DY115" s="209"/>
      <c r="DZ115" s="209"/>
      <c r="EA115" s="209"/>
      <c r="EB115" s="209"/>
      <c r="EC115" s="209"/>
      <c r="ED115" s="209"/>
      <c r="EE115" s="209"/>
      <c r="EF115" s="209"/>
      <c r="EG115" s="209"/>
      <c r="EH115" s="209"/>
      <c r="EI115" s="209"/>
      <c r="EJ115" s="209"/>
      <c r="EK115" s="209"/>
      <c r="EL115" s="209"/>
      <c r="EM115" s="209"/>
      <c r="EN115" s="209"/>
      <c r="EO115" s="209"/>
      <c r="EP115" s="209"/>
      <c r="EQ115" s="209"/>
      <c r="ER115" s="209"/>
      <c r="ES115" s="209"/>
      <c r="ET115" s="209"/>
      <c r="EU115" s="209"/>
      <c r="EV115" s="209"/>
    </row>
    <row r="116" spans="2:152" ht="15" customHeight="1">
      <c r="B116" s="207"/>
      <c r="C116" s="207"/>
      <c r="D116" s="208"/>
      <c r="E116" s="207"/>
      <c r="F116" s="207"/>
      <c r="G116" s="209"/>
      <c r="H116" s="209"/>
      <c r="I116" s="209"/>
      <c r="J116" s="209"/>
      <c r="K116" s="209"/>
      <c r="L116" s="209"/>
      <c r="M116" s="209"/>
      <c r="N116" s="209"/>
      <c r="O116" s="209"/>
      <c r="P116" s="209"/>
      <c r="Q116" s="209"/>
      <c r="R116" s="209"/>
      <c r="S116" s="209"/>
      <c r="T116" s="209"/>
      <c r="U116" s="209"/>
      <c r="V116" s="209"/>
      <c r="W116" s="209"/>
      <c r="X116" s="209"/>
      <c r="Y116" s="209"/>
      <c r="Z116" s="209"/>
      <c r="AA116" s="209"/>
      <c r="AB116" s="209"/>
      <c r="AC116" s="209"/>
      <c r="AD116" s="209"/>
      <c r="AE116" s="209"/>
      <c r="AF116" s="209"/>
      <c r="AG116" s="209"/>
      <c r="AH116" s="209"/>
      <c r="AI116" s="209"/>
      <c r="AJ116" s="209"/>
      <c r="AK116" s="209"/>
      <c r="AL116" s="209"/>
      <c r="AM116" s="209"/>
      <c r="AN116" s="209"/>
      <c r="AO116" s="209"/>
      <c r="AP116" s="209"/>
      <c r="AQ116" s="209"/>
      <c r="AR116" s="209"/>
      <c r="AS116" s="209"/>
      <c r="AT116" s="209"/>
      <c r="AU116" s="209"/>
      <c r="AV116" s="209"/>
      <c r="AW116" s="209"/>
      <c r="AX116" s="209"/>
      <c r="AY116" s="209"/>
      <c r="AZ116" s="209"/>
      <c r="BA116" s="209"/>
      <c r="BB116" s="209"/>
      <c r="BC116" s="209"/>
      <c r="BD116" s="209"/>
      <c r="BE116" s="209"/>
      <c r="BF116" s="209"/>
      <c r="BG116" s="209"/>
      <c r="BH116" s="209"/>
      <c r="BI116" s="209"/>
      <c r="BJ116" s="209"/>
      <c r="BK116" s="209"/>
      <c r="BL116" s="209"/>
      <c r="BM116" s="209"/>
      <c r="BN116" s="209"/>
      <c r="BO116" s="209"/>
      <c r="BP116" s="209"/>
      <c r="BQ116" s="209"/>
      <c r="BR116" s="209"/>
      <c r="BS116" s="209"/>
      <c r="BT116" s="209"/>
      <c r="BU116" s="209"/>
      <c r="BV116" s="209"/>
      <c r="BW116" s="209"/>
      <c r="BX116" s="209"/>
      <c r="BY116" s="209"/>
      <c r="BZ116" s="209"/>
      <c r="CA116" s="209"/>
      <c r="CB116" s="209"/>
      <c r="CC116" s="209"/>
      <c r="CD116" s="209"/>
      <c r="CE116" s="209"/>
      <c r="CF116" s="209"/>
      <c r="CG116" s="209"/>
      <c r="CH116" s="209"/>
      <c r="CI116" s="209"/>
      <c r="CJ116" s="209"/>
      <c r="CK116" s="209"/>
      <c r="CL116" s="209"/>
      <c r="CM116" s="209"/>
      <c r="CN116" s="209"/>
      <c r="CO116" s="209"/>
      <c r="CP116" s="209"/>
      <c r="CQ116" s="209"/>
      <c r="CR116" s="209"/>
      <c r="CS116" s="209"/>
      <c r="CT116" s="209"/>
      <c r="CU116" s="209"/>
      <c r="CV116" s="209"/>
      <c r="CW116" s="209"/>
      <c r="CX116" s="209"/>
      <c r="CY116" s="209"/>
      <c r="CZ116" s="209"/>
      <c r="DA116" s="209"/>
      <c r="DB116" s="209"/>
      <c r="DC116" s="209"/>
      <c r="DD116" s="209"/>
      <c r="DE116" s="209"/>
      <c r="DF116" s="209"/>
      <c r="DG116" s="209"/>
      <c r="DH116" s="209"/>
      <c r="DI116" s="209"/>
      <c r="DJ116" s="209"/>
      <c r="DK116" s="209"/>
      <c r="DL116" s="209"/>
      <c r="DM116" s="209"/>
      <c r="DN116" s="209"/>
      <c r="DO116" s="209"/>
      <c r="DP116" s="209"/>
      <c r="DQ116" s="209"/>
      <c r="DR116" s="209"/>
      <c r="DS116" s="209"/>
      <c r="DT116" s="209"/>
      <c r="DU116" s="209"/>
      <c r="DV116" s="209"/>
      <c r="DW116" s="209"/>
      <c r="DX116" s="209"/>
      <c r="DY116" s="209"/>
      <c r="DZ116" s="209"/>
      <c r="EA116" s="209"/>
      <c r="EB116" s="209"/>
      <c r="EC116" s="209"/>
      <c r="ED116" s="209"/>
      <c r="EE116" s="209"/>
      <c r="EF116" s="209"/>
      <c r="EG116" s="209"/>
      <c r="EH116" s="209"/>
      <c r="EI116" s="209"/>
      <c r="EJ116" s="209"/>
      <c r="EK116" s="209"/>
      <c r="EL116" s="209"/>
      <c r="EM116" s="209"/>
      <c r="EN116" s="209"/>
      <c r="EO116" s="209"/>
      <c r="EP116" s="209"/>
      <c r="EQ116" s="209"/>
      <c r="ER116" s="209"/>
      <c r="ES116" s="209"/>
      <c r="ET116" s="209"/>
      <c r="EU116" s="209"/>
      <c r="EV116" s="209"/>
    </row>
    <row r="117" spans="2:152" ht="15">
      <c r="B117" s="207"/>
      <c r="C117" s="207"/>
      <c r="D117" s="208"/>
      <c r="E117" s="207"/>
      <c r="F117" s="207"/>
      <c r="G117" s="209"/>
      <c r="H117" s="209"/>
      <c r="I117" s="209"/>
      <c r="J117" s="209"/>
      <c r="K117" s="209"/>
      <c r="L117" s="209"/>
      <c r="M117" s="209"/>
      <c r="N117" s="209"/>
      <c r="O117" s="209"/>
      <c r="P117" s="209"/>
      <c r="Q117" s="209"/>
      <c r="R117" s="209"/>
      <c r="S117" s="209"/>
      <c r="T117" s="209"/>
      <c r="U117" s="209"/>
      <c r="V117" s="209"/>
      <c r="W117" s="209"/>
      <c r="X117" s="209"/>
      <c r="Y117" s="209"/>
      <c r="Z117" s="209"/>
      <c r="AA117" s="209"/>
      <c r="AB117" s="209"/>
      <c r="AC117" s="209"/>
      <c r="AD117" s="209"/>
      <c r="AE117" s="209"/>
      <c r="AF117" s="209"/>
      <c r="AG117" s="209"/>
      <c r="AH117" s="209"/>
      <c r="AI117" s="209"/>
      <c r="AJ117" s="209"/>
      <c r="AK117" s="209"/>
      <c r="AL117" s="209"/>
      <c r="AM117" s="209"/>
      <c r="AN117" s="209"/>
      <c r="AO117" s="209"/>
      <c r="AP117" s="209"/>
      <c r="AQ117" s="209"/>
      <c r="AR117" s="209"/>
      <c r="AS117" s="209"/>
      <c r="AT117" s="209"/>
      <c r="AU117" s="209"/>
      <c r="AV117" s="209"/>
      <c r="AW117" s="209"/>
      <c r="AX117" s="209"/>
      <c r="AY117" s="209"/>
      <c r="AZ117" s="209"/>
      <c r="BA117" s="209"/>
      <c r="BB117" s="209"/>
      <c r="BC117" s="209"/>
      <c r="BD117" s="209"/>
      <c r="BE117" s="209"/>
      <c r="BF117" s="209"/>
      <c r="BG117" s="209"/>
      <c r="BH117" s="209"/>
      <c r="BI117" s="209"/>
      <c r="BJ117" s="209"/>
      <c r="BK117" s="209"/>
      <c r="BL117" s="209"/>
      <c r="BM117" s="209"/>
      <c r="BN117" s="209"/>
      <c r="BO117" s="209"/>
      <c r="BP117" s="209"/>
      <c r="BQ117" s="209"/>
      <c r="BR117" s="209"/>
      <c r="BS117" s="209"/>
      <c r="BT117" s="209"/>
      <c r="BU117" s="209"/>
      <c r="BV117" s="209"/>
      <c r="BW117" s="209"/>
      <c r="BX117" s="209"/>
      <c r="BY117" s="209"/>
      <c r="BZ117" s="209"/>
      <c r="CA117" s="209"/>
      <c r="CB117" s="209"/>
      <c r="CC117" s="209"/>
      <c r="CD117" s="209"/>
      <c r="CE117" s="209"/>
      <c r="CF117" s="209"/>
      <c r="CG117" s="209"/>
      <c r="CH117" s="209"/>
      <c r="CI117" s="209"/>
      <c r="CJ117" s="209"/>
      <c r="CK117" s="209"/>
      <c r="CL117" s="209"/>
      <c r="CM117" s="209"/>
      <c r="CN117" s="209"/>
      <c r="CO117" s="209"/>
      <c r="CP117" s="209"/>
      <c r="CQ117" s="209"/>
      <c r="CR117" s="209"/>
      <c r="CS117" s="209"/>
      <c r="CT117" s="209"/>
      <c r="CU117" s="209"/>
      <c r="CV117" s="209"/>
      <c r="CW117" s="209"/>
      <c r="CX117" s="209"/>
      <c r="CY117" s="209"/>
      <c r="CZ117" s="209"/>
      <c r="DA117" s="209"/>
      <c r="DB117" s="209"/>
      <c r="DC117" s="209"/>
      <c r="DD117" s="209"/>
      <c r="DE117" s="209"/>
      <c r="DF117" s="209"/>
      <c r="DG117" s="209"/>
      <c r="DH117" s="209"/>
      <c r="DI117" s="209"/>
      <c r="DJ117" s="209"/>
      <c r="DK117" s="209"/>
      <c r="DL117" s="209"/>
      <c r="DM117" s="209"/>
      <c r="DN117" s="209"/>
      <c r="DO117" s="209"/>
      <c r="DP117" s="209"/>
      <c r="DQ117" s="209"/>
      <c r="DR117" s="209"/>
      <c r="DS117" s="209"/>
      <c r="DT117" s="209"/>
      <c r="DU117" s="209"/>
      <c r="DV117" s="209"/>
      <c r="DW117" s="209"/>
      <c r="DX117" s="209"/>
      <c r="DY117" s="209"/>
      <c r="DZ117" s="209"/>
      <c r="EA117" s="209"/>
      <c r="EB117" s="209"/>
      <c r="EC117" s="209"/>
      <c r="ED117" s="209"/>
      <c r="EE117" s="209"/>
      <c r="EF117" s="209"/>
      <c r="EG117" s="209"/>
      <c r="EH117" s="209"/>
      <c r="EI117" s="209"/>
      <c r="EJ117" s="209"/>
      <c r="EK117" s="209"/>
      <c r="EL117" s="209"/>
      <c r="EM117" s="209"/>
      <c r="EN117" s="209"/>
      <c r="EO117" s="209"/>
      <c r="EP117" s="209"/>
      <c r="EQ117" s="209"/>
      <c r="ER117" s="209"/>
      <c r="ES117" s="209"/>
      <c r="ET117" s="209"/>
      <c r="EU117" s="209"/>
      <c r="EV117" s="209"/>
    </row>
    <row r="118" spans="2:152" ht="15">
      <c r="B118" s="207"/>
      <c r="C118" s="207"/>
      <c r="D118" s="208"/>
      <c r="E118" s="207"/>
      <c r="F118" s="207"/>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row>
    <row r="119" spans="2:152" ht="15">
      <c r="B119" s="210"/>
      <c r="C119" s="211"/>
      <c r="D119" s="211"/>
      <c r="E119" s="211"/>
      <c r="F119" s="211"/>
      <c r="G119" s="211"/>
      <c r="H119" s="211"/>
      <c r="I119" s="211"/>
      <c r="J119" s="211"/>
      <c r="K119" s="211"/>
      <c r="L119" s="211"/>
      <c r="M119" s="211"/>
      <c r="N119" s="211"/>
      <c r="O119" s="211"/>
      <c r="P119" s="211"/>
      <c r="Q119" s="211"/>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c r="BI119" s="211"/>
      <c r="BJ119" s="211"/>
      <c r="BK119" s="211"/>
      <c r="BL119" s="211"/>
      <c r="BM119" s="211"/>
      <c r="BN119" s="211"/>
      <c r="BO119" s="211"/>
      <c r="BP119" s="211"/>
      <c r="BQ119" s="211"/>
      <c r="BR119" s="211"/>
      <c r="BS119" s="211"/>
      <c r="BT119" s="211"/>
      <c r="BU119" s="211"/>
      <c r="BV119" s="211"/>
      <c r="BW119" s="211"/>
      <c r="BX119" s="211"/>
      <c r="BY119" s="211"/>
      <c r="BZ119" s="211"/>
      <c r="CA119" s="211"/>
      <c r="CB119" s="211"/>
      <c r="CC119" s="211"/>
      <c r="CD119" s="211"/>
      <c r="CE119" s="211"/>
      <c r="CF119" s="211"/>
      <c r="CG119" s="211"/>
      <c r="CH119" s="211"/>
      <c r="CI119" s="211"/>
      <c r="CJ119" s="211"/>
      <c r="CK119" s="211"/>
      <c r="CL119" s="211"/>
      <c r="CM119" s="211"/>
      <c r="CN119" s="211"/>
      <c r="CO119" s="211"/>
      <c r="CP119" s="211"/>
      <c r="CQ119" s="211"/>
      <c r="CR119" s="211"/>
      <c r="CS119" s="211"/>
      <c r="CT119" s="211"/>
      <c r="CU119" s="211"/>
      <c r="CV119" s="211"/>
      <c r="CW119" s="211"/>
      <c r="CX119" s="211"/>
      <c r="CY119" s="211"/>
      <c r="CZ119" s="211"/>
      <c r="DA119" s="211"/>
      <c r="DB119" s="211"/>
      <c r="DC119" s="211"/>
      <c r="DD119" s="211"/>
      <c r="DE119" s="211"/>
      <c r="DF119" s="211"/>
      <c r="DG119" s="211"/>
      <c r="DH119" s="211"/>
      <c r="DI119" s="211"/>
      <c r="DJ119" s="211"/>
      <c r="DK119" s="211"/>
      <c r="DL119" s="211"/>
      <c r="DM119" s="211"/>
      <c r="DN119" s="211"/>
      <c r="DO119" s="211"/>
      <c r="DP119" s="211"/>
      <c r="DQ119" s="211"/>
      <c r="DR119" s="211"/>
      <c r="DS119" s="211"/>
      <c r="DT119" s="211"/>
      <c r="DU119" s="211"/>
      <c r="DV119" s="211"/>
      <c r="DW119" s="211"/>
      <c r="DX119" s="211"/>
      <c r="DY119" s="211"/>
      <c r="DZ119" s="211"/>
      <c r="EA119" s="211"/>
      <c r="EB119" s="211"/>
      <c r="EC119" s="211"/>
      <c r="ED119" s="211"/>
      <c r="EE119" s="211"/>
      <c r="EF119" s="211"/>
      <c r="EG119" s="211"/>
      <c r="EH119" s="211"/>
      <c r="EI119" s="211"/>
      <c r="EJ119" s="211"/>
      <c r="EK119" s="211"/>
      <c r="EL119" s="211"/>
      <c r="EM119" s="211"/>
      <c r="EN119" s="211"/>
      <c r="EO119" s="211"/>
      <c r="EP119" s="211"/>
      <c r="EQ119" s="211"/>
      <c r="ER119" s="211"/>
      <c r="ES119" s="211"/>
      <c r="ET119" s="211"/>
      <c r="EU119" s="211"/>
      <c r="EV119" s="211"/>
    </row>
    <row r="120" spans="2:152" ht="15">
      <c r="B120" s="212"/>
      <c r="C120" s="212"/>
      <c r="D120" s="212"/>
      <c r="E120" s="212"/>
      <c r="F120" s="212"/>
      <c r="G120" s="212"/>
      <c r="H120" s="212"/>
      <c r="I120" s="212"/>
      <c r="J120" s="212"/>
      <c r="K120" s="212"/>
      <c r="L120" s="212"/>
      <c r="M120" s="212"/>
      <c r="N120" s="212"/>
      <c r="O120" s="212"/>
      <c r="P120" s="212"/>
      <c r="Q120" s="212"/>
      <c r="R120" s="212"/>
      <c r="S120" s="212"/>
      <c r="T120" s="212"/>
      <c r="U120" s="212"/>
      <c r="V120" s="212"/>
      <c r="W120" s="212"/>
      <c r="X120" s="212"/>
      <c r="Y120" s="212"/>
      <c r="Z120" s="212"/>
      <c r="AA120" s="212"/>
      <c r="AB120" s="212"/>
      <c r="AC120" s="212"/>
      <c r="AD120" s="212"/>
      <c r="AE120" s="212"/>
      <c r="AF120" s="212"/>
      <c r="AG120" s="212"/>
      <c r="AH120" s="212"/>
      <c r="AI120" s="212"/>
      <c r="AJ120" s="212"/>
      <c r="AK120" s="212"/>
      <c r="AL120" s="212"/>
      <c r="AM120" s="212"/>
      <c r="AN120" s="212"/>
      <c r="AO120" s="212"/>
      <c r="AP120" s="212"/>
      <c r="AQ120" s="212"/>
      <c r="AR120" s="212"/>
      <c r="AS120" s="212"/>
      <c r="AT120" s="212"/>
      <c r="AU120" s="212"/>
      <c r="AV120" s="212"/>
      <c r="AW120" s="212"/>
      <c r="AX120" s="212"/>
      <c r="AY120" s="212"/>
      <c r="AZ120" s="212"/>
      <c r="BA120" s="212"/>
      <c r="BB120" s="212"/>
      <c r="BC120" s="212"/>
      <c r="BD120" s="212"/>
      <c r="BE120" s="212"/>
      <c r="BF120" s="212"/>
      <c r="BG120" s="212"/>
      <c r="BH120" s="212"/>
      <c r="BI120" s="212"/>
      <c r="BJ120" s="212"/>
      <c r="BK120" s="212"/>
      <c r="BL120" s="212"/>
      <c r="BM120" s="212"/>
      <c r="BN120" s="212"/>
      <c r="BO120" s="212"/>
      <c r="BP120" s="212"/>
      <c r="BQ120" s="212"/>
      <c r="BR120" s="212"/>
      <c r="BS120" s="212"/>
      <c r="BT120" s="212"/>
      <c r="BU120" s="212"/>
      <c r="BV120" s="212"/>
      <c r="BW120" s="212"/>
      <c r="BX120" s="212"/>
      <c r="BY120" s="212"/>
      <c r="BZ120" s="212"/>
      <c r="CA120" s="212"/>
      <c r="CB120" s="212"/>
      <c r="CC120" s="212"/>
      <c r="CD120" s="212"/>
      <c r="CE120" s="212"/>
      <c r="CF120" s="212"/>
      <c r="CG120" s="212"/>
      <c r="CH120" s="212"/>
      <c r="CI120" s="212"/>
      <c r="CJ120" s="212"/>
      <c r="CK120" s="212"/>
      <c r="CL120" s="212"/>
      <c r="CM120" s="212"/>
      <c r="CN120" s="212"/>
      <c r="CO120" s="212"/>
      <c r="CP120" s="212"/>
      <c r="CQ120" s="212"/>
      <c r="CR120" s="212"/>
      <c r="CS120" s="212"/>
      <c r="CT120" s="212"/>
      <c r="CU120" s="212"/>
      <c r="CV120" s="212"/>
      <c r="CW120" s="212"/>
      <c r="CX120" s="212"/>
      <c r="CY120" s="212"/>
      <c r="CZ120" s="212"/>
      <c r="DA120" s="212"/>
      <c r="DB120" s="212"/>
      <c r="DC120" s="212"/>
      <c r="DD120" s="212"/>
      <c r="DE120" s="212"/>
      <c r="DF120" s="212"/>
      <c r="DG120" s="212"/>
      <c r="DH120" s="212"/>
      <c r="DI120" s="212"/>
      <c r="DJ120" s="212"/>
      <c r="DK120" s="212"/>
      <c r="DL120" s="212"/>
      <c r="DM120" s="212"/>
      <c r="DN120" s="212"/>
      <c r="DO120" s="212"/>
      <c r="DP120" s="212"/>
      <c r="DQ120" s="212"/>
      <c r="DR120" s="212"/>
      <c r="DS120" s="212"/>
      <c r="DT120" s="212"/>
      <c r="DU120" s="212"/>
      <c r="DV120" s="212"/>
      <c r="DW120" s="212"/>
      <c r="DX120" s="212"/>
      <c r="DY120" s="212"/>
      <c r="DZ120" s="212"/>
      <c r="EA120" s="212"/>
      <c r="EB120" s="212"/>
      <c r="EC120" s="212"/>
      <c r="ED120" s="212"/>
      <c r="EE120" s="212"/>
      <c r="EF120" s="212"/>
      <c r="EG120" s="212"/>
      <c r="EH120" s="212"/>
      <c r="EI120" s="212"/>
      <c r="EJ120" s="212"/>
      <c r="EK120" s="212"/>
      <c r="EL120" s="212"/>
      <c r="EM120" s="212"/>
      <c r="EN120" s="212"/>
      <c r="EO120" s="212"/>
      <c r="EP120" s="212"/>
      <c r="EQ120" s="212"/>
      <c r="ER120" s="212"/>
      <c r="ES120" s="212"/>
      <c r="ET120" s="212"/>
      <c r="EU120" s="212"/>
      <c r="EV120" s="212"/>
    </row>
    <row r="121" spans="2:152" ht="15">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row>
    <row r="122" spans="2:152" ht="15">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row>
    <row r="123" spans="2:152" ht="15">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row>
    <row r="124" spans="2:152" ht="15">
      <c r="B124" s="213"/>
      <c r="C124" s="213"/>
      <c r="D124" s="213"/>
      <c r="E124" s="213"/>
      <c r="F124" s="40"/>
      <c r="G124" s="40"/>
      <c r="H124" s="40"/>
      <c r="I124" s="40"/>
      <c r="J124" s="40"/>
      <c r="K124" s="40"/>
      <c r="L124" s="40"/>
      <c r="M124" s="40"/>
      <c r="N124" s="40"/>
      <c r="O124" s="40"/>
      <c r="P124" s="40"/>
      <c r="Q124" s="214"/>
      <c r="R124" s="214"/>
      <c r="S124" s="214"/>
      <c r="T124" s="214"/>
      <c r="U124" s="214"/>
      <c r="V124" s="214"/>
      <c r="W124" s="214"/>
      <c r="X124" s="214"/>
      <c r="Y124" s="214"/>
      <c r="Z124" s="214"/>
      <c r="AA124" s="214"/>
      <c r="AB124" s="214"/>
      <c r="AC124" s="214"/>
      <c r="AD124" s="214"/>
      <c r="AE124" s="214"/>
      <c r="AF124" s="214"/>
      <c r="AG124" s="214"/>
      <c r="AH124" s="214"/>
      <c r="AI124" s="214"/>
      <c r="AJ124" s="214"/>
      <c r="AK124" s="214"/>
      <c r="AL124" s="214"/>
      <c r="AM124" s="214"/>
      <c r="AN124" s="214"/>
      <c r="AO124" s="214"/>
      <c r="AP124" s="214"/>
      <c r="AQ124" s="214"/>
      <c r="AR124" s="214"/>
      <c r="AS124" s="214"/>
      <c r="AT124" s="214"/>
      <c r="AU124" s="214"/>
      <c r="AV124" s="214"/>
      <c r="AW124" s="214"/>
      <c r="AX124" s="214"/>
      <c r="AY124" s="214"/>
      <c r="AZ124" s="214"/>
      <c r="BA124" s="214"/>
      <c r="BB124" s="214"/>
      <c r="BC124" s="214"/>
      <c r="BD124" s="214"/>
      <c r="BE124" s="214"/>
      <c r="BF124" s="214"/>
      <c r="BG124" s="214"/>
      <c r="BH124" s="214"/>
      <c r="BI124" s="214"/>
      <c r="BJ124" s="214"/>
      <c r="BK124" s="214"/>
      <c r="BL124" s="214"/>
      <c r="BM124" s="214"/>
      <c r="BN124" s="214"/>
      <c r="BO124" s="214"/>
      <c r="BP124" s="214"/>
      <c r="BQ124" s="214"/>
      <c r="BR124" s="214"/>
      <c r="BS124" s="214"/>
      <c r="BT124" s="214"/>
      <c r="BU124" s="214"/>
      <c r="BV124" s="214"/>
      <c r="BW124" s="214"/>
      <c r="BX124" s="214"/>
      <c r="BY124" s="214"/>
      <c r="BZ124" s="214"/>
      <c r="CA124" s="214"/>
      <c r="CB124" s="214"/>
      <c r="CC124" s="214"/>
      <c r="CD124" s="214"/>
      <c r="CE124" s="214"/>
      <c r="CF124" s="214"/>
      <c r="CG124" s="214"/>
      <c r="CH124" s="214"/>
      <c r="CI124" s="214"/>
      <c r="CJ124" s="214"/>
      <c r="CK124" s="214"/>
      <c r="CL124" s="214"/>
      <c r="CM124" s="214"/>
      <c r="CN124" s="214"/>
      <c r="CO124" s="214"/>
      <c r="CP124" s="214"/>
      <c r="CQ124" s="214"/>
      <c r="CR124" s="214"/>
      <c r="CS124" s="214"/>
      <c r="CT124" s="214"/>
      <c r="CU124" s="214"/>
      <c r="CV124" s="214"/>
      <c r="CW124" s="214"/>
      <c r="CX124" s="214"/>
      <c r="CY124" s="214"/>
      <c r="CZ124" s="214"/>
      <c r="DA124" s="214"/>
      <c r="DB124" s="214"/>
      <c r="DC124" s="214"/>
      <c r="DD124" s="214"/>
      <c r="DE124" s="214"/>
      <c r="DF124" s="214"/>
      <c r="DG124" s="214"/>
      <c r="DH124" s="214"/>
      <c r="DI124" s="214"/>
      <c r="DJ124" s="214"/>
      <c r="DK124" s="214"/>
      <c r="DL124" s="214"/>
      <c r="DM124" s="214"/>
      <c r="DN124" s="214"/>
      <c r="DO124" s="214"/>
      <c r="DP124" s="214"/>
      <c r="DQ124" s="214"/>
      <c r="DR124" s="214"/>
      <c r="DS124" s="214"/>
      <c r="DT124" s="214"/>
      <c r="DU124" s="214"/>
      <c r="DV124" s="214"/>
      <c r="DW124" s="214"/>
      <c r="DX124" s="214"/>
      <c r="DY124" s="214"/>
      <c r="DZ124" s="214"/>
      <c r="EA124" s="214"/>
      <c r="EB124" s="214"/>
      <c r="EC124" s="214"/>
      <c r="ED124" s="214"/>
      <c r="EE124" s="214"/>
      <c r="EF124" s="214"/>
      <c r="EG124" s="214"/>
      <c r="EH124" s="214"/>
      <c r="EI124" s="214"/>
      <c r="EJ124" s="214"/>
      <c r="EK124" s="214"/>
      <c r="EL124" s="214"/>
      <c r="EM124" s="214"/>
      <c r="EN124" s="214"/>
      <c r="EO124" s="214"/>
      <c r="EP124" s="214"/>
      <c r="EQ124" s="214"/>
      <c r="ER124" s="214"/>
      <c r="ES124" s="214"/>
      <c r="ET124" s="214"/>
      <c r="EU124" s="214"/>
      <c r="EV124" s="214"/>
    </row>
    <row r="125" spans="2:152" ht="15">
      <c r="B125" s="77"/>
      <c r="C125" s="77"/>
      <c r="D125" s="77"/>
      <c r="E125" s="77"/>
      <c r="F125" s="40"/>
      <c r="G125" s="40"/>
      <c r="H125" s="40"/>
      <c r="I125" s="40"/>
      <c r="J125" s="40"/>
      <c r="K125" s="40"/>
      <c r="L125" s="40"/>
      <c r="M125" s="40"/>
      <c r="N125" s="40"/>
      <c r="O125" s="40"/>
      <c r="P125" s="40"/>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c r="EO125" s="78"/>
      <c r="EP125" s="78"/>
      <c r="EQ125" s="78"/>
      <c r="ER125" s="78"/>
      <c r="ES125" s="78"/>
      <c r="ET125" s="78"/>
      <c r="EU125" s="78"/>
      <c r="EV125" s="78"/>
    </row>
    <row r="126" spans="2:152" ht="15">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row>
    <row r="127" spans="2:152" ht="15">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row>
  </sheetData>
  <mergeCells count="89">
    <mergeCell ref="B1:AA1"/>
    <mergeCell ref="B3:AA3"/>
    <mergeCell ref="B5:AA5"/>
    <mergeCell ref="B7:P10"/>
    <mergeCell ref="Q7:X8"/>
    <mergeCell ref="Y7:AA8"/>
    <mergeCell ref="Q9:X10"/>
    <mergeCell ref="Y9:AA10"/>
    <mergeCell ref="B11:AA12"/>
    <mergeCell ref="B13:AA13"/>
    <mergeCell ref="EX13:EY13"/>
    <mergeCell ref="B14:AA14"/>
    <mergeCell ref="E15:S15"/>
    <mergeCell ref="T15:AA16"/>
    <mergeCell ref="B16:B18"/>
    <mergeCell ref="C16:C18"/>
    <mergeCell ref="D16:D18"/>
    <mergeCell ref="E16:K16"/>
    <mergeCell ref="L16:S16"/>
    <mergeCell ref="E17:G17"/>
    <mergeCell ref="H17:K17"/>
    <mergeCell ref="L17:O17"/>
    <mergeCell ref="P17:S17"/>
    <mergeCell ref="X17:AA17"/>
    <mergeCell ref="E18:G18"/>
    <mergeCell ref="H18:K18"/>
    <mergeCell ref="L18:O18"/>
    <mergeCell ref="P18:S18"/>
    <mergeCell ref="T18:W18"/>
    <mergeCell ref="X18:AA18"/>
    <mergeCell ref="T17:W17"/>
    <mergeCell ref="E19:S19"/>
    <mergeCell ref="T19:AA20"/>
    <mergeCell ref="C20:C22"/>
    <mergeCell ref="D20:D22"/>
    <mergeCell ref="E20:K20"/>
    <mergeCell ref="L20:S20"/>
    <mergeCell ref="E21:G21"/>
    <mergeCell ref="H21:K21"/>
    <mergeCell ref="L21:O21"/>
    <mergeCell ref="P21:S21"/>
    <mergeCell ref="T21:W21"/>
    <mergeCell ref="X21:AA21"/>
    <mergeCell ref="E22:G22"/>
    <mergeCell ref="H22:K22"/>
    <mergeCell ref="L22:O22"/>
    <mergeCell ref="P22:S22"/>
    <mergeCell ref="T22:W22"/>
    <mergeCell ref="X22:AA22"/>
    <mergeCell ref="B23:C23"/>
    <mergeCell ref="D23:AA23"/>
    <mergeCell ref="B24:AA24"/>
    <mergeCell ref="B25:C27"/>
    <mergeCell ref="D25:D27"/>
    <mergeCell ref="E25:F27"/>
    <mergeCell ref="G25:R25"/>
    <mergeCell ref="S25:Y27"/>
    <mergeCell ref="Z25:AA27"/>
    <mergeCell ref="G26:J26"/>
    <mergeCell ref="K26:N26"/>
    <mergeCell ref="O26:R26"/>
    <mergeCell ref="G27:H27"/>
    <mergeCell ref="I27:J27"/>
    <mergeCell ref="K27:L27"/>
    <mergeCell ref="M27:N27"/>
    <mergeCell ref="O27:P27"/>
    <mergeCell ref="Q27:R27"/>
    <mergeCell ref="B29:C29"/>
    <mergeCell ref="E29:F29"/>
    <mergeCell ref="S29:Y29"/>
    <mergeCell ref="Z29:AA29"/>
    <mergeCell ref="B30:C30"/>
    <mergeCell ref="E30:F30"/>
    <mergeCell ref="S30:Y30"/>
    <mergeCell ref="Z30:AA30"/>
    <mergeCell ref="B31:C31"/>
    <mergeCell ref="E31:F31"/>
    <mergeCell ref="S31:Y31"/>
    <mergeCell ref="Z31:AA31"/>
    <mergeCell ref="B32:C32"/>
    <mergeCell ref="E32:F32"/>
    <mergeCell ref="S32:Y32"/>
    <mergeCell ref="Z32:AA32"/>
    <mergeCell ref="B33:AA33"/>
    <mergeCell ref="B34:AA35"/>
    <mergeCell ref="B38:E38"/>
    <mergeCell ref="Q38:AA38"/>
    <mergeCell ref="B39:E39"/>
    <mergeCell ref="Q39:AA39"/>
  </mergeCells>
  <dataValidations count="2">
    <dataValidation type="list" allowBlank="1" showInputMessage="1" showErrorMessage="1" sqref="B20">
      <formula1>$EX$8:$EX$12</formula1>
    </dataValidation>
    <dataValidation type="list" allowBlank="1" showInputMessage="1" showErrorMessage="1" sqref="Y9:EV10">
      <formula1>$EX$25:$EX$29</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portrait" scale="53"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FA127"/>
  <sheetViews>
    <sheetView view="pageBreakPreview" zoomScale="80" zoomScaleSheetLayoutView="80" workbookViewId="0" topLeftCell="A7">
      <selection activeCell="B34" sqref="B34:AA35"/>
    </sheetView>
  </sheetViews>
  <sheetFormatPr defaultColWidth="11.421875" defaultRowHeight="15"/>
  <cols>
    <col min="1" max="1" width="5.28125" style="0" customWidth="1"/>
    <col min="2" max="2" width="13.421875" style="0" customWidth="1"/>
    <col min="3" max="3" width="26.140625" style="0" customWidth="1"/>
    <col min="4" max="4" width="17.140625" style="0" customWidth="1"/>
    <col min="5" max="5" width="10.28125" style="0" customWidth="1"/>
    <col min="6" max="6" width="9.00390625" style="0" customWidth="1"/>
    <col min="7" max="18" width="4.421875" style="0" customWidth="1"/>
    <col min="19" max="22" width="3.8515625" style="0" customWidth="1"/>
    <col min="23" max="24" width="3.7109375" style="0" customWidth="1"/>
    <col min="25" max="27" width="5.28125" style="0" customWidth="1"/>
    <col min="28" max="68" width="37.140625" style="0" customWidth="1"/>
    <col min="69" max="110" width="40.00390625" style="0" customWidth="1"/>
    <col min="111" max="152" width="46.57421875" style="0" customWidth="1"/>
    <col min="154" max="155" width="62.57421875" style="0" bestFit="1" customWidth="1"/>
    <col min="157" max="157" width="18.00390625" style="0" bestFit="1" customWidth="1"/>
    <col min="373" max="373" width="11.8515625" style="0" customWidth="1"/>
    <col min="374" max="374" width="21.28125" style="0" customWidth="1"/>
    <col min="375" max="375" width="17.140625" style="0" customWidth="1"/>
    <col min="376" max="376" width="10.28125" style="0" customWidth="1"/>
    <col min="377" max="377" width="9.00390625" style="0" customWidth="1"/>
    <col min="378" max="378" width="3.7109375" style="0" customWidth="1"/>
    <col min="379" max="380" width="4.140625" style="0" customWidth="1"/>
    <col min="381" max="381" width="3.8515625" style="0" customWidth="1"/>
    <col min="382" max="387" width="3.7109375" style="0" customWidth="1"/>
    <col min="388" max="393" width="3.8515625" style="0" customWidth="1"/>
    <col min="394" max="399" width="3.7109375" style="0" customWidth="1"/>
    <col min="629" max="629" width="11.8515625" style="0" customWidth="1"/>
    <col min="630" max="630" width="21.28125" style="0" customWidth="1"/>
    <col min="631" max="631" width="17.140625" style="0" customWidth="1"/>
    <col min="632" max="632" width="10.28125" style="0" customWidth="1"/>
    <col min="633" max="633" width="9.00390625" style="0" customWidth="1"/>
    <col min="634" max="634" width="3.7109375" style="0" customWidth="1"/>
    <col min="635" max="636" width="4.140625" style="0" customWidth="1"/>
    <col min="637" max="637" width="3.8515625" style="0" customWidth="1"/>
    <col min="638" max="643" width="3.7109375" style="0" customWidth="1"/>
    <col min="644" max="649" width="3.8515625" style="0" customWidth="1"/>
    <col min="650" max="655" width="3.7109375" style="0" customWidth="1"/>
    <col min="885" max="885" width="11.8515625" style="0" customWidth="1"/>
    <col min="886" max="886" width="21.28125" style="0" customWidth="1"/>
    <col min="887" max="887" width="17.140625" style="0" customWidth="1"/>
    <col min="888" max="888" width="10.28125" style="0" customWidth="1"/>
    <col min="889" max="889" width="9.00390625" style="0" customWidth="1"/>
    <col min="890" max="890" width="3.7109375" style="0" customWidth="1"/>
    <col min="891" max="892" width="4.140625" style="0" customWidth="1"/>
    <col min="893" max="893" width="3.8515625" style="0" customWidth="1"/>
    <col min="894" max="899" width="3.7109375" style="0" customWidth="1"/>
    <col min="900" max="905" width="3.8515625" style="0" customWidth="1"/>
    <col min="906" max="911" width="3.7109375" style="0" customWidth="1"/>
    <col min="1141" max="1141" width="11.8515625" style="0" customWidth="1"/>
    <col min="1142" max="1142" width="21.28125" style="0" customWidth="1"/>
    <col min="1143" max="1143" width="17.140625" style="0" customWidth="1"/>
    <col min="1144" max="1144" width="10.28125" style="0" customWidth="1"/>
    <col min="1145" max="1145" width="9.00390625" style="0" customWidth="1"/>
    <col min="1146" max="1146" width="3.7109375" style="0" customWidth="1"/>
    <col min="1147" max="1148" width="4.140625" style="0" customWidth="1"/>
    <col min="1149" max="1149" width="3.8515625" style="0" customWidth="1"/>
    <col min="1150" max="1155" width="3.7109375" style="0" customWidth="1"/>
    <col min="1156" max="1161" width="3.8515625" style="0" customWidth="1"/>
    <col min="1162" max="1167" width="3.7109375" style="0" customWidth="1"/>
    <col min="1397" max="1397" width="11.8515625" style="0" customWidth="1"/>
    <col min="1398" max="1398" width="21.28125" style="0" customWidth="1"/>
    <col min="1399" max="1399" width="17.140625" style="0" customWidth="1"/>
    <col min="1400" max="1400" width="10.28125" style="0" customWidth="1"/>
    <col min="1401" max="1401" width="9.00390625" style="0" customWidth="1"/>
    <col min="1402" max="1402" width="3.7109375" style="0" customWidth="1"/>
    <col min="1403" max="1404" width="4.140625" style="0" customWidth="1"/>
    <col min="1405" max="1405" width="3.8515625" style="0" customWidth="1"/>
    <col min="1406" max="1411" width="3.7109375" style="0" customWidth="1"/>
    <col min="1412" max="1417" width="3.8515625" style="0" customWidth="1"/>
    <col min="1418" max="1423" width="3.7109375" style="0" customWidth="1"/>
    <col min="1653" max="1653" width="11.8515625" style="0" customWidth="1"/>
    <col min="1654" max="1654" width="21.28125" style="0" customWidth="1"/>
    <col min="1655" max="1655" width="17.140625" style="0" customWidth="1"/>
    <col min="1656" max="1656" width="10.28125" style="0" customWidth="1"/>
    <col min="1657" max="1657" width="9.00390625" style="0" customWidth="1"/>
    <col min="1658" max="1658" width="3.7109375" style="0" customWidth="1"/>
    <col min="1659" max="1660" width="4.140625" style="0" customWidth="1"/>
    <col min="1661" max="1661" width="3.8515625" style="0" customWidth="1"/>
    <col min="1662" max="1667" width="3.7109375" style="0" customWidth="1"/>
    <col min="1668" max="1673" width="3.8515625" style="0" customWidth="1"/>
    <col min="1674" max="1679" width="3.7109375" style="0" customWidth="1"/>
    <col min="1909" max="1909" width="11.8515625" style="0" customWidth="1"/>
    <col min="1910" max="1910" width="21.28125" style="0" customWidth="1"/>
    <col min="1911" max="1911" width="17.140625" style="0" customWidth="1"/>
    <col min="1912" max="1912" width="10.28125" style="0" customWidth="1"/>
    <col min="1913" max="1913" width="9.00390625" style="0" customWidth="1"/>
    <col min="1914" max="1914" width="3.7109375" style="0" customWidth="1"/>
    <col min="1915" max="1916" width="4.140625" style="0" customWidth="1"/>
    <col min="1917" max="1917" width="3.8515625" style="0" customWidth="1"/>
    <col min="1918" max="1923" width="3.7109375" style="0" customWidth="1"/>
    <col min="1924" max="1929" width="3.8515625" style="0" customWidth="1"/>
    <col min="1930" max="1935" width="3.7109375" style="0" customWidth="1"/>
    <col min="2165" max="2165" width="11.8515625" style="0" customWidth="1"/>
    <col min="2166" max="2166" width="21.28125" style="0" customWidth="1"/>
    <col min="2167" max="2167" width="17.140625" style="0" customWidth="1"/>
    <col min="2168" max="2168" width="10.28125" style="0" customWidth="1"/>
    <col min="2169" max="2169" width="9.00390625" style="0" customWidth="1"/>
    <col min="2170" max="2170" width="3.7109375" style="0" customWidth="1"/>
    <col min="2171" max="2172" width="4.140625" style="0" customWidth="1"/>
    <col min="2173" max="2173" width="3.8515625" style="0" customWidth="1"/>
    <col min="2174" max="2179" width="3.7109375" style="0" customWidth="1"/>
    <col min="2180" max="2185" width="3.8515625" style="0" customWidth="1"/>
    <col min="2186" max="2191" width="3.7109375" style="0" customWidth="1"/>
    <col min="2421" max="2421" width="11.8515625" style="0" customWidth="1"/>
    <col min="2422" max="2422" width="21.28125" style="0" customWidth="1"/>
    <col min="2423" max="2423" width="17.140625" style="0" customWidth="1"/>
    <col min="2424" max="2424" width="10.28125" style="0" customWidth="1"/>
    <col min="2425" max="2425" width="9.00390625" style="0" customWidth="1"/>
    <col min="2426" max="2426" width="3.7109375" style="0" customWidth="1"/>
    <col min="2427" max="2428" width="4.140625" style="0" customWidth="1"/>
    <col min="2429" max="2429" width="3.8515625" style="0" customWidth="1"/>
    <col min="2430" max="2435" width="3.7109375" style="0" customWidth="1"/>
    <col min="2436" max="2441" width="3.8515625" style="0" customWidth="1"/>
    <col min="2442" max="2447" width="3.7109375" style="0" customWidth="1"/>
    <col min="2677" max="2677" width="11.8515625" style="0" customWidth="1"/>
    <col min="2678" max="2678" width="21.28125" style="0" customWidth="1"/>
    <col min="2679" max="2679" width="17.140625" style="0" customWidth="1"/>
    <col min="2680" max="2680" width="10.28125" style="0" customWidth="1"/>
    <col min="2681" max="2681" width="9.00390625" style="0" customWidth="1"/>
    <col min="2682" max="2682" width="3.7109375" style="0" customWidth="1"/>
    <col min="2683" max="2684" width="4.140625" style="0" customWidth="1"/>
    <col min="2685" max="2685" width="3.8515625" style="0" customWidth="1"/>
    <col min="2686" max="2691" width="3.7109375" style="0" customWidth="1"/>
    <col min="2692" max="2697" width="3.8515625" style="0" customWidth="1"/>
    <col min="2698" max="2703" width="3.7109375" style="0" customWidth="1"/>
    <col min="2933" max="2933" width="11.8515625" style="0" customWidth="1"/>
    <col min="2934" max="2934" width="21.28125" style="0" customWidth="1"/>
    <col min="2935" max="2935" width="17.140625" style="0" customWidth="1"/>
    <col min="2936" max="2936" width="10.28125" style="0" customWidth="1"/>
    <col min="2937" max="2937" width="9.00390625" style="0" customWidth="1"/>
    <col min="2938" max="2938" width="3.7109375" style="0" customWidth="1"/>
    <col min="2939" max="2940" width="4.140625" style="0" customWidth="1"/>
    <col min="2941" max="2941" width="3.8515625" style="0" customWidth="1"/>
    <col min="2942" max="2947" width="3.7109375" style="0" customWidth="1"/>
    <col min="2948" max="2953" width="3.8515625" style="0" customWidth="1"/>
    <col min="2954" max="2959" width="3.7109375" style="0" customWidth="1"/>
    <col min="3189" max="3189" width="11.8515625" style="0" customWidth="1"/>
    <col min="3190" max="3190" width="21.28125" style="0" customWidth="1"/>
    <col min="3191" max="3191" width="17.140625" style="0" customWidth="1"/>
    <col min="3192" max="3192" width="10.28125" style="0" customWidth="1"/>
    <col min="3193" max="3193" width="9.00390625" style="0" customWidth="1"/>
    <col min="3194" max="3194" width="3.7109375" style="0" customWidth="1"/>
    <col min="3195" max="3196" width="4.140625" style="0" customWidth="1"/>
    <col min="3197" max="3197" width="3.8515625" style="0" customWidth="1"/>
    <col min="3198" max="3203" width="3.7109375" style="0" customWidth="1"/>
    <col min="3204" max="3209" width="3.8515625" style="0" customWidth="1"/>
    <col min="3210" max="3215" width="3.7109375" style="0" customWidth="1"/>
    <col min="3445" max="3445" width="11.8515625" style="0" customWidth="1"/>
    <col min="3446" max="3446" width="21.28125" style="0" customWidth="1"/>
    <col min="3447" max="3447" width="17.140625" style="0" customWidth="1"/>
    <col min="3448" max="3448" width="10.28125" style="0" customWidth="1"/>
    <col min="3449" max="3449" width="9.00390625" style="0" customWidth="1"/>
    <col min="3450" max="3450" width="3.7109375" style="0" customWidth="1"/>
    <col min="3451" max="3452" width="4.140625" style="0" customWidth="1"/>
    <col min="3453" max="3453" width="3.8515625" style="0" customWidth="1"/>
    <col min="3454" max="3459" width="3.7109375" style="0" customWidth="1"/>
    <col min="3460" max="3465" width="3.8515625" style="0" customWidth="1"/>
    <col min="3466" max="3471" width="3.7109375" style="0" customWidth="1"/>
    <col min="3701" max="3701" width="11.8515625" style="0" customWidth="1"/>
    <col min="3702" max="3702" width="21.28125" style="0" customWidth="1"/>
    <col min="3703" max="3703" width="17.140625" style="0" customWidth="1"/>
    <col min="3704" max="3704" width="10.28125" style="0" customWidth="1"/>
    <col min="3705" max="3705" width="9.00390625" style="0" customWidth="1"/>
    <col min="3706" max="3706" width="3.7109375" style="0" customWidth="1"/>
    <col min="3707" max="3708" width="4.140625" style="0" customWidth="1"/>
    <col min="3709" max="3709" width="3.8515625" style="0" customWidth="1"/>
    <col min="3710" max="3715" width="3.7109375" style="0" customWidth="1"/>
    <col min="3716" max="3721" width="3.8515625" style="0" customWidth="1"/>
    <col min="3722" max="3727" width="3.7109375" style="0" customWidth="1"/>
    <col min="3957" max="3957" width="11.8515625" style="0" customWidth="1"/>
    <col min="3958" max="3958" width="21.28125" style="0" customWidth="1"/>
    <col min="3959" max="3959" width="17.140625" style="0" customWidth="1"/>
    <col min="3960" max="3960" width="10.28125" style="0" customWidth="1"/>
    <col min="3961" max="3961" width="9.00390625" style="0" customWidth="1"/>
    <col min="3962" max="3962" width="3.7109375" style="0" customWidth="1"/>
    <col min="3963" max="3964" width="4.140625" style="0" customWidth="1"/>
    <col min="3965" max="3965" width="3.8515625" style="0" customWidth="1"/>
    <col min="3966" max="3971" width="3.7109375" style="0" customWidth="1"/>
    <col min="3972" max="3977" width="3.8515625" style="0" customWidth="1"/>
    <col min="3978" max="3983" width="3.7109375" style="0" customWidth="1"/>
    <col min="4213" max="4213" width="11.8515625" style="0" customWidth="1"/>
    <col min="4214" max="4214" width="21.28125" style="0" customWidth="1"/>
    <col min="4215" max="4215" width="17.140625" style="0" customWidth="1"/>
    <col min="4216" max="4216" width="10.28125" style="0" customWidth="1"/>
    <col min="4217" max="4217" width="9.00390625" style="0" customWidth="1"/>
    <col min="4218" max="4218" width="3.7109375" style="0" customWidth="1"/>
    <col min="4219" max="4220" width="4.140625" style="0" customWidth="1"/>
    <col min="4221" max="4221" width="3.8515625" style="0" customWidth="1"/>
    <col min="4222" max="4227" width="3.7109375" style="0" customWidth="1"/>
    <col min="4228" max="4233" width="3.8515625" style="0" customWidth="1"/>
    <col min="4234" max="4239" width="3.7109375" style="0" customWidth="1"/>
    <col min="4469" max="4469" width="11.8515625" style="0" customWidth="1"/>
    <col min="4470" max="4470" width="21.28125" style="0" customWidth="1"/>
    <col min="4471" max="4471" width="17.140625" style="0" customWidth="1"/>
    <col min="4472" max="4472" width="10.28125" style="0" customWidth="1"/>
    <col min="4473" max="4473" width="9.00390625" style="0" customWidth="1"/>
    <col min="4474" max="4474" width="3.7109375" style="0" customWidth="1"/>
    <col min="4475" max="4476" width="4.140625" style="0" customWidth="1"/>
    <col min="4477" max="4477" width="3.8515625" style="0" customWidth="1"/>
    <col min="4478" max="4483" width="3.7109375" style="0" customWidth="1"/>
    <col min="4484" max="4489" width="3.8515625" style="0" customWidth="1"/>
    <col min="4490" max="4495" width="3.7109375" style="0" customWidth="1"/>
    <col min="4725" max="4725" width="11.8515625" style="0" customWidth="1"/>
    <col min="4726" max="4726" width="21.28125" style="0" customWidth="1"/>
    <col min="4727" max="4727" width="17.140625" style="0" customWidth="1"/>
    <col min="4728" max="4728" width="10.28125" style="0" customWidth="1"/>
    <col min="4729" max="4729" width="9.00390625" style="0" customWidth="1"/>
    <col min="4730" max="4730" width="3.7109375" style="0" customWidth="1"/>
    <col min="4731" max="4732" width="4.140625" style="0" customWidth="1"/>
    <col min="4733" max="4733" width="3.8515625" style="0" customWidth="1"/>
    <col min="4734" max="4739" width="3.7109375" style="0" customWidth="1"/>
    <col min="4740" max="4745" width="3.8515625" style="0" customWidth="1"/>
    <col min="4746" max="4751" width="3.7109375" style="0" customWidth="1"/>
    <col min="4981" max="4981" width="11.8515625" style="0" customWidth="1"/>
    <col min="4982" max="4982" width="21.28125" style="0" customWidth="1"/>
    <col min="4983" max="4983" width="17.140625" style="0" customWidth="1"/>
    <col min="4984" max="4984" width="10.28125" style="0" customWidth="1"/>
    <col min="4985" max="4985" width="9.00390625" style="0" customWidth="1"/>
    <col min="4986" max="4986" width="3.7109375" style="0" customWidth="1"/>
    <col min="4987" max="4988" width="4.140625" style="0" customWidth="1"/>
    <col min="4989" max="4989" width="3.8515625" style="0" customWidth="1"/>
    <col min="4990" max="4995" width="3.7109375" style="0" customWidth="1"/>
    <col min="4996" max="5001" width="3.8515625" style="0" customWidth="1"/>
    <col min="5002" max="5007" width="3.7109375" style="0" customWidth="1"/>
    <col min="5237" max="5237" width="11.8515625" style="0" customWidth="1"/>
    <col min="5238" max="5238" width="21.28125" style="0" customWidth="1"/>
    <col min="5239" max="5239" width="17.140625" style="0" customWidth="1"/>
    <col min="5240" max="5240" width="10.28125" style="0" customWidth="1"/>
    <col min="5241" max="5241" width="9.00390625" style="0" customWidth="1"/>
    <col min="5242" max="5242" width="3.7109375" style="0" customWidth="1"/>
    <col min="5243" max="5244" width="4.140625" style="0" customWidth="1"/>
    <col min="5245" max="5245" width="3.8515625" style="0" customWidth="1"/>
    <col min="5246" max="5251" width="3.7109375" style="0" customWidth="1"/>
    <col min="5252" max="5257" width="3.8515625" style="0" customWidth="1"/>
    <col min="5258" max="5263" width="3.7109375" style="0" customWidth="1"/>
    <col min="5493" max="5493" width="11.8515625" style="0" customWidth="1"/>
    <col min="5494" max="5494" width="21.28125" style="0" customWidth="1"/>
    <col min="5495" max="5495" width="17.140625" style="0" customWidth="1"/>
    <col min="5496" max="5496" width="10.28125" style="0" customWidth="1"/>
    <col min="5497" max="5497" width="9.00390625" style="0" customWidth="1"/>
    <col min="5498" max="5498" width="3.7109375" style="0" customWidth="1"/>
    <col min="5499" max="5500" width="4.140625" style="0" customWidth="1"/>
    <col min="5501" max="5501" width="3.8515625" style="0" customWidth="1"/>
    <col min="5502" max="5507" width="3.7109375" style="0" customWidth="1"/>
    <col min="5508" max="5513" width="3.8515625" style="0" customWidth="1"/>
    <col min="5514" max="5519" width="3.7109375" style="0" customWidth="1"/>
    <col min="5749" max="5749" width="11.8515625" style="0" customWidth="1"/>
    <col min="5750" max="5750" width="21.28125" style="0" customWidth="1"/>
    <col min="5751" max="5751" width="17.140625" style="0" customWidth="1"/>
    <col min="5752" max="5752" width="10.28125" style="0" customWidth="1"/>
    <col min="5753" max="5753" width="9.00390625" style="0" customWidth="1"/>
    <col min="5754" max="5754" width="3.7109375" style="0" customWidth="1"/>
    <col min="5755" max="5756" width="4.140625" style="0" customWidth="1"/>
    <col min="5757" max="5757" width="3.8515625" style="0" customWidth="1"/>
    <col min="5758" max="5763" width="3.7109375" style="0" customWidth="1"/>
    <col min="5764" max="5769" width="3.8515625" style="0" customWidth="1"/>
    <col min="5770" max="5775" width="3.7109375" style="0" customWidth="1"/>
    <col min="6005" max="6005" width="11.8515625" style="0" customWidth="1"/>
    <col min="6006" max="6006" width="21.28125" style="0" customWidth="1"/>
    <col min="6007" max="6007" width="17.140625" style="0" customWidth="1"/>
    <col min="6008" max="6008" width="10.28125" style="0" customWidth="1"/>
    <col min="6009" max="6009" width="9.00390625" style="0" customWidth="1"/>
    <col min="6010" max="6010" width="3.7109375" style="0" customWidth="1"/>
    <col min="6011" max="6012" width="4.140625" style="0" customWidth="1"/>
    <col min="6013" max="6013" width="3.8515625" style="0" customWidth="1"/>
    <col min="6014" max="6019" width="3.7109375" style="0" customWidth="1"/>
    <col min="6020" max="6025" width="3.8515625" style="0" customWidth="1"/>
    <col min="6026" max="6031" width="3.7109375" style="0" customWidth="1"/>
    <col min="6261" max="6261" width="11.8515625" style="0" customWidth="1"/>
    <col min="6262" max="6262" width="21.28125" style="0" customWidth="1"/>
    <col min="6263" max="6263" width="17.140625" style="0" customWidth="1"/>
    <col min="6264" max="6264" width="10.28125" style="0" customWidth="1"/>
    <col min="6265" max="6265" width="9.00390625" style="0" customWidth="1"/>
    <col min="6266" max="6266" width="3.7109375" style="0" customWidth="1"/>
    <col min="6267" max="6268" width="4.140625" style="0" customWidth="1"/>
    <col min="6269" max="6269" width="3.8515625" style="0" customWidth="1"/>
    <col min="6270" max="6275" width="3.7109375" style="0" customWidth="1"/>
    <col min="6276" max="6281" width="3.8515625" style="0" customWidth="1"/>
    <col min="6282" max="6287" width="3.7109375" style="0" customWidth="1"/>
    <col min="6517" max="6517" width="11.8515625" style="0" customWidth="1"/>
    <col min="6518" max="6518" width="21.28125" style="0" customWidth="1"/>
    <col min="6519" max="6519" width="17.140625" style="0" customWidth="1"/>
    <col min="6520" max="6520" width="10.28125" style="0" customWidth="1"/>
    <col min="6521" max="6521" width="9.00390625" style="0" customWidth="1"/>
    <col min="6522" max="6522" width="3.7109375" style="0" customWidth="1"/>
    <col min="6523" max="6524" width="4.140625" style="0" customWidth="1"/>
    <col min="6525" max="6525" width="3.8515625" style="0" customWidth="1"/>
    <col min="6526" max="6531" width="3.7109375" style="0" customWidth="1"/>
    <col min="6532" max="6537" width="3.8515625" style="0" customWidth="1"/>
    <col min="6538" max="6543" width="3.7109375" style="0" customWidth="1"/>
    <col min="6773" max="6773" width="11.8515625" style="0" customWidth="1"/>
    <col min="6774" max="6774" width="21.28125" style="0" customWidth="1"/>
    <col min="6775" max="6775" width="17.140625" style="0" customWidth="1"/>
    <col min="6776" max="6776" width="10.28125" style="0" customWidth="1"/>
    <col min="6777" max="6777" width="9.00390625" style="0" customWidth="1"/>
    <col min="6778" max="6778" width="3.7109375" style="0" customWidth="1"/>
    <col min="6779" max="6780" width="4.140625" style="0" customWidth="1"/>
    <col min="6781" max="6781" width="3.8515625" style="0" customWidth="1"/>
    <col min="6782" max="6787" width="3.7109375" style="0" customWidth="1"/>
    <col min="6788" max="6793" width="3.8515625" style="0" customWidth="1"/>
    <col min="6794" max="6799" width="3.7109375" style="0" customWidth="1"/>
    <col min="7029" max="7029" width="11.8515625" style="0" customWidth="1"/>
    <col min="7030" max="7030" width="21.28125" style="0" customWidth="1"/>
    <col min="7031" max="7031" width="17.140625" style="0" customWidth="1"/>
    <col min="7032" max="7032" width="10.28125" style="0" customWidth="1"/>
    <col min="7033" max="7033" width="9.00390625" style="0" customWidth="1"/>
    <col min="7034" max="7034" width="3.7109375" style="0" customWidth="1"/>
    <col min="7035" max="7036" width="4.140625" style="0" customWidth="1"/>
    <col min="7037" max="7037" width="3.8515625" style="0" customWidth="1"/>
    <col min="7038" max="7043" width="3.7109375" style="0" customWidth="1"/>
    <col min="7044" max="7049" width="3.8515625" style="0" customWidth="1"/>
    <col min="7050" max="7055" width="3.7109375" style="0" customWidth="1"/>
    <col min="7285" max="7285" width="11.8515625" style="0" customWidth="1"/>
    <col min="7286" max="7286" width="21.28125" style="0" customWidth="1"/>
    <col min="7287" max="7287" width="17.140625" style="0" customWidth="1"/>
    <col min="7288" max="7288" width="10.28125" style="0" customWidth="1"/>
    <col min="7289" max="7289" width="9.00390625" style="0" customWidth="1"/>
    <col min="7290" max="7290" width="3.7109375" style="0" customWidth="1"/>
    <col min="7291" max="7292" width="4.140625" style="0" customWidth="1"/>
    <col min="7293" max="7293" width="3.8515625" style="0" customWidth="1"/>
    <col min="7294" max="7299" width="3.7109375" style="0" customWidth="1"/>
    <col min="7300" max="7305" width="3.8515625" style="0" customWidth="1"/>
    <col min="7306" max="7311" width="3.7109375" style="0" customWidth="1"/>
    <col min="7541" max="7541" width="11.8515625" style="0" customWidth="1"/>
    <col min="7542" max="7542" width="21.28125" style="0" customWidth="1"/>
    <col min="7543" max="7543" width="17.140625" style="0" customWidth="1"/>
    <col min="7544" max="7544" width="10.28125" style="0" customWidth="1"/>
    <col min="7545" max="7545" width="9.00390625" style="0" customWidth="1"/>
    <col min="7546" max="7546" width="3.7109375" style="0" customWidth="1"/>
    <col min="7547" max="7548" width="4.140625" style="0" customWidth="1"/>
    <col min="7549" max="7549" width="3.8515625" style="0" customWidth="1"/>
    <col min="7550" max="7555" width="3.7109375" style="0" customWidth="1"/>
    <col min="7556" max="7561" width="3.8515625" style="0" customWidth="1"/>
    <col min="7562" max="7567" width="3.7109375" style="0" customWidth="1"/>
    <col min="7797" max="7797" width="11.8515625" style="0" customWidth="1"/>
    <col min="7798" max="7798" width="21.28125" style="0" customWidth="1"/>
    <col min="7799" max="7799" width="17.140625" style="0" customWidth="1"/>
    <col min="7800" max="7800" width="10.28125" style="0" customWidth="1"/>
    <col min="7801" max="7801" width="9.00390625" style="0" customWidth="1"/>
    <col min="7802" max="7802" width="3.7109375" style="0" customWidth="1"/>
    <col min="7803" max="7804" width="4.140625" style="0" customWidth="1"/>
    <col min="7805" max="7805" width="3.8515625" style="0" customWidth="1"/>
    <col min="7806" max="7811" width="3.7109375" style="0" customWidth="1"/>
    <col min="7812" max="7817" width="3.8515625" style="0" customWidth="1"/>
    <col min="7818" max="7823" width="3.7109375" style="0" customWidth="1"/>
    <col min="8053" max="8053" width="11.8515625" style="0" customWidth="1"/>
    <col min="8054" max="8054" width="21.28125" style="0" customWidth="1"/>
    <col min="8055" max="8055" width="17.140625" style="0" customWidth="1"/>
    <col min="8056" max="8056" width="10.28125" style="0" customWidth="1"/>
    <col min="8057" max="8057" width="9.00390625" style="0" customWidth="1"/>
    <col min="8058" max="8058" width="3.7109375" style="0" customWidth="1"/>
    <col min="8059" max="8060" width="4.140625" style="0" customWidth="1"/>
    <col min="8061" max="8061" width="3.8515625" style="0" customWidth="1"/>
    <col min="8062" max="8067" width="3.7109375" style="0" customWidth="1"/>
    <col min="8068" max="8073" width="3.8515625" style="0" customWidth="1"/>
    <col min="8074" max="8079" width="3.7109375" style="0" customWidth="1"/>
    <col min="8309" max="8309" width="11.8515625" style="0" customWidth="1"/>
    <col min="8310" max="8310" width="21.28125" style="0" customWidth="1"/>
    <col min="8311" max="8311" width="17.140625" style="0" customWidth="1"/>
    <col min="8312" max="8312" width="10.28125" style="0" customWidth="1"/>
    <col min="8313" max="8313" width="9.00390625" style="0" customWidth="1"/>
    <col min="8314" max="8314" width="3.7109375" style="0" customWidth="1"/>
    <col min="8315" max="8316" width="4.140625" style="0" customWidth="1"/>
    <col min="8317" max="8317" width="3.8515625" style="0" customWidth="1"/>
    <col min="8318" max="8323" width="3.7109375" style="0" customWidth="1"/>
    <col min="8324" max="8329" width="3.8515625" style="0" customWidth="1"/>
    <col min="8330" max="8335" width="3.7109375" style="0" customWidth="1"/>
    <col min="8565" max="8565" width="11.8515625" style="0" customWidth="1"/>
    <col min="8566" max="8566" width="21.28125" style="0" customWidth="1"/>
    <col min="8567" max="8567" width="17.140625" style="0" customWidth="1"/>
    <col min="8568" max="8568" width="10.28125" style="0" customWidth="1"/>
    <col min="8569" max="8569" width="9.00390625" style="0" customWidth="1"/>
    <col min="8570" max="8570" width="3.7109375" style="0" customWidth="1"/>
    <col min="8571" max="8572" width="4.140625" style="0" customWidth="1"/>
    <col min="8573" max="8573" width="3.8515625" style="0" customWidth="1"/>
    <col min="8574" max="8579" width="3.7109375" style="0" customWidth="1"/>
    <col min="8580" max="8585" width="3.8515625" style="0" customWidth="1"/>
    <col min="8586" max="8591" width="3.7109375" style="0" customWidth="1"/>
    <col min="8821" max="8821" width="11.8515625" style="0" customWidth="1"/>
    <col min="8822" max="8822" width="21.28125" style="0" customWidth="1"/>
    <col min="8823" max="8823" width="17.140625" style="0" customWidth="1"/>
    <col min="8824" max="8824" width="10.28125" style="0" customWidth="1"/>
    <col min="8825" max="8825" width="9.00390625" style="0" customWidth="1"/>
    <col min="8826" max="8826" width="3.7109375" style="0" customWidth="1"/>
    <col min="8827" max="8828" width="4.140625" style="0" customWidth="1"/>
    <col min="8829" max="8829" width="3.8515625" style="0" customWidth="1"/>
    <col min="8830" max="8835" width="3.7109375" style="0" customWidth="1"/>
    <col min="8836" max="8841" width="3.8515625" style="0" customWidth="1"/>
    <col min="8842" max="8847" width="3.7109375" style="0" customWidth="1"/>
    <col min="9077" max="9077" width="11.8515625" style="0" customWidth="1"/>
    <col min="9078" max="9078" width="21.28125" style="0" customWidth="1"/>
    <col min="9079" max="9079" width="17.140625" style="0" customWidth="1"/>
    <col min="9080" max="9080" width="10.28125" style="0" customWidth="1"/>
    <col min="9081" max="9081" width="9.00390625" style="0" customWidth="1"/>
    <col min="9082" max="9082" width="3.7109375" style="0" customWidth="1"/>
    <col min="9083" max="9084" width="4.140625" style="0" customWidth="1"/>
    <col min="9085" max="9085" width="3.8515625" style="0" customWidth="1"/>
    <col min="9086" max="9091" width="3.7109375" style="0" customWidth="1"/>
    <col min="9092" max="9097" width="3.8515625" style="0" customWidth="1"/>
    <col min="9098" max="9103" width="3.7109375" style="0" customWidth="1"/>
    <col min="9333" max="9333" width="11.8515625" style="0" customWidth="1"/>
    <col min="9334" max="9334" width="21.28125" style="0" customWidth="1"/>
    <col min="9335" max="9335" width="17.140625" style="0" customWidth="1"/>
    <col min="9336" max="9336" width="10.28125" style="0" customWidth="1"/>
    <col min="9337" max="9337" width="9.00390625" style="0" customWidth="1"/>
    <col min="9338" max="9338" width="3.7109375" style="0" customWidth="1"/>
    <col min="9339" max="9340" width="4.140625" style="0" customWidth="1"/>
    <col min="9341" max="9341" width="3.8515625" style="0" customWidth="1"/>
    <col min="9342" max="9347" width="3.7109375" style="0" customWidth="1"/>
    <col min="9348" max="9353" width="3.8515625" style="0" customWidth="1"/>
    <col min="9354" max="9359" width="3.7109375" style="0" customWidth="1"/>
    <col min="9589" max="9589" width="11.8515625" style="0" customWidth="1"/>
    <col min="9590" max="9590" width="21.28125" style="0" customWidth="1"/>
    <col min="9591" max="9591" width="17.140625" style="0" customWidth="1"/>
    <col min="9592" max="9592" width="10.28125" style="0" customWidth="1"/>
    <col min="9593" max="9593" width="9.00390625" style="0" customWidth="1"/>
    <col min="9594" max="9594" width="3.7109375" style="0" customWidth="1"/>
    <col min="9595" max="9596" width="4.140625" style="0" customWidth="1"/>
    <col min="9597" max="9597" width="3.8515625" style="0" customWidth="1"/>
    <col min="9598" max="9603" width="3.7109375" style="0" customWidth="1"/>
    <col min="9604" max="9609" width="3.8515625" style="0" customWidth="1"/>
    <col min="9610" max="9615" width="3.7109375" style="0" customWidth="1"/>
    <col min="9845" max="9845" width="11.8515625" style="0" customWidth="1"/>
    <col min="9846" max="9846" width="21.28125" style="0" customWidth="1"/>
    <col min="9847" max="9847" width="17.140625" style="0" customWidth="1"/>
    <col min="9848" max="9848" width="10.28125" style="0" customWidth="1"/>
    <col min="9849" max="9849" width="9.00390625" style="0" customWidth="1"/>
    <col min="9850" max="9850" width="3.7109375" style="0" customWidth="1"/>
    <col min="9851" max="9852" width="4.140625" style="0" customWidth="1"/>
    <col min="9853" max="9853" width="3.8515625" style="0" customWidth="1"/>
    <col min="9854" max="9859" width="3.7109375" style="0" customWidth="1"/>
    <col min="9860" max="9865" width="3.8515625" style="0" customWidth="1"/>
    <col min="9866" max="9871" width="3.7109375" style="0" customWidth="1"/>
    <col min="10101" max="10101" width="11.8515625" style="0" customWidth="1"/>
    <col min="10102" max="10102" width="21.28125" style="0" customWidth="1"/>
    <col min="10103" max="10103" width="17.140625" style="0" customWidth="1"/>
    <col min="10104" max="10104" width="10.28125" style="0" customWidth="1"/>
    <col min="10105" max="10105" width="9.00390625" style="0" customWidth="1"/>
    <col min="10106" max="10106" width="3.7109375" style="0" customWidth="1"/>
    <col min="10107" max="10108" width="4.140625" style="0" customWidth="1"/>
    <col min="10109" max="10109" width="3.8515625" style="0" customWidth="1"/>
    <col min="10110" max="10115" width="3.7109375" style="0" customWidth="1"/>
    <col min="10116" max="10121" width="3.8515625" style="0" customWidth="1"/>
    <col min="10122" max="10127" width="3.7109375" style="0" customWidth="1"/>
    <col min="10357" max="10357" width="11.8515625" style="0" customWidth="1"/>
    <col min="10358" max="10358" width="21.28125" style="0" customWidth="1"/>
    <col min="10359" max="10359" width="17.140625" style="0" customWidth="1"/>
    <col min="10360" max="10360" width="10.28125" style="0" customWidth="1"/>
    <col min="10361" max="10361" width="9.00390625" style="0" customWidth="1"/>
    <col min="10362" max="10362" width="3.7109375" style="0" customWidth="1"/>
    <col min="10363" max="10364" width="4.140625" style="0" customWidth="1"/>
    <col min="10365" max="10365" width="3.8515625" style="0" customWidth="1"/>
    <col min="10366" max="10371" width="3.7109375" style="0" customWidth="1"/>
    <col min="10372" max="10377" width="3.8515625" style="0" customWidth="1"/>
    <col min="10378" max="10383" width="3.7109375" style="0" customWidth="1"/>
    <col min="10613" max="10613" width="11.8515625" style="0" customWidth="1"/>
    <col min="10614" max="10614" width="21.28125" style="0" customWidth="1"/>
    <col min="10615" max="10615" width="17.140625" style="0" customWidth="1"/>
    <col min="10616" max="10616" width="10.28125" style="0" customWidth="1"/>
    <col min="10617" max="10617" width="9.00390625" style="0" customWidth="1"/>
    <col min="10618" max="10618" width="3.7109375" style="0" customWidth="1"/>
    <col min="10619" max="10620" width="4.140625" style="0" customWidth="1"/>
    <col min="10621" max="10621" width="3.8515625" style="0" customWidth="1"/>
    <col min="10622" max="10627" width="3.7109375" style="0" customWidth="1"/>
    <col min="10628" max="10633" width="3.8515625" style="0" customWidth="1"/>
    <col min="10634" max="10639" width="3.7109375" style="0" customWidth="1"/>
    <col min="10869" max="10869" width="11.8515625" style="0" customWidth="1"/>
    <col min="10870" max="10870" width="21.28125" style="0" customWidth="1"/>
    <col min="10871" max="10871" width="17.140625" style="0" customWidth="1"/>
    <col min="10872" max="10872" width="10.28125" style="0" customWidth="1"/>
    <col min="10873" max="10873" width="9.00390625" style="0" customWidth="1"/>
    <col min="10874" max="10874" width="3.7109375" style="0" customWidth="1"/>
    <col min="10875" max="10876" width="4.140625" style="0" customWidth="1"/>
    <col min="10877" max="10877" width="3.8515625" style="0" customWidth="1"/>
    <col min="10878" max="10883" width="3.7109375" style="0" customWidth="1"/>
    <col min="10884" max="10889" width="3.8515625" style="0" customWidth="1"/>
    <col min="10890" max="10895" width="3.7109375" style="0" customWidth="1"/>
    <col min="11125" max="11125" width="11.8515625" style="0" customWidth="1"/>
    <col min="11126" max="11126" width="21.28125" style="0" customWidth="1"/>
    <col min="11127" max="11127" width="17.140625" style="0" customWidth="1"/>
    <col min="11128" max="11128" width="10.28125" style="0" customWidth="1"/>
    <col min="11129" max="11129" width="9.00390625" style="0" customWidth="1"/>
    <col min="11130" max="11130" width="3.7109375" style="0" customWidth="1"/>
    <col min="11131" max="11132" width="4.140625" style="0" customWidth="1"/>
    <col min="11133" max="11133" width="3.8515625" style="0" customWidth="1"/>
    <col min="11134" max="11139" width="3.7109375" style="0" customWidth="1"/>
    <col min="11140" max="11145" width="3.8515625" style="0" customWidth="1"/>
    <col min="11146" max="11151" width="3.7109375" style="0" customWidth="1"/>
    <col min="11381" max="11381" width="11.8515625" style="0" customWidth="1"/>
    <col min="11382" max="11382" width="21.28125" style="0" customWidth="1"/>
    <col min="11383" max="11383" width="17.140625" style="0" customWidth="1"/>
    <col min="11384" max="11384" width="10.28125" style="0" customWidth="1"/>
    <col min="11385" max="11385" width="9.00390625" style="0" customWidth="1"/>
    <col min="11386" max="11386" width="3.7109375" style="0" customWidth="1"/>
    <col min="11387" max="11388" width="4.140625" style="0" customWidth="1"/>
    <col min="11389" max="11389" width="3.8515625" style="0" customWidth="1"/>
    <col min="11390" max="11395" width="3.7109375" style="0" customWidth="1"/>
    <col min="11396" max="11401" width="3.8515625" style="0" customWidth="1"/>
    <col min="11402" max="11407" width="3.7109375" style="0" customWidth="1"/>
    <col min="11637" max="11637" width="11.8515625" style="0" customWidth="1"/>
    <col min="11638" max="11638" width="21.28125" style="0" customWidth="1"/>
    <col min="11639" max="11639" width="17.140625" style="0" customWidth="1"/>
    <col min="11640" max="11640" width="10.28125" style="0" customWidth="1"/>
    <col min="11641" max="11641" width="9.00390625" style="0" customWidth="1"/>
    <col min="11642" max="11642" width="3.7109375" style="0" customWidth="1"/>
    <col min="11643" max="11644" width="4.140625" style="0" customWidth="1"/>
    <col min="11645" max="11645" width="3.8515625" style="0" customWidth="1"/>
    <col min="11646" max="11651" width="3.7109375" style="0" customWidth="1"/>
    <col min="11652" max="11657" width="3.8515625" style="0" customWidth="1"/>
    <col min="11658" max="11663" width="3.7109375" style="0" customWidth="1"/>
    <col min="11893" max="11893" width="11.8515625" style="0" customWidth="1"/>
    <col min="11894" max="11894" width="21.28125" style="0" customWidth="1"/>
    <col min="11895" max="11895" width="17.140625" style="0" customWidth="1"/>
    <col min="11896" max="11896" width="10.28125" style="0" customWidth="1"/>
    <col min="11897" max="11897" width="9.00390625" style="0" customWidth="1"/>
    <col min="11898" max="11898" width="3.7109375" style="0" customWidth="1"/>
    <col min="11899" max="11900" width="4.140625" style="0" customWidth="1"/>
    <col min="11901" max="11901" width="3.8515625" style="0" customWidth="1"/>
    <col min="11902" max="11907" width="3.7109375" style="0" customWidth="1"/>
    <col min="11908" max="11913" width="3.8515625" style="0" customWidth="1"/>
    <col min="11914" max="11919" width="3.7109375" style="0" customWidth="1"/>
    <col min="12149" max="12149" width="11.8515625" style="0" customWidth="1"/>
    <col min="12150" max="12150" width="21.28125" style="0" customWidth="1"/>
    <col min="12151" max="12151" width="17.140625" style="0" customWidth="1"/>
    <col min="12152" max="12152" width="10.28125" style="0" customWidth="1"/>
    <col min="12153" max="12153" width="9.00390625" style="0" customWidth="1"/>
    <col min="12154" max="12154" width="3.7109375" style="0" customWidth="1"/>
    <col min="12155" max="12156" width="4.140625" style="0" customWidth="1"/>
    <col min="12157" max="12157" width="3.8515625" style="0" customWidth="1"/>
    <col min="12158" max="12163" width="3.7109375" style="0" customWidth="1"/>
    <col min="12164" max="12169" width="3.8515625" style="0" customWidth="1"/>
    <col min="12170" max="12175" width="3.7109375" style="0" customWidth="1"/>
    <col min="12405" max="12405" width="11.8515625" style="0" customWidth="1"/>
    <col min="12406" max="12406" width="21.28125" style="0" customWidth="1"/>
    <col min="12407" max="12407" width="17.140625" style="0" customWidth="1"/>
    <col min="12408" max="12408" width="10.28125" style="0" customWidth="1"/>
    <col min="12409" max="12409" width="9.00390625" style="0" customWidth="1"/>
    <col min="12410" max="12410" width="3.7109375" style="0" customWidth="1"/>
    <col min="12411" max="12412" width="4.140625" style="0" customWidth="1"/>
    <col min="12413" max="12413" width="3.8515625" style="0" customWidth="1"/>
    <col min="12414" max="12419" width="3.7109375" style="0" customWidth="1"/>
    <col min="12420" max="12425" width="3.8515625" style="0" customWidth="1"/>
    <col min="12426" max="12431" width="3.7109375" style="0" customWidth="1"/>
    <col min="12661" max="12661" width="11.8515625" style="0" customWidth="1"/>
    <col min="12662" max="12662" width="21.28125" style="0" customWidth="1"/>
    <col min="12663" max="12663" width="17.140625" style="0" customWidth="1"/>
    <col min="12664" max="12664" width="10.28125" style="0" customWidth="1"/>
    <col min="12665" max="12665" width="9.00390625" style="0" customWidth="1"/>
    <col min="12666" max="12666" width="3.7109375" style="0" customWidth="1"/>
    <col min="12667" max="12668" width="4.140625" style="0" customWidth="1"/>
    <col min="12669" max="12669" width="3.8515625" style="0" customWidth="1"/>
    <col min="12670" max="12675" width="3.7109375" style="0" customWidth="1"/>
    <col min="12676" max="12681" width="3.8515625" style="0" customWidth="1"/>
    <col min="12682" max="12687" width="3.7109375" style="0" customWidth="1"/>
    <col min="12917" max="12917" width="11.8515625" style="0" customWidth="1"/>
    <col min="12918" max="12918" width="21.28125" style="0" customWidth="1"/>
    <col min="12919" max="12919" width="17.140625" style="0" customWidth="1"/>
    <col min="12920" max="12920" width="10.28125" style="0" customWidth="1"/>
    <col min="12921" max="12921" width="9.00390625" style="0" customWidth="1"/>
    <col min="12922" max="12922" width="3.7109375" style="0" customWidth="1"/>
    <col min="12923" max="12924" width="4.140625" style="0" customWidth="1"/>
    <col min="12925" max="12925" width="3.8515625" style="0" customWidth="1"/>
    <col min="12926" max="12931" width="3.7109375" style="0" customWidth="1"/>
    <col min="12932" max="12937" width="3.8515625" style="0" customWidth="1"/>
    <col min="12938" max="12943" width="3.7109375" style="0" customWidth="1"/>
    <col min="13173" max="13173" width="11.8515625" style="0" customWidth="1"/>
    <col min="13174" max="13174" width="21.28125" style="0" customWidth="1"/>
    <col min="13175" max="13175" width="17.140625" style="0" customWidth="1"/>
    <col min="13176" max="13176" width="10.28125" style="0" customWidth="1"/>
    <col min="13177" max="13177" width="9.00390625" style="0" customWidth="1"/>
    <col min="13178" max="13178" width="3.7109375" style="0" customWidth="1"/>
    <col min="13179" max="13180" width="4.140625" style="0" customWidth="1"/>
    <col min="13181" max="13181" width="3.8515625" style="0" customWidth="1"/>
    <col min="13182" max="13187" width="3.7109375" style="0" customWidth="1"/>
    <col min="13188" max="13193" width="3.8515625" style="0" customWidth="1"/>
    <col min="13194" max="13199" width="3.7109375" style="0" customWidth="1"/>
    <col min="13429" max="13429" width="11.8515625" style="0" customWidth="1"/>
    <col min="13430" max="13430" width="21.28125" style="0" customWidth="1"/>
    <col min="13431" max="13431" width="17.140625" style="0" customWidth="1"/>
    <col min="13432" max="13432" width="10.28125" style="0" customWidth="1"/>
    <col min="13433" max="13433" width="9.00390625" style="0" customWidth="1"/>
    <col min="13434" max="13434" width="3.7109375" style="0" customWidth="1"/>
    <col min="13435" max="13436" width="4.140625" style="0" customWidth="1"/>
    <col min="13437" max="13437" width="3.8515625" style="0" customWidth="1"/>
    <col min="13438" max="13443" width="3.7109375" style="0" customWidth="1"/>
    <col min="13444" max="13449" width="3.8515625" style="0" customWidth="1"/>
    <col min="13450" max="13455" width="3.7109375" style="0" customWidth="1"/>
    <col min="13685" max="13685" width="11.8515625" style="0" customWidth="1"/>
    <col min="13686" max="13686" width="21.28125" style="0" customWidth="1"/>
    <col min="13687" max="13687" width="17.140625" style="0" customWidth="1"/>
    <col min="13688" max="13688" width="10.28125" style="0" customWidth="1"/>
    <col min="13689" max="13689" width="9.00390625" style="0" customWidth="1"/>
    <col min="13690" max="13690" width="3.7109375" style="0" customWidth="1"/>
    <col min="13691" max="13692" width="4.140625" style="0" customWidth="1"/>
    <col min="13693" max="13693" width="3.8515625" style="0" customWidth="1"/>
    <col min="13694" max="13699" width="3.7109375" style="0" customWidth="1"/>
    <col min="13700" max="13705" width="3.8515625" style="0" customWidth="1"/>
    <col min="13706" max="13711" width="3.7109375" style="0" customWidth="1"/>
    <col min="13941" max="13941" width="11.8515625" style="0" customWidth="1"/>
    <col min="13942" max="13942" width="21.28125" style="0" customWidth="1"/>
    <col min="13943" max="13943" width="17.140625" style="0" customWidth="1"/>
    <col min="13944" max="13944" width="10.28125" style="0" customWidth="1"/>
    <col min="13945" max="13945" width="9.00390625" style="0" customWidth="1"/>
    <col min="13946" max="13946" width="3.7109375" style="0" customWidth="1"/>
    <col min="13947" max="13948" width="4.140625" style="0" customWidth="1"/>
    <col min="13949" max="13949" width="3.8515625" style="0" customWidth="1"/>
    <col min="13950" max="13955" width="3.7109375" style="0" customWidth="1"/>
    <col min="13956" max="13961" width="3.8515625" style="0" customWidth="1"/>
    <col min="13962" max="13967" width="3.7109375" style="0" customWidth="1"/>
    <col min="14197" max="14197" width="11.8515625" style="0" customWidth="1"/>
    <col min="14198" max="14198" width="21.28125" style="0" customWidth="1"/>
    <col min="14199" max="14199" width="17.140625" style="0" customWidth="1"/>
    <col min="14200" max="14200" width="10.28125" style="0" customWidth="1"/>
    <col min="14201" max="14201" width="9.00390625" style="0" customWidth="1"/>
    <col min="14202" max="14202" width="3.7109375" style="0" customWidth="1"/>
    <col min="14203" max="14204" width="4.140625" style="0" customWidth="1"/>
    <col min="14205" max="14205" width="3.8515625" style="0" customWidth="1"/>
    <col min="14206" max="14211" width="3.7109375" style="0" customWidth="1"/>
    <col min="14212" max="14217" width="3.8515625" style="0" customWidth="1"/>
    <col min="14218" max="14223" width="3.7109375" style="0" customWidth="1"/>
    <col min="14453" max="14453" width="11.8515625" style="0" customWidth="1"/>
    <col min="14454" max="14454" width="21.28125" style="0" customWidth="1"/>
    <col min="14455" max="14455" width="17.140625" style="0" customWidth="1"/>
    <col min="14456" max="14456" width="10.28125" style="0" customWidth="1"/>
    <col min="14457" max="14457" width="9.00390625" style="0" customWidth="1"/>
    <col min="14458" max="14458" width="3.7109375" style="0" customWidth="1"/>
    <col min="14459" max="14460" width="4.140625" style="0" customWidth="1"/>
    <col min="14461" max="14461" width="3.8515625" style="0" customWidth="1"/>
    <col min="14462" max="14467" width="3.7109375" style="0" customWidth="1"/>
    <col min="14468" max="14473" width="3.8515625" style="0" customWidth="1"/>
    <col min="14474" max="14479" width="3.7109375" style="0" customWidth="1"/>
    <col min="14709" max="14709" width="11.8515625" style="0" customWidth="1"/>
    <col min="14710" max="14710" width="21.28125" style="0" customWidth="1"/>
    <col min="14711" max="14711" width="17.140625" style="0" customWidth="1"/>
    <col min="14712" max="14712" width="10.28125" style="0" customWidth="1"/>
    <col min="14713" max="14713" width="9.00390625" style="0" customWidth="1"/>
    <col min="14714" max="14714" width="3.7109375" style="0" customWidth="1"/>
    <col min="14715" max="14716" width="4.140625" style="0" customWidth="1"/>
    <col min="14717" max="14717" width="3.8515625" style="0" customWidth="1"/>
    <col min="14718" max="14723" width="3.7109375" style="0" customWidth="1"/>
    <col min="14724" max="14729" width="3.8515625" style="0" customWidth="1"/>
    <col min="14730" max="14735" width="3.7109375" style="0" customWidth="1"/>
    <col min="14965" max="14965" width="11.8515625" style="0" customWidth="1"/>
    <col min="14966" max="14966" width="21.28125" style="0" customWidth="1"/>
    <col min="14967" max="14967" width="17.140625" style="0" customWidth="1"/>
    <col min="14968" max="14968" width="10.28125" style="0" customWidth="1"/>
    <col min="14969" max="14969" width="9.00390625" style="0" customWidth="1"/>
    <col min="14970" max="14970" width="3.7109375" style="0" customWidth="1"/>
    <col min="14971" max="14972" width="4.140625" style="0" customWidth="1"/>
    <col min="14973" max="14973" width="3.8515625" style="0" customWidth="1"/>
    <col min="14974" max="14979" width="3.7109375" style="0" customWidth="1"/>
    <col min="14980" max="14985" width="3.8515625" style="0" customWidth="1"/>
    <col min="14986" max="14991" width="3.7109375" style="0" customWidth="1"/>
    <col min="15221" max="15221" width="11.8515625" style="0" customWidth="1"/>
    <col min="15222" max="15222" width="21.28125" style="0" customWidth="1"/>
    <col min="15223" max="15223" width="17.140625" style="0" customWidth="1"/>
    <col min="15224" max="15224" width="10.28125" style="0" customWidth="1"/>
    <col min="15225" max="15225" width="9.00390625" style="0" customWidth="1"/>
    <col min="15226" max="15226" width="3.7109375" style="0" customWidth="1"/>
    <col min="15227" max="15228" width="4.140625" style="0" customWidth="1"/>
    <col min="15229" max="15229" width="3.8515625" style="0" customWidth="1"/>
    <col min="15230" max="15235" width="3.7109375" style="0" customWidth="1"/>
    <col min="15236" max="15241" width="3.8515625" style="0" customWidth="1"/>
    <col min="15242" max="15247" width="3.7109375" style="0" customWidth="1"/>
    <col min="15477" max="15477" width="11.8515625" style="0" customWidth="1"/>
    <col min="15478" max="15478" width="21.28125" style="0" customWidth="1"/>
    <col min="15479" max="15479" width="17.140625" style="0" customWidth="1"/>
    <col min="15480" max="15480" width="10.28125" style="0" customWidth="1"/>
    <col min="15481" max="15481" width="9.00390625" style="0" customWidth="1"/>
    <col min="15482" max="15482" width="3.7109375" style="0" customWidth="1"/>
    <col min="15483" max="15484" width="4.140625" style="0" customWidth="1"/>
    <col min="15485" max="15485" width="3.8515625" style="0" customWidth="1"/>
    <col min="15486" max="15491" width="3.7109375" style="0" customWidth="1"/>
    <col min="15492" max="15497" width="3.8515625" style="0" customWidth="1"/>
    <col min="15498" max="15503" width="3.7109375" style="0" customWidth="1"/>
    <col min="15733" max="15733" width="11.8515625" style="0" customWidth="1"/>
    <col min="15734" max="15734" width="21.28125" style="0" customWidth="1"/>
    <col min="15735" max="15735" width="17.140625" style="0" customWidth="1"/>
    <col min="15736" max="15736" width="10.28125" style="0" customWidth="1"/>
    <col min="15737" max="15737" width="9.00390625" style="0" customWidth="1"/>
    <col min="15738" max="15738" width="3.7109375" style="0" customWidth="1"/>
    <col min="15739" max="15740" width="4.140625" style="0" customWidth="1"/>
    <col min="15741" max="15741" width="3.8515625" style="0" customWidth="1"/>
    <col min="15742" max="15747" width="3.7109375" style="0" customWidth="1"/>
    <col min="15748" max="15753" width="3.8515625" style="0" customWidth="1"/>
    <col min="15754" max="15759" width="3.7109375" style="0" customWidth="1"/>
    <col min="15989" max="15989" width="11.8515625" style="0" customWidth="1"/>
    <col min="15990" max="15990" width="21.28125" style="0" customWidth="1"/>
    <col min="15991" max="15991" width="17.140625" style="0" customWidth="1"/>
    <col min="15992" max="15992" width="10.28125" style="0" customWidth="1"/>
    <col min="15993" max="15993" width="9.00390625" style="0" customWidth="1"/>
    <col min="15994" max="15994" width="3.7109375" style="0" customWidth="1"/>
    <col min="15995" max="15996" width="4.140625" style="0" customWidth="1"/>
    <col min="15997" max="15997" width="3.8515625" style="0" customWidth="1"/>
    <col min="15998" max="16003" width="3.7109375" style="0" customWidth="1"/>
    <col min="16004" max="16009" width="3.8515625" style="0" customWidth="1"/>
    <col min="16010" max="16015" width="3.7109375" style="0" customWidth="1"/>
    <col min="16245" max="16245" width="11.8515625" style="0" customWidth="1"/>
    <col min="16246" max="16246" width="21.28125" style="0" customWidth="1"/>
    <col min="16247" max="16247" width="17.140625" style="0" customWidth="1"/>
    <col min="16248" max="16248" width="10.28125" style="0" customWidth="1"/>
    <col min="16249" max="16249" width="9.00390625" style="0" customWidth="1"/>
    <col min="16250" max="16250" width="3.7109375" style="0" customWidth="1"/>
    <col min="16251" max="16252" width="4.140625" style="0" customWidth="1"/>
    <col min="16253" max="16253" width="3.8515625" style="0" customWidth="1"/>
    <col min="16254" max="16259" width="3.7109375" style="0" customWidth="1"/>
    <col min="16260" max="16265" width="3.8515625" style="0" customWidth="1"/>
    <col min="16266" max="16271" width="3.7109375" style="0" customWidth="1"/>
  </cols>
  <sheetData>
    <row r="1" spans="2:152" ht="15.75" thickTop="1">
      <c r="B1" s="355" t="s">
        <v>316</v>
      </c>
      <c r="C1" s="356"/>
      <c r="D1" s="356"/>
      <c r="E1" s="356"/>
      <c r="F1" s="356"/>
      <c r="G1" s="356"/>
      <c r="H1" s="356"/>
      <c r="I1" s="356"/>
      <c r="J1" s="356"/>
      <c r="K1" s="356"/>
      <c r="L1" s="356"/>
      <c r="M1" s="356"/>
      <c r="N1" s="356"/>
      <c r="O1" s="356"/>
      <c r="P1" s="356"/>
      <c r="Q1" s="356"/>
      <c r="R1" s="356"/>
      <c r="S1" s="356"/>
      <c r="T1" s="356"/>
      <c r="U1" s="356"/>
      <c r="V1" s="356"/>
      <c r="W1" s="356"/>
      <c r="X1" s="356"/>
      <c r="Y1" s="356"/>
      <c r="Z1" s="356"/>
      <c r="AA1" s="35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row>
    <row r="2" spans="2:152" ht="8.25" customHeight="1">
      <c r="B2" s="36"/>
      <c r="C2" s="37"/>
      <c r="D2" s="37"/>
      <c r="E2" s="37"/>
      <c r="F2" s="37"/>
      <c r="G2" s="37"/>
      <c r="H2" s="37"/>
      <c r="I2" s="37"/>
      <c r="J2" s="37"/>
      <c r="K2" s="37"/>
      <c r="L2" s="37"/>
      <c r="M2" s="37"/>
      <c r="N2" s="37"/>
      <c r="O2" s="37"/>
      <c r="P2" s="37"/>
      <c r="Q2" s="37"/>
      <c r="R2" s="37"/>
      <c r="S2" s="37"/>
      <c r="T2" s="37"/>
      <c r="U2" s="37"/>
      <c r="V2" s="37"/>
      <c r="W2" s="37"/>
      <c r="X2" s="37"/>
      <c r="Y2" s="37"/>
      <c r="Z2" s="37"/>
      <c r="AA2" s="38"/>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row>
    <row r="3" spans="2:152" ht="15">
      <c r="B3" s="358" t="s">
        <v>317</v>
      </c>
      <c r="C3" s="359"/>
      <c r="D3" s="359"/>
      <c r="E3" s="359"/>
      <c r="F3" s="359"/>
      <c r="G3" s="359"/>
      <c r="H3" s="359"/>
      <c r="I3" s="359"/>
      <c r="J3" s="359"/>
      <c r="K3" s="359"/>
      <c r="L3" s="359"/>
      <c r="M3" s="359"/>
      <c r="N3" s="359"/>
      <c r="O3" s="359"/>
      <c r="P3" s="359"/>
      <c r="Q3" s="359"/>
      <c r="R3" s="359"/>
      <c r="S3" s="359"/>
      <c r="T3" s="359"/>
      <c r="U3" s="359"/>
      <c r="V3" s="359"/>
      <c r="W3" s="359"/>
      <c r="X3" s="359"/>
      <c r="Y3" s="359"/>
      <c r="Z3" s="359"/>
      <c r="AA3" s="360"/>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row>
    <row r="4" spans="2:152" ht="6" customHeight="1">
      <c r="B4" s="39"/>
      <c r="C4" s="40"/>
      <c r="D4" s="40"/>
      <c r="E4" s="40"/>
      <c r="F4" s="40"/>
      <c r="G4" s="40"/>
      <c r="H4" s="40"/>
      <c r="I4" s="40"/>
      <c r="J4" s="40"/>
      <c r="K4" s="40"/>
      <c r="L4" s="40"/>
      <c r="M4" s="40"/>
      <c r="N4" s="40"/>
      <c r="O4" s="40"/>
      <c r="P4" s="40"/>
      <c r="Q4" s="40"/>
      <c r="R4" s="40"/>
      <c r="S4" s="40"/>
      <c r="T4" s="40"/>
      <c r="U4" s="40"/>
      <c r="V4" s="40"/>
      <c r="W4" s="40"/>
      <c r="X4" s="40"/>
      <c r="Y4" s="40"/>
      <c r="Z4" s="40"/>
      <c r="AA4" s="41"/>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row>
    <row r="5" spans="2:152" ht="15">
      <c r="B5" s="361" t="s">
        <v>424</v>
      </c>
      <c r="C5" s="362"/>
      <c r="D5" s="362"/>
      <c r="E5" s="362"/>
      <c r="F5" s="362"/>
      <c r="G5" s="362"/>
      <c r="H5" s="362"/>
      <c r="I5" s="362"/>
      <c r="J5" s="362"/>
      <c r="K5" s="362"/>
      <c r="L5" s="362"/>
      <c r="M5" s="362"/>
      <c r="N5" s="362"/>
      <c r="O5" s="362"/>
      <c r="P5" s="362"/>
      <c r="Q5" s="362"/>
      <c r="R5" s="362"/>
      <c r="S5" s="362"/>
      <c r="T5" s="362"/>
      <c r="U5" s="362"/>
      <c r="V5" s="362"/>
      <c r="W5" s="362"/>
      <c r="X5" s="362"/>
      <c r="Y5" s="362"/>
      <c r="Z5" s="362"/>
      <c r="AA5" s="363"/>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7"/>
      <c r="EG5" s="107"/>
      <c r="EH5" s="107"/>
      <c r="EI5" s="107"/>
      <c r="EJ5" s="107"/>
      <c r="EK5" s="107"/>
      <c r="EL5" s="107"/>
      <c r="EM5" s="107"/>
      <c r="EN5" s="107"/>
      <c r="EO5" s="107"/>
      <c r="EP5" s="107"/>
      <c r="EQ5" s="107"/>
      <c r="ER5" s="107"/>
      <c r="ES5" s="107"/>
      <c r="ET5" s="107"/>
      <c r="EU5" s="107"/>
      <c r="EV5" s="107"/>
    </row>
    <row r="6" spans="2:156" ht="15.75" thickBot="1">
      <c r="B6" s="39"/>
      <c r="C6" s="40"/>
      <c r="D6" s="40"/>
      <c r="E6" s="40"/>
      <c r="F6" s="40"/>
      <c r="G6" s="40"/>
      <c r="H6" s="40"/>
      <c r="I6" s="40"/>
      <c r="J6" s="40"/>
      <c r="K6" s="40"/>
      <c r="L6" s="40"/>
      <c r="M6" s="40"/>
      <c r="N6" s="40"/>
      <c r="O6" s="40"/>
      <c r="P6" s="40"/>
      <c r="Q6" s="40"/>
      <c r="R6" s="40"/>
      <c r="S6" s="40"/>
      <c r="T6" s="40"/>
      <c r="U6" s="40"/>
      <c r="V6" s="40"/>
      <c r="W6" s="40"/>
      <c r="X6" s="40"/>
      <c r="Y6" s="40"/>
      <c r="Z6" s="40"/>
      <c r="AA6" s="41"/>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X6" s="160" t="s">
        <v>483</v>
      </c>
      <c r="EY6" s="160"/>
      <c r="EZ6" s="160"/>
    </row>
    <row r="7" spans="2:156" ht="17.25" customHeight="1" thickTop="1">
      <c r="B7" s="364" t="s">
        <v>592</v>
      </c>
      <c r="C7" s="365"/>
      <c r="D7" s="365"/>
      <c r="E7" s="365"/>
      <c r="F7" s="365"/>
      <c r="G7" s="365"/>
      <c r="H7" s="365"/>
      <c r="I7" s="365"/>
      <c r="J7" s="365"/>
      <c r="K7" s="365"/>
      <c r="L7" s="365"/>
      <c r="M7" s="365"/>
      <c r="N7" s="365"/>
      <c r="O7" s="365"/>
      <c r="P7" s="366"/>
      <c r="Q7" s="373" t="s">
        <v>320</v>
      </c>
      <c r="R7" s="374"/>
      <c r="S7" s="374"/>
      <c r="T7" s="374"/>
      <c r="U7" s="374"/>
      <c r="V7" s="374"/>
      <c r="W7" s="374"/>
      <c r="X7" s="375"/>
      <c r="Y7" s="305" t="s">
        <v>409</v>
      </c>
      <c r="Z7" s="305"/>
      <c r="AA7" s="306"/>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0"/>
      <c r="DU7" s="110"/>
      <c r="DV7" s="110"/>
      <c r="DW7" s="110"/>
      <c r="DX7" s="110"/>
      <c r="DY7" s="110"/>
      <c r="DZ7" s="110"/>
      <c r="EA7" s="110"/>
      <c r="EB7" s="110"/>
      <c r="EC7" s="110"/>
      <c r="ED7" s="110"/>
      <c r="EE7" s="110"/>
      <c r="EF7" s="110"/>
      <c r="EG7" s="110"/>
      <c r="EH7" s="110"/>
      <c r="EI7" s="110"/>
      <c r="EJ7" s="110"/>
      <c r="EK7" s="110"/>
      <c r="EL7" s="110"/>
      <c r="EM7" s="110"/>
      <c r="EN7" s="110"/>
      <c r="EO7" s="110"/>
      <c r="EP7" s="110"/>
      <c r="EQ7" s="110"/>
      <c r="ER7" s="110"/>
      <c r="ES7" s="110"/>
      <c r="ET7" s="110"/>
      <c r="EU7" s="110"/>
      <c r="EV7" s="110"/>
      <c r="EX7" s="66" t="s">
        <v>323</v>
      </c>
      <c r="EY7" s="66" t="s">
        <v>324</v>
      </c>
      <c r="EZ7" s="66"/>
    </row>
    <row r="8" spans="2:157" ht="18.75" customHeight="1" thickBot="1">
      <c r="B8" s="367"/>
      <c r="C8" s="368"/>
      <c r="D8" s="368"/>
      <c r="E8" s="368"/>
      <c r="F8" s="368"/>
      <c r="G8" s="368"/>
      <c r="H8" s="368"/>
      <c r="I8" s="368"/>
      <c r="J8" s="368"/>
      <c r="K8" s="368"/>
      <c r="L8" s="368"/>
      <c r="M8" s="368"/>
      <c r="N8" s="368"/>
      <c r="O8" s="368"/>
      <c r="P8" s="369"/>
      <c r="Q8" s="376"/>
      <c r="R8" s="377"/>
      <c r="S8" s="377"/>
      <c r="T8" s="377"/>
      <c r="U8" s="377"/>
      <c r="V8" s="377"/>
      <c r="W8" s="377"/>
      <c r="X8" s="378"/>
      <c r="Y8" s="313"/>
      <c r="Z8" s="313"/>
      <c r="AA8" s="314"/>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0"/>
      <c r="EG8" s="110"/>
      <c r="EH8" s="110"/>
      <c r="EI8" s="110"/>
      <c r="EJ8" s="110"/>
      <c r="EK8" s="110"/>
      <c r="EL8" s="110"/>
      <c r="EM8" s="110"/>
      <c r="EN8" s="110"/>
      <c r="EO8" s="110"/>
      <c r="EP8" s="110"/>
      <c r="EQ8" s="110"/>
      <c r="ER8" s="110"/>
      <c r="ES8" s="110"/>
      <c r="ET8" s="110"/>
      <c r="EU8" s="110"/>
      <c r="EV8" s="110"/>
      <c r="EX8" s="100" t="s">
        <v>484</v>
      </c>
      <c r="EY8" s="100" t="s">
        <v>485</v>
      </c>
      <c r="EZ8" s="49" t="s">
        <v>486</v>
      </c>
      <c r="FA8">
        <v>95</v>
      </c>
    </row>
    <row r="9" spans="2:157" ht="23.25" customHeight="1" thickTop="1">
      <c r="B9" s="367"/>
      <c r="C9" s="368"/>
      <c r="D9" s="368"/>
      <c r="E9" s="368"/>
      <c r="F9" s="368"/>
      <c r="G9" s="368"/>
      <c r="H9" s="368"/>
      <c r="I9" s="368"/>
      <c r="J9" s="368"/>
      <c r="K9" s="368"/>
      <c r="L9" s="368"/>
      <c r="M9" s="368"/>
      <c r="N9" s="368"/>
      <c r="O9" s="368"/>
      <c r="P9" s="369"/>
      <c r="Q9" s="379">
        <v>8</v>
      </c>
      <c r="R9" s="380"/>
      <c r="S9" s="380"/>
      <c r="T9" s="380"/>
      <c r="U9" s="380"/>
      <c r="V9" s="380"/>
      <c r="W9" s="380"/>
      <c r="X9" s="381"/>
      <c r="Y9" s="385" t="s">
        <v>1</v>
      </c>
      <c r="Z9" s="386"/>
      <c r="AA9" s="387"/>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V9" s="111"/>
      <c r="EX9" s="101" t="s">
        <v>487</v>
      </c>
      <c r="EY9" s="101" t="s">
        <v>488</v>
      </c>
      <c r="EZ9" s="54" t="s">
        <v>489</v>
      </c>
      <c r="FA9">
        <v>44365</v>
      </c>
    </row>
    <row r="10" spans="2:157" ht="13.5" customHeight="1">
      <c r="B10" s="370"/>
      <c r="C10" s="371"/>
      <c r="D10" s="371"/>
      <c r="E10" s="371"/>
      <c r="F10" s="371"/>
      <c r="G10" s="371"/>
      <c r="H10" s="371"/>
      <c r="I10" s="371"/>
      <c r="J10" s="371"/>
      <c r="K10" s="371"/>
      <c r="L10" s="371"/>
      <c r="M10" s="371"/>
      <c r="N10" s="371"/>
      <c r="O10" s="371"/>
      <c r="P10" s="372"/>
      <c r="Q10" s="382"/>
      <c r="R10" s="383"/>
      <c r="S10" s="383"/>
      <c r="T10" s="383"/>
      <c r="U10" s="383"/>
      <c r="V10" s="383"/>
      <c r="W10" s="383"/>
      <c r="X10" s="384"/>
      <c r="Y10" s="388"/>
      <c r="Z10" s="389"/>
      <c r="AA10" s="390"/>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s="111"/>
      <c r="EL10" s="111"/>
      <c r="EM10" s="111"/>
      <c r="EN10" s="111"/>
      <c r="EO10" s="111"/>
      <c r="EP10" s="111"/>
      <c r="EQ10" s="111"/>
      <c r="ER10" s="111"/>
      <c r="ES10" s="111"/>
      <c r="ET10" s="111"/>
      <c r="EU10" s="111"/>
      <c r="EV10" s="111"/>
      <c r="EX10" s="100" t="s">
        <v>490</v>
      </c>
      <c r="EY10" s="100" t="s">
        <v>491</v>
      </c>
      <c r="EZ10" s="49" t="s">
        <v>490</v>
      </c>
      <c r="FA10">
        <v>10968</v>
      </c>
    </row>
    <row r="11" spans="2:157" ht="21.75" customHeight="1">
      <c r="B11" s="428" t="s">
        <v>400</v>
      </c>
      <c r="C11" s="429"/>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30"/>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3"/>
      <c r="EG11" s="113"/>
      <c r="EH11" s="113"/>
      <c r="EI11" s="113"/>
      <c r="EJ11" s="113"/>
      <c r="EK11" s="113"/>
      <c r="EL11" s="113"/>
      <c r="EM11" s="113"/>
      <c r="EN11" s="113"/>
      <c r="EO11" s="113"/>
      <c r="EP11" s="113"/>
      <c r="EQ11" s="113"/>
      <c r="ER11" s="113"/>
      <c r="ES11" s="113"/>
      <c r="ET11" s="113"/>
      <c r="EU11" s="113"/>
      <c r="EV11" s="113"/>
      <c r="EX11" s="101" t="s">
        <v>492</v>
      </c>
      <c r="EY11" s="101" t="s">
        <v>493</v>
      </c>
      <c r="EZ11" s="161" t="s">
        <v>494</v>
      </c>
      <c r="FA11">
        <v>107</v>
      </c>
    </row>
    <row r="12" spans="2:157" ht="3.75" customHeight="1">
      <c r="B12" s="431"/>
      <c r="C12" s="429"/>
      <c r="D12" s="429"/>
      <c r="E12" s="429"/>
      <c r="F12" s="429"/>
      <c r="G12" s="429"/>
      <c r="H12" s="429"/>
      <c r="I12" s="429"/>
      <c r="J12" s="429"/>
      <c r="K12" s="429"/>
      <c r="L12" s="429"/>
      <c r="M12" s="429"/>
      <c r="N12" s="429"/>
      <c r="O12" s="429"/>
      <c r="P12" s="429"/>
      <c r="Q12" s="429"/>
      <c r="R12" s="429"/>
      <c r="S12" s="429"/>
      <c r="T12" s="429"/>
      <c r="U12" s="429"/>
      <c r="V12" s="429"/>
      <c r="W12" s="429"/>
      <c r="X12" s="429"/>
      <c r="Y12" s="429"/>
      <c r="Z12" s="429"/>
      <c r="AA12" s="430"/>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B12" s="113"/>
      <c r="DC12" s="113"/>
      <c r="DD12" s="113"/>
      <c r="DE12" s="113"/>
      <c r="DF12" s="113"/>
      <c r="DG12" s="113"/>
      <c r="DH12" s="113"/>
      <c r="DI12" s="113"/>
      <c r="DJ12" s="113"/>
      <c r="DK12" s="113"/>
      <c r="DL12" s="113"/>
      <c r="DM12" s="113"/>
      <c r="DN12" s="113"/>
      <c r="DO12" s="113"/>
      <c r="DP12" s="113"/>
      <c r="DQ12" s="113"/>
      <c r="DR12" s="113"/>
      <c r="DS12" s="113"/>
      <c r="DT12" s="113"/>
      <c r="DU12" s="113"/>
      <c r="DV12" s="113"/>
      <c r="DW12" s="113"/>
      <c r="DX12" s="113"/>
      <c r="DY12" s="113"/>
      <c r="DZ12" s="113"/>
      <c r="EA12" s="113"/>
      <c r="EB12" s="113"/>
      <c r="EC12" s="113"/>
      <c r="ED12" s="113"/>
      <c r="EE12" s="113"/>
      <c r="EF12" s="113"/>
      <c r="EG12" s="113"/>
      <c r="EH12" s="113"/>
      <c r="EI12" s="113"/>
      <c r="EJ12" s="113"/>
      <c r="EK12" s="113"/>
      <c r="EL12" s="113"/>
      <c r="EM12" s="113"/>
      <c r="EN12" s="113"/>
      <c r="EO12" s="113"/>
      <c r="EP12" s="113"/>
      <c r="EQ12" s="113"/>
      <c r="ER12" s="113"/>
      <c r="ES12" s="113"/>
      <c r="ET12" s="113"/>
      <c r="EU12" s="113"/>
      <c r="EV12" s="113"/>
      <c r="EX12" s="100" t="s">
        <v>495</v>
      </c>
      <c r="EY12" s="100" t="s">
        <v>496</v>
      </c>
      <c r="EZ12" s="49" t="s">
        <v>495</v>
      </c>
      <c r="FA12">
        <v>1525</v>
      </c>
    </row>
    <row r="13" spans="2:155" ht="39" customHeight="1">
      <c r="B13" s="485" t="s">
        <v>567</v>
      </c>
      <c r="C13" s="486"/>
      <c r="D13" s="486"/>
      <c r="E13" s="486"/>
      <c r="F13" s="486"/>
      <c r="G13" s="486"/>
      <c r="H13" s="486"/>
      <c r="I13" s="486"/>
      <c r="J13" s="486"/>
      <c r="K13" s="486"/>
      <c r="L13" s="486"/>
      <c r="M13" s="486"/>
      <c r="N13" s="486"/>
      <c r="O13" s="486"/>
      <c r="P13" s="486"/>
      <c r="Q13" s="486"/>
      <c r="R13" s="486"/>
      <c r="S13" s="486"/>
      <c r="T13" s="486"/>
      <c r="U13" s="486"/>
      <c r="V13" s="486"/>
      <c r="W13" s="486"/>
      <c r="X13" s="486"/>
      <c r="Y13" s="486"/>
      <c r="Z13" s="486"/>
      <c r="AA13" s="487"/>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X13" s="544" t="s">
        <v>497</v>
      </c>
      <c r="EY13" s="545"/>
    </row>
    <row r="14" spans="2:157" ht="23.25" customHeight="1" thickBot="1">
      <c r="B14" s="352" t="s">
        <v>343</v>
      </c>
      <c r="C14" s="353"/>
      <c r="D14" s="353"/>
      <c r="E14" s="353"/>
      <c r="F14" s="353"/>
      <c r="G14" s="353"/>
      <c r="H14" s="353"/>
      <c r="I14" s="353"/>
      <c r="J14" s="353"/>
      <c r="K14" s="353"/>
      <c r="L14" s="353"/>
      <c r="M14" s="353"/>
      <c r="N14" s="353"/>
      <c r="O14" s="353"/>
      <c r="P14" s="353"/>
      <c r="Q14" s="353"/>
      <c r="R14" s="353"/>
      <c r="S14" s="353"/>
      <c r="T14" s="353"/>
      <c r="U14" s="353"/>
      <c r="V14" s="353"/>
      <c r="W14" s="353"/>
      <c r="X14" s="353"/>
      <c r="Y14" s="353"/>
      <c r="Z14" s="353"/>
      <c r="AA14" s="354"/>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c r="CV14" s="119"/>
      <c r="CW14" s="119"/>
      <c r="CX14" s="119"/>
      <c r="CY14" s="119"/>
      <c r="CZ14" s="119"/>
      <c r="DA14" s="119"/>
      <c r="DB14" s="119"/>
      <c r="DC14" s="119"/>
      <c r="DD14" s="119"/>
      <c r="DE14" s="119"/>
      <c r="DF14" s="119"/>
      <c r="DG14" s="119"/>
      <c r="DH14" s="119"/>
      <c r="DI14" s="119"/>
      <c r="DJ14" s="119"/>
      <c r="DK14" s="119"/>
      <c r="DL14" s="119"/>
      <c r="DM14" s="119"/>
      <c r="DN14" s="119"/>
      <c r="DO14" s="119"/>
      <c r="DP14" s="119"/>
      <c r="DQ14" s="119"/>
      <c r="DR14" s="119"/>
      <c r="DS14" s="119"/>
      <c r="DT14" s="119"/>
      <c r="DU14" s="119"/>
      <c r="DV14" s="119"/>
      <c r="DW14" s="119"/>
      <c r="DX14" s="119"/>
      <c r="DY14" s="119"/>
      <c r="DZ14" s="119"/>
      <c r="EA14" s="119"/>
      <c r="EB14" s="119"/>
      <c r="EC14" s="119"/>
      <c r="ED14" s="119"/>
      <c r="EE14" s="119"/>
      <c r="EF14" s="119"/>
      <c r="EG14" s="119"/>
      <c r="EH14" s="119"/>
      <c r="EI14" s="119"/>
      <c r="EJ14" s="119"/>
      <c r="EK14" s="119"/>
      <c r="EL14" s="119"/>
      <c r="EM14" s="119"/>
      <c r="EN14" s="119"/>
      <c r="EO14" s="119"/>
      <c r="EP14" s="119"/>
      <c r="EQ14" s="119"/>
      <c r="ER14" s="119"/>
      <c r="ES14" s="119"/>
      <c r="ET14" s="119"/>
      <c r="EU14" s="119"/>
      <c r="EV14" s="119"/>
      <c r="EX14" s="162" t="s">
        <v>498</v>
      </c>
      <c r="EY14" s="101" t="s">
        <v>499</v>
      </c>
      <c r="EZ14" s="54" t="s">
        <v>500</v>
      </c>
      <c r="FA14" s="97">
        <v>48</v>
      </c>
    </row>
    <row r="15" spans="2:157" ht="57" customHeight="1" thickBot="1" thickTop="1">
      <c r="B15" s="163" t="s">
        <v>346</v>
      </c>
      <c r="C15" s="163" t="s">
        <v>324</v>
      </c>
      <c r="D15" s="163" t="s">
        <v>347</v>
      </c>
      <c r="E15" s="414" t="s">
        <v>348</v>
      </c>
      <c r="F15" s="415"/>
      <c r="G15" s="415"/>
      <c r="H15" s="415"/>
      <c r="I15" s="415"/>
      <c r="J15" s="415"/>
      <c r="K15" s="415"/>
      <c r="L15" s="415"/>
      <c r="M15" s="415"/>
      <c r="N15" s="415"/>
      <c r="O15" s="415"/>
      <c r="P15" s="415"/>
      <c r="Q15" s="415"/>
      <c r="R15" s="415"/>
      <c r="S15" s="415"/>
      <c r="T15" s="633" t="s">
        <v>349</v>
      </c>
      <c r="U15" s="613"/>
      <c r="V15" s="613"/>
      <c r="W15" s="613"/>
      <c r="X15" s="613"/>
      <c r="Y15" s="613"/>
      <c r="Z15" s="613"/>
      <c r="AA15" s="614"/>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X15" s="96" t="s">
        <v>501</v>
      </c>
      <c r="EY15" s="100" t="s">
        <v>502</v>
      </c>
      <c r="EZ15" s="54" t="s">
        <v>500</v>
      </c>
      <c r="FA15" s="97">
        <v>16</v>
      </c>
    </row>
    <row r="16" spans="2:157" ht="34.5" customHeight="1" thickBot="1" thickTop="1">
      <c r="B16" s="546" t="s">
        <v>517</v>
      </c>
      <c r="C16" s="549" t="s">
        <v>564</v>
      </c>
      <c r="D16" s="550" t="s">
        <v>79</v>
      </c>
      <c r="E16" s="325">
        <v>2020</v>
      </c>
      <c r="F16" s="326"/>
      <c r="G16" s="326"/>
      <c r="H16" s="326"/>
      <c r="I16" s="326"/>
      <c r="J16" s="326"/>
      <c r="K16" s="327"/>
      <c r="L16" s="325">
        <v>2021</v>
      </c>
      <c r="M16" s="326"/>
      <c r="N16" s="326"/>
      <c r="O16" s="326"/>
      <c r="P16" s="326"/>
      <c r="Q16" s="326"/>
      <c r="R16" s="326"/>
      <c r="S16" s="327"/>
      <c r="T16" s="634"/>
      <c r="U16" s="619"/>
      <c r="V16" s="619"/>
      <c r="W16" s="619"/>
      <c r="X16" s="619"/>
      <c r="Y16" s="619"/>
      <c r="Z16" s="619"/>
      <c r="AA16" s="62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X16" s="162" t="s">
        <v>506</v>
      </c>
      <c r="EY16" s="101" t="s">
        <v>507</v>
      </c>
      <c r="EZ16" s="54" t="s">
        <v>500</v>
      </c>
      <c r="FA16" s="97">
        <v>57</v>
      </c>
    </row>
    <row r="17" spans="2:157" ht="33.75" customHeight="1" thickBot="1" thickTop="1">
      <c r="B17" s="547"/>
      <c r="C17" s="549"/>
      <c r="D17" s="550"/>
      <c r="E17" s="418" t="s">
        <v>354</v>
      </c>
      <c r="F17" s="419"/>
      <c r="G17" s="420"/>
      <c r="H17" s="421" t="s">
        <v>355</v>
      </c>
      <c r="I17" s="422"/>
      <c r="J17" s="422"/>
      <c r="K17" s="423"/>
      <c r="L17" s="418" t="s">
        <v>356</v>
      </c>
      <c r="M17" s="419"/>
      <c r="N17" s="419"/>
      <c r="O17" s="420"/>
      <c r="P17" s="421" t="s">
        <v>357</v>
      </c>
      <c r="Q17" s="422"/>
      <c r="R17" s="422"/>
      <c r="S17" s="423"/>
      <c r="T17" s="418" t="s">
        <v>358</v>
      </c>
      <c r="U17" s="419"/>
      <c r="V17" s="419"/>
      <c r="W17" s="420"/>
      <c r="X17" s="421" t="s">
        <v>359</v>
      </c>
      <c r="Y17" s="422"/>
      <c r="Z17" s="422"/>
      <c r="AA17" s="423"/>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c r="CJ17" s="131"/>
      <c r="CK17" s="131"/>
      <c r="CL17" s="131"/>
      <c r="CM17" s="131"/>
      <c r="CN17" s="131"/>
      <c r="CO17" s="131"/>
      <c r="CP17" s="131"/>
      <c r="CQ17" s="131"/>
      <c r="CR17" s="131"/>
      <c r="CS17" s="131"/>
      <c r="CT17" s="131"/>
      <c r="CU17" s="131"/>
      <c r="CV17" s="131"/>
      <c r="CW17" s="131"/>
      <c r="CX17" s="131"/>
      <c r="CY17" s="131"/>
      <c r="CZ17" s="131"/>
      <c r="DA17" s="131"/>
      <c r="DB17" s="131"/>
      <c r="DC17" s="131"/>
      <c r="DD17" s="131"/>
      <c r="DE17" s="131"/>
      <c r="DF17" s="131"/>
      <c r="DG17" s="131"/>
      <c r="DH17" s="131"/>
      <c r="DI17" s="131"/>
      <c r="DJ17" s="131"/>
      <c r="DK17" s="131"/>
      <c r="DL17" s="131"/>
      <c r="DM17" s="131"/>
      <c r="DN17" s="131"/>
      <c r="DO17" s="131"/>
      <c r="DP17" s="131"/>
      <c r="DQ17" s="131"/>
      <c r="DR17" s="131"/>
      <c r="DS17" s="131"/>
      <c r="DT17" s="131"/>
      <c r="DU17" s="131"/>
      <c r="DV17" s="131"/>
      <c r="DW17" s="131"/>
      <c r="DX17" s="131"/>
      <c r="DY17" s="131"/>
      <c r="DZ17" s="131"/>
      <c r="EA17" s="131"/>
      <c r="EB17" s="131"/>
      <c r="EC17" s="131"/>
      <c r="ED17" s="131"/>
      <c r="EE17" s="131"/>
      <c r="EF17" s="131"/>
      <c r="EG17" s="131"/>
      <c r="EH17" s="131"/>
      <c r="EI17" s="131"/>
      <c r="EJ17" s="131"/>
      <c r="EK17" s="131"/>
      <c r="EL17" s="131"/>
      <c r="EM17" s="131"/>
      <c r="EN17" s="131"/>
      <c r="EO17" s="131"/>
      <c r="EP17" s="131"/>
      <c r="EQ17" s="131"/>
      <c r="ER17" s="131"/>
      <c r="ES17" s="131"/>
      <c r="ET17" s="131"/>
      <c r="EU17" s="131"/>
      <c r="EV17" s="131"/>
      <c r="EX17" s="164" t="s">
        <v>508</v>
      </c>
      <c r="EY17" s="100" t="s">
        <v>509</v>
      </c>
      <c r="EZ17" s="54" t="s">
        <v>500</v>
      </c>
      <c r="FA17" s="97">
        <v>14</v>
      </c>
    </row>
    <row r="18" spans="2:157" ht="36.75" customHeight="1" thickBot="1" thickTop="1">
      <c r="B18" s="548"/>
      <c r="C18" s="549"/>
      <c r="D18" s="550"/>
      <c r="E18" s="325">
        <v>0</v>
      </c>
      <c r="F18" s="326"/>
      <c r="G18" s="327"/>
      <c r="H18" s="635">
        <v>0</v>
      </c>
      <c r="I18" s="425"/>
      <c r="J18" s="425"/>
      <c r="K18" s="426"/>
      <c r="L18" s="325">
        <v>11</v>
      </c>
      <c r="M18" s="326"/>
      <c r="N18" s="326"/>
      <c r="O18" s="327"/>
      <c r="P18" s="635">
        <v>100</v>
      </c>
      <c r="Q18" s="425"/>
      <c r="R18" s="425"/>
      <c r="S18" s="426"/>
      <c r="T18" s="337"/>
      <c r="U18" s="338"/>
      <c r="V18" s="338"/>
      <c r="W18" s="339"/>
      <c r="X18" s="541"/>
      <c r="Y18" s="542"/>
      <c r="Z18" s="542"/>
      <c r="AA18" s="543"/>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5"/>
      <c r="CY18" s="165"/>
      <c r="CZ18" s="165"/>
      <c r="DA18" s="165"/>
      <c r="DB18" s="165"/>
      <c r="DC18" s="165"/>
      <c r="DD18" s="165"/>
      <c r="DE18" s="165"/>
      <c r="DF18" s="165"/>
      <c r="DG18" s="165"/>
      <c r="DH18" s="165"/>
      <c r="DI18" s="165"/>
      <c r="DJ18" s="165"/>
      <c r="DK18" s="165"/>
      <c r="DL18" s="165"/>
      <c r="DM18" s="165"/>
      <c r="DN18" s="165"/>
      <c r="DO18" s="165"/>
      <c r="DP18" s="165"/>
      <c r="DQ18" s="165"/>
      <c r="DR18" s="165"/>
      <c r="DS18" s="165"/>
      <c r="DT18" s="165"/>
      <c r="DU18" s="165"/>
      <c r="DV18" s="165"/>
      <c r="DW18" s="165"/>
      <c r="DX18" s="165"/>
      <c r="DY18" s="165"/>
      <c r="DZ18" s="165"/>
      <c r="EA18" s="165"/>
      <c r="EB18" s="165"/>
      <c r="EC18" s="165"/>
      <c r="ED18" s="165"/>
      <c r="EE18" s="165"/>
      <c r="EF18" s="165"/>
      <c r="EG18" s="165"/>
      <c r="EH18" s="165"/>
      <c r="EI18" s="165"/>
      <c r="EJ18" s="165"/>
      <c r="EK18" s="165"/>
      <c r="EL18" s="165"/>
      <c r="EM18" s="165"/>
      <c r="EN18" s="165"/>
      <c r="EO18" s="165"/>
      <c r="EP18" s="165"/>
      <c r="EQ18" s="165"/>
      <c r="ER18" s="165"/>
      <c r="ES18" s="165"/>
      <c r="ET18" s="165"/>
      <c r="EU18" s="165"/>
      <c r="EV18" s="165"/>
      <c r="EX18" s="162" t="s">
        <v>510</v>
      </c>
      <c r="EY18" s="101" t="s">
        <v>511</v>
      </c>
      <c r="EZ18" s="54" t="s">
        <v>512</v>
      </c>
      <c r="FA18" s="97">
        <v>16</v>
      </c>
    </row>
    <row r="19" spans="2:157" ht="47.25" customHeight="1" thickBot="1" thickTop="1">
      <c r="B19" s="163" t="s">
        <v>346</v>
      </c>
      <c r="C19" s="163" t="s">
        <v>324</v>
      </c>
      <c r="D19" s="163" t="s">
        <v>347</v>
      </c>
      <c r="E19" s="414" t="s">
        <v>348</v>
      </c>
      <c r="F19" s="415"/>
      <c r="G19" s="415"/>
      <c r="H19" s="415"/>
      <c r="I19" s="415"/>
      <c r="J19" s="415"/>
      <c r="K19" s="415"/>
      <c r="L19" s="415"/>
      <c r="M19" s="415"/>
      <c r="N19" s="415"/>
      <c r="O19" s="415"/>
      <c r="P19" s="415"/>
      <c r="Q19" s="415"/>
      <c r="R19" s="415"/>
      <c r="S19" s="415"/>
      <c r="T19" s="633" t="s">
        <v>349</v>
      </c>
      <c r="U19" s="613"/>
      <c r="V19" s="613"/>
      <c r="W19" s="613"/>
      <c r="X19" s="613"/>
      <c r="Y19" s="613"/>
      <c r="Z19" s="613"/>
      <c r="AA19" s="614"/>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X19" s="110"/>
      <c r="BY19" s="110"/>
      <c r="BZ19" s="110"/>
      <c r="CA19" s="110"/>
      <c r="CB19" s="110"/>
      <c r="CC19" s="110"/>
      <c r="CD19" s="110"/>
      <c r="CE19" s="110"/>
      <c r="CF19" s="110"/>
      <c r="CG19" s="110"/>
      <c r="CH19" s="110"/>
      <c r="CI19" s="110"/>
      <c r="CJ19" s="110"/>
      <c r="CK19" s="110"/>
      <c r="CL19" s="110"/>
      <c r="CM19" s="110"/>
      <c r="CN19" s="110"/>
      <c r="CO19" s="110"/>
      <c r="CP19" s="110"/>
      <c r="CQ19" s="110"/>
      <c r="CR19" s="110"/>
      <c r="CS19" s="110"/>
      <c r="CT19" s="110"/>
      <c r="CU19" s="110"/>
      <c r="CV19" s="110"/>
      <c r="CW19" s="110"/>
      <c r="CX19" s="110"/>
      <c r="CY19" s="110"/>
      <c r="CZ19" s="110"/>
      <c r="DA19" s="110"/>
      <c r="DB19" s="110"/>
      <c r="DC19" s="110"/>
      <c r="DD19" s="110"/>
      <c r="DE19" s="110"/>
      <c r="DF19" s="110"/>
      <c r="DG19" s="110"/>
      <c r="DH19" s="110"/>
      <c r="DI19" s="110"/>
      <c r="DJ19" s="110"/>
      <c r="DK19" s="110"/>
      <c r="DL19" s="110"/>
      <c r="DM19" s="110"/>
      <c r="DN19" s="110"/>
      <c r="DO19" s="110"/>
      <c r="DP19" s="110"/>
      <c r="DQ19" s="110"/>
      <c r="DR19" s="110"/>
      <c r="DS19" s="110"/>
      <c r="DT19" s="110"/>
      <c r="DU19" s="110"/>
      <c r="DV19" s="110"/>
      <c r="DW19" s="110"/>
      <c r="DX19" s="110"/>
      <c r="DY19" s="110"/>
      <c r="DZ19" s="110"/>
      <c r="EA19" s="110"/>
      <c r="EB19" s="110"/>
      <c r="EC19" s="110"/>
      <c r="ED19" s="110"/>
      <c r="EE19" s="110"/>
      <c r="EF19" s="110"/>
      <c r="EG19" s="110"/>
      <c r="EH19" s="110"/>
      <c r="EI19" s="110"/>
      <c r="EJ19" s="110"/>
      <c r="EK19" s="110"/>
      <c r="EL19" s="110"/>
      <c r="EM19" s="110"/>
      <c r="EN19" s="110"/>
      <c r="EO19" s="110"/>
      <c r="EP19" s="110"/>
      <c r="EQ19" s="110"/>
      <c r="ER19" s="110"/>
      <c r="ES19" s="110"/>
      <c r="ET19" s="110"/>
      <c r="EU19" s="110"/>
      <c r="EV19" s="110"/>
      <c r="EX19" s="96" t="s">
        <v>513</v>
      </c>
      <c r="EY19" s="100" t="s">
        <v>514</v>
      </c>
      <c r="EZ19" s="49" t="s">
        <v>513</v>
      </c>
      <c r="FA19" s="97">
        <v>27</v>
      </c>
    </row>
    <row r="20" spans="2:157" ht="73.15" customHeight="1" thickBot="1" thickTop="1">
      <c r="B20" s="166"/>
      <c r="C20" s="549"/>
      <c r="D20" s="550"/>
      <c r="E20" s="325">
        <v>2020</v>
      </c>
      <c r="F20" s="326"/>
      <c r="G20" s="326"/>
      <c r="H20" s="326"/>
      <c r="I20" s="326"/>
      <c r="J20" s="326"/>
      <c r="K20" s="327"/>
      <c r="L20" s="325">
        <v>2021</v>
      </c>
      <c r="M20" s="326"/>
      <c r="N20" s="326"/>
      <c r="O20" s="326"/>
      <c r="P20" s="326"/>
      <c r="Q20" s="326"/>
      <c r="R20" s="326"/>
      <c r="S20" s="327"/>
      <c r="T20" s="634"/>
      <c r="U20" s="619"/>
      <c r="V20" s="619"/>
      <c r="W20" s="619"/>
      <c r="X20" s="619"/>
      <c r="Y20" s="619"/>
      <c r="Z20" s="619"/>
      <c r="AA20" s="62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c r="CL20" s="110"/>
      <c r="CM20" s="110"/>
      <c r="CN20" s="110"/>
      <c r="CO20" s="110"/>
      <c r="CP20" s="110"/>
      <c r="CQ20" s="110"/>
      <c r="CR20" s="110"/>
      <c r="CS20" s="110"/>
      <c r="CT20" s="110"/>
      <c r="CU20" s="110"/>
      <c r="CV20" s="110"/>
      <c r="CW20" s="110"/>
      <c r="CX20" s="110"/>
      <c r="CY20" s="110"/>
      <c r="CZ20" s="110"/>
      <c r="DA20" s="110"/>
      <c r="DB20" s="110"/>
      <c r="DC20" s="110"/>
      <c r="DD20" s="110"/>
      <c r="DE20" s="110"/>
      <c r="DF20" s="110"/>
      <c r="DG20" s="110"/>
      <c r="DH20" s="110"/>
      <c r="DI20" s="110"/>
      <c r="DJ20" s="110"/>
      <c r="DK20" s="110"/>
      <c r="DL20" s="110"/>
      <c r="DM20" s="110"/>
      <c r="DN20" s="110"/>
      <c r="DO20" s="110"/>
      <c r="DP20" s="110"/>
      <c r="DQ20" s="110"/>
      <c r="DR20" s="110"/>
      <c r="DS20" s="110"/>
      <c r="DT20" s="110"/>
      <c r="DU20" s="110"/>
      <c r="DV20" s="110"/>
      <c r="DW20" s="110"/>
      <c r="DX20" s="110"/>
      <c r="DY20" s="110"/>
      <c r="DZ20" s="110"/>
      <c r="EA20" s="110"/>
      <c r="EB20" s="110"/>
      <c r="EC20" s="110"/>
      <c r="ED20" s="110"/>
      <c r="EE20" s="110"/>
      <c r="EF20" s="110"/>
      <c r="EG20" s="110"/>
      <c r="EH20" s="110"/>
      <c r="EI20" s="110"/>
      <c r="EJ20" s="110"/>
      <c r="EK20" s="110"/>
      <c r="EL20" s="110"/>
      <c r="EM20" s="110"/>
      <c r="EN20" s="110"/>
      <c r="EO20" s="110"/>
      <c r="EP20" s="110"/>
      <c r="EQ20" s="110"/>
      <c r="ER20" s="110"/>
      <c r="ES20" s="110"/>
      <c r="ET20" s="110"/>
      <c r="EU20" s="110"/>
      <c r="EV20" s="110"/>
      <c r="EX20" s="167" t="s">
        <v>515</v>
      </c>
      <c r="EY20" s="101" t="s">
        <v>516</v>
      </c>
      <c r="EZ20" s="54" t="s">
        <v>500</v>
      </c>
      <c r="FA20" s="97">
        <v>20</v>
      </c>
    </row>
    <row r="21" spans="2:157" ht="51" customHeight="1" thickBot="1" thickTop="1">
      <c r="B21" s="168"/>
      <c r="C21" s="549"/>
      <c r="D21" s="550"/>
      <c r="E21" s="418" t="s">
        <v>354</v>
      </c>
      <c r="F21" s="419"/>
      <c r="G21" s="420"/>
      <c r="H21" s="421" t="s">
        <v>355</v>
      </c>
      <c r="I21" s="422"/>
      <c r="J21" s="422"/>
      <c r="K21" s="423"/>
      <c r="L21" s="418" t="s">
        <v>356</v>
      </c>
      <c r="M21" s="419"/>
      <c r="N21" s="419"/>
      <c r="O21" s="420"/>
      <c r="P21" s="421" t="s">
        <v>357</v>
      </c>
      <c r="Q21" s="422"/>
      <c r="R21" s="422"/>
      <c r="S21" s="423"/>
      <c r="T21" s="418" t="s">
        <v>358</v>
      </c>
      <c r="U21" s="419"/>
      <c r="V21" s="419"/>
      <c r="W21" s="420"/>
      <c r="X21" s="421" t="s">
        <v>359</v>
      </c>
      <c r="Y21" s="422"/>
      <c r="Z21" s="422"/>
      <c r="AA21" s="423"/>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31"/>
      <c r="BT21" s="131"/>
      <c r="BU21" s="131"/>
      <c r="BV21" s="131"/>
      <c r="BW21" s="131"/>
      <c r="BX21" s="131"/>
      <c r="BY21" s="131"/>
      <c r="BZ21" s="131"/>
      <c r="CA21" s="131"/>
      <c r="CB21" s="131"/>
      <c r="CC21" s="131"/>
      <c r="CD21" s="131"/>
      <c r="CE21" s="131"/>
      <c r="CF21" s="131"/>
      <c r="CG21" s="131"/>
      <c r="CH21" s="131"/>
      <c r="CI21" s="131"/>
      <c r="CJ21" s="131"/>
      <c r="CK21" s="131"/>
      <c r="CL21" s="131"/>
      <c r="CM21" s="131"/>
      <c r="CN21" s="131"/>
      <c r="CO21" s="131"/>
      <c r="CP21" s="131"/>
      <c r="CQ21" s="131"/>
      <c r="CR21" s="131"/>
      <c r="CS21" s="131"/>
      <c r="CT21" s="131"/>
      <c r="CU21" s="131"/>
      <c r="CV21" s="131"/>
      <c r="CW21" s="131"/>
      <c r="CX21" s="131"/>
      <c r="CY21" s="131"/>
      <c r="CZ21" s="131"/>
      <c r="DA21" s="131"/>
      <c r="DB21" s="131"/>
      <c r="DC21" s="131"/>
      <c r="DD21" s="131"/>
      <c r="DE21" s="131"/>
      <c r="DF21" s="131"/>
      <c r="DG21" s="131"/>
      <c r="DH21" s="131"/>
      <c r="DI21" s="131"/>
      <c r="DJ21" s="131"/>
      <c r="DK21" s="131"/>
      <c r="DL21" s="131"/>
      <c r="DM21" s="131"/>
      <c r="DN21" s="131"/>
      <c r="DO21" s="131"/>
      <c r="DP21" s="131"/>
      <c r="DQ21" s="131"/>
      <c r="DR21" s="131"/>
      <c r="DS21" s="131"/>
      <c r="DT21" s="131"/>
      <c r="DU21" s="131"/>
      <c r="DV21" s="131"/>
      <c r="DW21" s="131"/>
      <c r="DX21" s="131"/>
      <c r="DY21" s="131"/>
      <c r="DZ21" s="131"/>
      <c r="EA21" s="131"/>
      <c r="EB21" s="131"/>
      <c r="EC21" s="131"/>
      <c r="ED21" s="131"/>
      <c r="EE21" s="131"/>
      <c r="EF21" s="131"/>
      <c r="EG21" s="131"/>
      <c r="EH21" s="131"/>
      <c r="EI21" s="131"/>
      <c r="EJ21" s="131"/>
      <c r="EK21" s="131"/>
      <c r="EL21" s="131"/>
      <c r="EM21" s="131"/>
      <c r="EN21" s="131"/>
      <c r="EO21" s="131"/>
      <c r="EP21" s="131"/>
      <c r="EQ21" s="131"/>
      <c r="ER21" s="131"/>
      <c r="ES21" s="131"/>
      <c r="ET21" s="131"/>
      <c r="EU21" s="131"/>
      <c r="EV21" s="131"/>
      <c r="EX21" s="96" t="s">
        <v>518</v>
      </c>
      <c r="EY21" s="100" t="s">
        <v>519</v>
      </c>
      <c r="EZ21" s="54" t="s">
        <v>500</v>
      </c>
      <c r="FA21" s="97">
        <v>23</v>
      </c>
    </row>
    <row r="22" spans="2:157" ht="38.25" customHeight="1" thickBot="1" thickTop="1">
      <c r="B22" s="169"/>
      <c r="C22" s="549"/>
      <c r="D22" s="550"/>
      <c r="E22" s="337"/>
      <c r="F22" s="338"/>
      <c r="G22" s="339"/>
      <c r="H22" s="541"/>
      <c r="I22" s="542"/>
      <c r="J22" s="542"/>
      <c r="K22" s="543"/>
      <c r="L22" s="337"/>
      <c r="M22" s="338"/>
      <c r="N22" s="338"/>
      <c r="O22" s="339"/>
      <c r="P22" s="541"/>
      <c r="Q22" s="542"/>
      <c r="R22" s="542"/>
      <c r="S22" s="543"/>
      <c r="T22" s="337"/>
      <c r="U22" s="338"/>
      <c r="V22" s="338"/>
      <c r="W22" s="339"/>
      <c r="X22" s="541"/>
      <c r="Y22" s="542"/>
      <c r="Z22" s="542"/>
      <c r="AA22" s="543"/>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c r="CV22" s="165"/>
      <c r="CW22" s="165"/>
      <c r="CX22" s="165"/>
      <c r="CY22" s="165"/>
      <c r="CZ22" s="165"/>
      <c r="DA22" s="165"/>
      <c r="DB22" s="165"/>
      <c r="DC22" s="165"/>
      <c r="DD22" s="165"/>
      <c r="DE22" s="165"/>
      <c r="DF22" s="165"/>
      <c r="DG22" s="165"/>
      <c r="DH22" s="165"/>
      <c r="DI22" s="165"/>
      <c r="DJ22" s="165"/>
      <c r="DK22" s="165"/>
      <c r="DL22" s="165"/>
      <c r="DM22" s="165"/>
      <c r="DN22" s="165"/>
      <c r="DO22" s="165"/>
      <c r="DP22" s="165"/>
      <c r="DQ22" s="165"/>
      <c r="DR22" s="165"/>
      <c r="DS22" s="165"/>
      <c r="DT22" s="165"/>
      <c r="DU22" s="165"/>
      <c r="DV22" s="165"/>
      <c r="DW22" s="165"/>
      <c r="DX22" s="165"/>
      <c r="DY22" s="165"/>
      <c r="DZ22" s="165"/>
      <c r="EA22" s="165"/>
      <c r="EB22" s="165"/>
      <c r="EC22" s="165"/>
      <c r="ED22" s="165"/>
      <c r="EE22" s="165"/>
      <c r="EF22" s="165"/>
      <c r="EG22" s="165"/>
      <c r="EH22" s="165"/>
      <c r="EI22" s="165"/>
      <c r="EJ22" s="165"/>
      <c r="EK22" s="165"/>
      <c r="EL22" s="165"/>
      <c r="EM22" s="165"/>
      <c r="EN22" s="165"/>
      <c r="EO22" s="165"/>
      <c r="EP22" s="165"/>
      <c r="EQ22" s="165"/>
      <c r="ER22" s="165"/>
      <c r="ES22" s="165"/>
      <c r="ET22" s="165"/>
      <c r="EU22" s="165"/>
      <c r="EV22" s="165"/>
      <c r="EX22" s="102" t="s">
        <v>520</v>
      </c>
      <c r="EY22" s="101" t="s">
        <v>521</v>
      </c>
      <c r="EZ22" s="54" t="s">
        <v>500</v>
      </c>
      <c r="FA22" s="97">
        <v>25</v>
      </c>
    </row>
    <row r="23" spans="2:157" ht="45" customHeight="1" thickBot="1" thickTop="1">
      <c r="B23" s="628" t="s">
        <v>371</v>
      </c>
      <c r="C23" s="629"/>
      <c r="D23" s="630" t="s">
        <v>522</v>
      </c>
      <c r="E23" s="631"/>
      <c r="F23" s="631"/>
      <c r="G23" s="631"/>
      <c r="H23" s="631"/>
      <c r="I23" s="631"/>
      <c r="J23" s="631"/>
      <c r="K23" s="631"/>
      <c r="L23" s="631"/>
      <c r="M23" s="631"/>
      <c r="N23" s="631"/>
      <c r="O23" s="631"/>
      <c r="P23" s="631"/>
      <c r="Q23" s="631"/>
      <c r="R23" s="631"/>
      <c r="S23" s="631"/>
      <c r="T23" s="631"/>
      <c r="U23" s="631"/>
      <c r="V23" s="631"/>
      <c r="W23" s="631"/>
      <c r="X23" s="631"/>
      <c r="Y23" s="631"/>
      <c r="Z23" s="631"/>
      <c r="AA23" s="632"/>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0"/>
      <c r="BF23" s="170"/>
      <c r="BG23" s="170"/>
      <c r="BH23" s="170"/>
      <c r="BI23" s="170"/>
      <c r="BJ23" s="170"/>
      <c r="BK23" s="170"/>
      <c r="BL23" s="170"/>
      <c r="BM23" s="170"/>
      <c r="BN23" s="170"/>
      <c r="BO23" s="170"/>
      <c r="BP23" s="170"/>
      <c r="BQ23" s="170"/>
      <c r="BR23" s="170"/>
      <c r="BS23" s="170"/>
      <c r="BT23" s="170"/>
      <c r="BU23" s="170"/>
      <c r="BV23" s="170"/>
      <c r="BW23" s="170"/>
      <c r="BX23" s="170"/>
      <c r="BY23" s="170"/>
      <c r="BZ23" s="170"/>
      <c r="CA23" s="170"/>
      <c r="CB23" s="170"/>
      <c r="CC23" s="170"/>
      <c r="CD23" s="170"/>
      <c r="CE23" s="170"/>
      <c r="CF23" s="170"/>
      <c r="CG23" s="170"/>
      <c r="CH23" s="170"/>
      <c r="CI23" s="170"/>
      <c r="CJ23" s="170"/>
      <c r="CK23" s="170"/>
      <c r="CL23" s="170"/>
      <c r="CM23" s="170"/>
      <c r="CN23" s="170"/>
      <c r="CO23" s="170"/>
      <c r="CP23" s="170"/>
      <c r="CQ23" s="170"/>
      <c r="CR23" s="170"/>
      <c r="CS23" s="170"/>
      <c r="CT23" s="170"/>
      <c r="CU23" s="170"/>
      <c r="CV23" s="170"/>
      <c r="CW23" s="170"/>
      <c r="CX23" s="170"/>
      <c r="CY23" s="170"/>
      <c r="CZ23" s="170"/>
      <c r="DA23" s="170"/>
      <c r="DB23" s="170"/>
      <c r="DC23" s="170"/>
      <c r="DD23" s="170"/>
      <c r="DE23" s="170"/>
      <c r="DF23" s="170"/>
      <c r="DG23" s="170"/>
      <c r="DH23" s="170"/>
      <c r="DI23" s="170"/>
      <c r="DJ23" s="170"/>
      <c r="DK23" s="170"/>
      <c r="DL23" s="170"/>
      <c r="DM23" s="170"/>
      <c r="DN23" s="170"/>
      <c r="DO23" s="170"/>
      <c r="DP23" s="170"/>
      <c r="DQ23" s="170"/>
      <c r="DR23" s="170"/>
      <c r="DS23" s="170"/>
      <c r="DT23" s="170"/>
      <c r="DU23" s="170"/>
      <c r="DV23" s="170"/>
      <c r="DW23" s="170"/>
      <c r="DX23" s="170"/>
      <c r="DY23" s="170"/>
      <c r="DZ23" s="170"/>
      <c r="EA23" s="170"/>
      <c r="EB23" s="170"/>
      <c r="EC23" s="170"/>
      <c r="ED23" s="170"/>
      <c r="EE23" s="170"/>
      <c r="EF23" s="170"/>
      <c r="EG23" s="170"/>
      <c r="EH23" s="170"/>
      <c r="EI23" s="170"/>
      <c r="EJ23" s="170"/>
      <c r="EK23" s="170"/>
      <c r="EL23" s="170"/>
      <c r="EM23" s="170"/>
      <c r="EN23" s="170"/>
      <c r="EO23" s="170"/>
      <c r="EP23" s="170"/>
      <c r="EQ23" s="170"/>
      <c r="ER23" s="170"/>
      <c r="ES23" s="170"/>
      <c r="ET23" s="170"/>
      <c r="EU23" s="170"/>
      <c r="EV23" s="170"/>
      <c r="EX23" s="171" t="s">
        <v>523</v>
      </c>
      <c r="EY23" s="164" t="s">
        <v>524</v>
      </c>
      <c r="EZ23" s="49" t="s">
        <v>525</v>
      </c>
      <c r="FA23" s="97">
        <v>53</v>
      </c>
    </row>
    <row r="24" spans="2:154" ht="21.75" customHeight="1" thickBot="1" thickTop="1">
      <c r="B24" s="596" t="s">
        <v>376</v>
      </c>
      <c r="C24" s="597"/>
      <c r="D24" s="597"/>
      <c r="E24" s="597"/>
      <c r="F24" s="597"/>
      <c r="G24" s="598"/>
      <c r="H24" s="598"/>
      <c r="I24" s="598"/>
      <c r="J24" s="598"/>
      <c r="K24" s="598"/>
      <c r="L24" s="598"/>
      <c r="M24" s="598"/>
      <c r="N24" s="598"/>
      <c r="O24" s="598"/>
      <c r="P24" s="598"/>
      <c r="Q24" s="598"/>
      <c r="R24" s="598"/>
      <c r="S24" s="598"/>
      <c r="T24" s="598"/>
      <c r="U24" s="598"/>
      <c r="V24" s="598"/>
      <c r="W24" s="598"/>
      <c r="X24" s="598"/>
      <c r="Y24" s="598"/>
      <c r="Z24" s="597"/>
      <c r="AA24" s="599"/>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38"/>
      <c r="BD24" s="138"/>
      <c r="BE24" s="138"/>
      <c r="BF24" s="138"/>
      <c r="BG24" s="138"/>
      <c r="BH24" s="138"/>
      <c r="BI24" s="138"/>
      <c r="BJ24" s="138"/>
      <c r="BK24" s="138"/>
      <c r="BL24" s="138"/>
      <c r="BM24" s="138"/>
      <c r="BN24" s="138"/>
      <c r="BO24" s="138"/>
      <c r="BP24" s="138"/>
      <c r="BQ24" s="138"/>
      <c r="BR24" s="138"/>
      <c r="BS24" s="138"/>
      <c r="BT24" s="138"/>
      <c r="BU24" s="138"/>
      <c r="BV24" s="138"/>
      <c r="BW24" s="138"/>
      <c r="BX24" s="138"/>
      <c r="BY24" s="138"/>
      <c r="BZ24" s="138"/>
      <c r="CA24" s="138"/>
      <c r="CB24" s="138"/>
      <c r="CC24" s="138"/>
      <c r="CD24" s="138"/>
      <c r="CE24" s="138"/>
      <c r="CF24" s="138"/>
      <c r="CG24" s="138"/>
      <c r="CH24" s="138"/>
      <c r="CI24" s="138"/>
      <c r="CJ24" s="138"/>
      <c r="CK24" s="138"/>
      <c r="CL24" s="138"/>
      <c r="CM24" s="138"/>
      <c r="CN24" s="138"/>
      <c r="CO24" s="138"/>
      <c r="CP24" s="138"/>
      <c r="CQ24" s="138"/>
      <c r="CR24" s="138"/>
      <c r="CS24" s="138"/>
      <c r="CT24" s="138"/>
      <c r="CU24" s="138"/>
      <c r="CV24" s="138"/>
      <c r="CW24" s="138"/>
      <c r="CX24" s="138"/>
      <c r="CY24" s="138"/>
      <c r="CZ24" s="138"/>
      <c r="DA24" s="138"/>
      <c r="DB24" s="138"/>
      <c r="DC24" s="138"/>
      <c r="DD24" s="138"/>
      <c r="DE24" s="138"/>
      <c r="DF24" s="138"/>
      <c r="DG24" s="138"/>
      <c r="DH24" s="138"/>
      <c r="DI24" s="138"/>
      <c r="DJ24" s="138"/>
      <c r="DK24" s="138"/>
      <c r="DL24" s="138"/>
      <c r="DM24" s="138"/>
      <c r="DN24" s="138"/>
      <c r="DO24" s="138"/>
      <c r="DP24" s="138"/>
      <c r="DQ24" s="138"/>
      <c r="DR24" s="138"/>
      <c r="DS24" s="138"/>
      <c r="DT24" s="138"/>
      <c r="DU24" s="138"/>
      <c r="DV24" s="138"/>
      <c r="DW24" s="138"/>
      <c r="DX24" s="138"/>
      <c r="DY24" s="138"/>
      <c r="DZ24" s="138"/>
      <c r="EA24" s="138"/>
      <c r="EB24" s="138"/>
      <c r="EC24" s="138"/>
      <c r="ED24" s="138"/>
      <c r="EE24" s="138"/>
      <c r="EF24" s="138"/>
      <c r="EG24" s="138"/>
      <c r="EH24" s="138"/>
      <c r="EI24" s="138"/>
      <c r="EJ24" s="138"/>
      <c r="EK24" s="138"/>
      <c r="EL24" s="138"/>
      <c r="EM24" s="138"/>
      <c r="EN24" s="138"/>
      <c r="EO24" s="138"/>
      <c r="EP24" s="138"/>
      <c r="EQ24" s="138"/>
      <c r="ER24" s="138"/>
      <c r="ES24" s="138"/>
      <c r="ET24" s="138"/>
      <c r="EU24" s="138"/>
      <c r="EV24" s="138"/>
      <c r="EX24" s="66" t="s">
        <v>389</v>
      </c>
    </row>
    <row r="25" spans="2:154" ht="37.5" customHeight="1" thickTop="1">
      <c r="B25" s="600" t="s">
        <v>380</v>
      </c>
      <c r="C25" s="601"/>
      <c r="D25" s="606" t="s">
        <v>347</v>
      </c>
      <c r="E25" s="609" t="s">
        <v>381</v>
      </c>
      <c r="F25" s="601"/>
      <c r="G25" s="301" t="s">
        <v>569</v>
      </c>
      <c r="H25" s="302"/>
      <c r="I25" s="302"/>
      <c r="J25" s="302"/>
      <c r="K25" s="302"/>
      <c r="L25" s="302"/>
      <c r="M25" s="302"/>
      <c r="N25" s="302"/>
      <c r="O25" s="302"/>
      <c r="P25" s="302"/>
      <c r="Q25" s="302"/>
      <c r="R25" s="303"/>
      <c r="S25" s="612" t="s">
        <v>383</v>
      </c>
      <c r="T25" s="613"/>
      <c r="U25" s="613"/>
      <c r="V25" s="613"/>
      <c r="W25" s="613"/>
      <c r="X25" s="613"/>
      <c r="Y25" s="614"/>
      <c r="Z25" s="613" t="s">
        <v>384</v>
      </c>
      <c r="AA25" s="614"/>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10"/>
      <c r="BV25" s="110"/>
      <c r="BW25" s="110"/>
      <c r="BX25" s="110"/>
      <c r="BY25" s="110"/>
      <c r="BZ25" s="110"/>
      <c r="CA25" s="110"/>
      <c r="CB25" s="110"/>
      <c r="CC25" s="110"/>
      <c r="CD25" s="110"/>
      <c r="CE25" s="110"/>
      <c r="CF25" s="110"/>
      <c r="CG25" s="110"/>
      <c r="CH25" s="110"/>
      <c r="CI25" s="110"/>
      <c r="CJ25" s="110"/>
      <c r="CK25" s="110"/>
      <c r="CL25" s="110"/>
      <c r="CM25" s="110"/>
      <c r="CN25" s="110"/>
      <c r="CO25" s="110"/>
      <c r="CP25" s="110"/>
      <c r="CQ25" s="110"/>
      <c r="CR25" s="110"/>
      <c r="CS25" s="110"/>
      <c r="CT25" s="110"/>
      <c r="CU25" s="110"/>
      <c r="CV25" s="110"/>
      <c r="CW25" s="110"/>
      <c r="CX25" s="110"/>
      <c r="CY25" s="110"/>
      <c r="CZ25" s="110"/>
      <c r="DA25" s="110"/>
      <c r="DB25" s="110"/>
      <c r="DC25" s="110"/>
      <c r="DD25" s="110"/>
      <c r="DE25" s="110"/>
      <c r="DF25" s="110"/>
      <c r="DG25" s="110"/>
      <c r="DH25" s="110"/>
      <c r="DI25" s="110"/>
      <c r="DJ25" s="110"/>
      <c r="DK25" s="110"/>
      <c r="DL25" s="110"/>
      <c r="DM25" s="110"/>
      <c r="DN25" s="110"/>
      <c r="DO25" s="110"/>
      <c r="DP25" s="110"/>
      <c r="DQ25" s="110"/>
      <c r="DR25" s="110"/>
      <c r="DS25" s="110"/>
      <c r="DT25" s="110"/>
      <c r="DU25" s="110"/>
      <c r="DV25" s="110"/>
      <c r="DW25" s="110"/>
      <c r="DX25" s="110"/>
      <c r="DY25" s="110"/>
      <c r="DZ25" s="110"/>
      <c r="EA25" s="110"/>
      <c r="EB25" s="110"/>
      <c r="EC25" s="110"/>
      <c r="ED25" s="110"/>
      <c r="EE25" s="110"/>
      <c r="EF25" s="110"/>
      <c r="EG25" s="110"/>
      <c r="EH25" s="110"/>
      <c r="EI25" s="110"/>
      <c r="EJ25" s="110"/>
      <c r="EK25" s="110"/>
      <c r="EL25" s="110"/>
      <c r="EM25" s="110"/>
      <c r="EN25" s="110"/>
      <c r="EO25" s="110"/>
      <c r="EP25" s="110"/>
      <c r="EQ25" s="110"/>
      <c r="ER25" s="110"/>
      <c r="ES25" s="110"/>
      <c r="ET25" s="110"/>
      <c r="EU25" s="110"/>
      <c r="EV25" s="110"/>
      <c r="EX25" s="70" t="s">
        <v>328</v>
      </c>
    </row>
    <row r="26" spans="2:154" ht="15">
      <c r="B26" s="602"/>
      <c r="C26" s="603"/>
      <c r="D26" s="607"/>
      <c r="E26" s="610"/>
      <c r="F26" s="603"/>
      <c r="G26" s="623">
        <v>1</v>
      </c>
      <c r="H26" s="624"/>
      <c r="I26" s="624"/>
      <c r="J26" s="625"/>
      <c r="K26" s="623">
        <v>2</v>
      </c>
      <c r="L26" s="624"/>
      <c r="M26" s="624"/>
      <c r="N26" s="625"/>
      <c r="O26" s="623">
        <v>3</v>
      </c>
      <c r="P26" s="624"/>
      <c r="Q26" s="624"/>
      <c r="R26" s="625"/>
      <c r="S26" s="615"/>
      <c r="T26" s="616"/>
      <c r="U26" s="616"/>
      <c r="V26" s="616"/>
      <c r="W26" s="616"/>
      <c r="X26" s="616"/>
      <c r="Y26" s="617"/>
      <c r="Z26" s="616"/>
      <c r="AA26" s="617"/>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c r="BZ26" s="110"/>
      <c r="CA26" s="110"/>
      <c r="CB26" s="110"/>
      <c r="CC26" s="110"/>
      <c r="CD26" s="110"/>
      <c r="CE26" s="110"/>
      <c r="CF26" s="110"/>
      <c r="CG26" s="110"/>
      <c r="CH26" s="110"/>
      <c r="CI26" s="110"/>
      <c r="CJ26" s="110"/>
      <c r="CK26" s="110"/>
      <c r="CL26" s="110"/>
      <c r="CM26" s="110"/>
      <c r="CN26" s="110"/>
      <c r="CO26" s="110"/>
      <c r="CP26" s="110"/>
      <c r="CQ26" s="110"/>
      <c r="CR26" s="110"/>
      <c r="CS26" s="110"/>
      <c r="CT26" s="110"/>
      <c r="CU26" s="110"/>
      <c r="CV26" s="110"/>
      <c r="CW26" s="110"/>
      <c r="CX26" s="110"/>
      <c r="CY26" s="110"/>
      <c r="CZ26" s="110"/>
      <c r="DA26" s="110"/>
      <c r="DB26" s="110"/>
      <c r="DC26" s="110"/>
      <c r="DD26" s="110"/>
      <c r="DE26" s="110"/>
      <c r="DF26" s="110"/>
      <c r="DG26" s="110"/>
      <c r="DH26" s="110"/>
      <c r="DI26" s="110"/>
      <c r="DJ26" s="110"/>
      <c r="DK26" s="110"/>
      <c r="DL26" s="110"/>
      <c r="DM26" s="110"/>
      <c r="DN26" s="110"/>
      <c r="DO26" s="110"/>
      <c r="DP26" s="110"/>
      <c r="DQ26" s="110"/>
      <c r="DR26" s="110"/>
      <c r="DS26" s="110"/>
      <c r="DT26" s="110"/>
      <c r="DU26" s="110"/>
      <c r="DV26" s="110"/>
      <c r="DW26" s="110"/>
      <c r="DX26" s="110"/>
      <c r="DY26" s="110"/>
      <c r="DZ26" s="110"/>
      <c r="EA26" s="110"/>
      <c r="EB26" s="110"/>
      <c r="EC26" s="110"/>
      <c r="ED26" s="110"/>
      <c r="EE26" s="110"/>
      <c r="EF26" s="110"/>
      <c r="EG26" s="110"/>
      <c r="EH26" s="110"/>
      <c r="EI26" s="110"/>
      <c r="EJ26" s="110"/>
      <c r="EK26" s="110"/>
      <c r="EL26" s="110"/>
      <c r="EM26" s="110"/>
      <c r="EN26" s="110"/>
      <c r="EO26" s="110"/>
      <c r="EP26" s="110"/>
      <c r="EQ26" s="110"/>
      <c r="ER26" s="110"/>
      <c r="ES26" s="110"/>
      <c r="ET26" s="110"/>
      <c r="EU26" s="110"/>
      <c r="EV26" s="110"/>
      <c r="EX26" s="73" t="s">
        <v>1</v>
      </c>
    </row>
    <row r="27" spans="2:154" ht="15.75" thickBot="1">
      <c r="B27" s="604"/>
      <c r="C27" s="605"/>
      <c r="D27" s="608"/>
      <c r="E27" s="611"/>
      <c r="F27" s="605"/>
      <c r="G27" s="626" t="s">
        <v>387</v>
      </c>
      <c r="H27" s="627"/>
      <c r="I27" s="626" t="s">
        <v>388</v>
      </c>
      <c r="J27" s="627"/>
      <c r="K27" s="626" t="s">
        <v>387</v>
      </c>
      <c r="L27" s="627"/>
      <c r="M27" s="626" t="s">
        <v>388</v>
      </c>
      <c r="N27" s="627"/>
      <c r="O27" s="626" t="s">
        <v>387</v>
      </c>
      <c r="P27" s="627"/>
      <c r="Q27" s="626" t="s">
        <v>388</v>
      </c>
      <c r="R27" s="627"/>
      <c r="S27" s="618"/>
      <c r="T27" s="619"/>
      <c r="U27" s="619"/>
      <c r="V27" s="619"/>
      <c r="W27" s="619"/>
      <c r="X27" s="619"/>
      <c r="Y27" s="620"/>
      <c r="Z27" s="621"/>
      <c r="AA27" s="622"/>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110"/>
      <c r="BU27" s="110"/>
      <c r="BV27" s="110"/>
      <c r="BW27" s="110"/>
      <c r="BX27" s="110"/>
      <c r="BY27" s="110"/>
      <c r="BZ27" s="110"/>
      <c r="CA27" s="110"/>
      <c r="CB27" s="110"/>
      <c r="CC27" s="110"/>
      <c r="CD27" s="110"/>
      <c r="CE27" s="110"/>
      <c r="CF27" s="110"/>
      <c r="CG27" s="110"/>
      <c r="CH27" s="110"/>
      <c r="CI27" s="110"/>
      <c r="CJ27" s="110"/>
      <c r="CK27" s="110"/>
      <c r="CL27" s="110"/>
      <c r="CM27" s="110"/>
      <c r="CN27" s="110"/>
      <c r="CO27" s="110"/>
      <c r="CP27" s="110"/>
      <c r="CQ27" s="110"/>
      <c r="CR27" s="110"/>
      <c r="CS27" s="110"/>
      <c r="CT27" s="110"/>
      <c r="CU27" s="110"/>
      <c r="CV27" s="110"/>
      <c r="CW27" s="110"/>
      <c r="CX27" s="110"/>
      <c r="CY27" s="110"/>
      <c r="CZ27" s="110"/>
      <c r="DA27" s="110"/>
      <c r="DB27" s="110"/>
      <c r="DC27" s="110"/>
      <c r="DD27" s="110"/>
      <c r="DE27" s="110"/>
      <c r="DF27" s="110"/>
      <c r="DG27" s="110"/>
      <c r="DH27" s="110"/>
      <c r="DI27" s="110"/>
      <c r="DJ27" s="110"/>
      <c r="DK27" s="110"/>
      <c r="DL27" s="110"/>
      <c r="DM27" s="110"/>
      <c r="DN27" s="110"/>
      <c r="DO27" s="110"/>
      <c r="DP27" s="110"/>
      <c r="DQ27" s="110"/>
      <c r="DR27" s="110"/>
      <c r="DS27" s="110"/>
      <c r="DT27" s="110"/>
      <c r="DU27" s="110"/>
      <c r="DV27" s="110"/>
      <c r="DW27" s="110"/>
      <c r="DX27" s="110"/>
      <c r="DY27" s="110"/>
      <c r="DZ27" s="110"/>
      <c r="EA27" s="110"/>
      <c r="EB27" s="110"/>
      <c r="EC27" s="110"/>
      <c r="ED27" s="110"/>
      <c r="EE27" s="110"/>
      <c r="EF27" s="110"/>
      <c r="EG27" s="110"/>
      <c r="EH27" s="110"/>
      <c r="EI27" s="110"/>
      <c r="EJ27" s="110"/>
      <c r="EK27" s="110"/>
      <c r="EL27" s="110"/>
      <c r="EM27" s="110"/>
      <c r="EN27" s="110"/>
      <c r="EO27" s="110"/>
      <c r="EP27" s="110"/>
      <c r="EQ27" s="110"/>
      <c r="ER27" s="110"/>
      <c r="ES27" s="110"/>
      <c r="ET27" s="110"/>
      <c r="EU27" s="110"/>
      <c r="EV27" s="110"/>
      <c r="EX27" s="70" t="s">
        <v>392</v>
      </c>
    </row>
    <row r="28" spans="2:154" ht="15.75" thickTop="1">
      <c r="B28" s="172"/>
      <c r="C28" s="173"/>
      <c r="D28" s="174"/>
      <c r="E28" s="175"/>
      <c r="F28" s="173"/>
      <c r="G28" s="176" t="s">
        <v>390</v>
      </c>
      <c r="H28" s="176" t="s">
        <v>391</v>
      </c>
      <c r="I28" s="176" t="s">
        <v>390</v>
      </c>
      <c r="J28" s="176" t="s">
        <v>391</v>
      </c>
      <c r="K28" s="176" t="s">
        <v>390</v>
      </c>
      <c r="L28" s="176" t="s">
        <v>391</v>
      </c>
      <c r="M28" s="176" t="s">
        <v>390</v>
      </c>
      <c r="N28" s="176" t="s">
        <v>391</v>
      </c>
      <c r="O28" s="176" t="s">
        <v>390</v>
      </c>
      <c r="P28" s="176" t="s">
        <v>391</v>
      </c>
      <c r="Q28" s="176" t="s">
        <v>390</v>
      </c>
      <c r="R28" s="176" t="s">
        <v>391</v>
      </c>
      <c r="S28" s="177"/>
      <c r="T28" s="178"/>
      <c r="U28" s="178"/>
      <c r="V28" s="178"/>
      <c r="W28" s="178"/>
      <c r="X28" s="178"/>
      <c r="Y28" s="179"/>
      <c r="Z28" s="175"/>
      <c r="AA28" s="180"/>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2"/>
      <c r="BG28" s="142"/>
      <c r="BH28" s="142"/>
      <c r="BI28" s="142"/>
      <c r="BJ28" s="142"/>
      <c r="BK28" s="142"/>
      <c r="BL28" s="142"/>
      <c r="BM28" s="142"/>
      <c r="BN28" s="142"/>
      <c r="BO28" s="142"/>
      <c r="BP28" s="142"/>
      <c r="BQ28" s="142"/>
      <c r="BR28" s="142"/>
      <c r="BS28" s="142"/>
      <c r="BT28" s="142"/>
      <c r="BU28" s="142"/>
      <c r="BV28" s="142"/>
      <c r="BW28" s="142"/>
      <c r="BX28" s="142"/>
      <c r="BY28" s="142"/>
      <c r="BZ28" s="142"/>
      <c r="CA28" s="142"/>
      <c r="CB28" s="142"/>
      <c r="CC28" s="142"/>
      <c r="CD28" s="142"/>
      <c r="CE28" s="142"/>
      <c r="CF28" s="142"/>
      <c r="CG28" s="142"/>
      <c r="CH28" s="142"/>
      <c r="CI28" s="142"/>
      <c r="CJ28" s="142"/>
      <c r="CK28" s="142"/>
      <c r="CL28" s="142"/>
      <c r="CM28" s="142"/>
      <c r="CN28" s="142"/>
      <c r="CO28" s="142"/>
      <c r="CP28" s="142"/>
      <c r="CQ28" s="142"/>
      <c r="CR28" s="142"/>
      <c r="CS28" s="142"/>
      <c r="CT28" s="142"/>
      <c r="CU28" s="142"/>
      <c r="CV28" s="142"/>
      <c r="CW28" s="142"/>
      <c r="CX28" s="142"/>
      <c r="CY28" s="142"/>
      <c r="CZ28" s="142"/>
      <c r="DA28" s="142"/>
      <c r="DB28" s="142"/>
      <c r="DC28" s="142"/>
      <c r="DD28" s="142"/>
      <c r="DE28" s="142"/>
      <c r="DF28" s="142"/>
      <c r="DG28" s="142"/>
      <c r="DH28" s="142"/>
      <c r="DI28" s="142"/>
      <c r="DJ28" s="142"/>
      <c r="DK28" s="142"/>
      <c r="DL28" s="142"/>
      <c r="DM28" s="142"/>
      <c r="DN28" s="142"/>
      <c r="DO28" s="142"/>
      <c r="DP28" s="142"/>
      <c r="DQ28" s="142"/>
      <c r="DR28" s="142"/>
      <c r="DS28" s="142"/>
      <c r="DT28" s="142"/>
      <c r="DU28" s="142"/>
      <c r="DV28" s="142"/>
      <c r="DW28" s="142"/>
      <c r="DX28" s="142"/>
      <c r="DY28" s="142"/>
      <c r="DZ28" s="142"/>
      <c r="EA28" s="142"/>
      <c r="EB28" s="142"/>
      <c r="EC28" s="142"/>
      <c r="ED28" s="142"/>
      <c r="EE28" s="142"/>
      <c r="EF28" s="142"/>
      <c r="EG28" s="142"/>
      <c r="EH28" s="142"/>
      <c r="EI28" s="142"/>
      <c r="EJ28" s="142"/>
      <c r="EK28" s="142"/>
      <c r="EL28" s="142"/>
      <c r="EM28" s="142"/>
      <c r="EN28" s="142"/>
      <c r="EO28" s="142"/>
      <c r="EP28" s="142"/>
      <c r="EQ28" s="142"/>
      <c r="ER28" s="142"/>
      <c r="ES28" s="142"/>
      <c r="ET28" s="142"/>
      <c r="EU28" s="142"/>
      <c r="EV28" s="142"/>
      <c r="EX28" s="73" t="s">
        <v>393</v>
      </c>
    </row>
    <row r="29" spans="2:154" ht="92.25" customHeight="1" thickBot="1">
      <c r="B29" s="409" t="s">
        <v>300</v>
      </c>
      <c r="C29" s="410"/>
      <c r="D29" s="181" t="s">
        <v>79</v>
      </c>
      <c r="E29" s="408">
        <v>5</v>
      </c>
      <c r="F29" s="397"/>
      <c r="G29" s="90">
        <v>1</v>
      </c>
      <c r="H29" s="90">
        <v>20</v>
      </c>
      <c r="I29" s="90"/>
      <c r="J29" s="90"/>
      <c r="K29" s="90">
        <v>2</v>
      </c>
      <c r="L29" s="90">
        <f>(K29*100)/E29</f>
        <v>40</v>
      </c>
      <c r="M29" s="91"/>
      <c r="N29" s="91"/>
      <c r="O29" s="90">
        <v>2</v>
      </c>
      <c r="P29" s="90">
        <v>40</v>
      </c>
      <c r="Q29" s="90"/>
      <c r="R29" s="90"/>
      <c r="S29" s="278"/>
      <c r="T29" s="279"/>
      <c r="U29" s="279"/>
      <c r="V29" s="279"/>
      <c r="W29" s="279"/>
      <c r="X29" s="279"/>
      <c r="Y29" s="280"/>
      <c r="Z29" s="408" t="s">
        <v>567</v>
      </c>
      <c r="AA29" s="590"/>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c r="CY29" s="144"/>
      <c r="CZ29" s="144"/>
      <c r="DA29" s="144"/>
      <c r="DB29" s="144"/>
      <c r="DC29" s="144"/>
      <c r="DD29" s="144"/>
      <c r="DE29" s="144"/>
      <c r="DF29" s="144"/>
      <c r="DG29" s="144"/>
      <c r="DH29" s="144"/>
      <c r="DI29" s="144"/>
      <c r="DJ29" s="144"/>
      <c r="DK29" s="144"/>
      <c r="DL29" s="144"/>
      <c r="DM29" s="144"/>
      <c r="DN29" s="144"/>
      <c r="DO29" s="144"/>
      <c r="DP29" s="144"/>
      <c r="DQ29" s="144"/>
      <c r="DR29" s="144"/>
      <c r="DS29" s="144"/>
      <c r="DT29" s="144"/>
      <c r="DU29" s="144"/>
      <c r="DV29" s="144"/>
      <c r="DW29" s="144"/>
      <c r="DX29" s="144"/>
      <c r="DY29" s="144"/>
      <c r="DZ29" s="144"/>
      <c r="EA29" s="144"/>
      <c r="EB29" s="144"/>
      <c r="EC29" s="144"/>
      <c r="ED29" s="144"/>
      <c r="EE29" s="144"/>
      <c r="EF29" s="144"/>
      <c r="EG29" s="144"/>
      <c r="EH29" s="144"/>
      <c r="EI29" s="144"/>
      <c r="EJ29" s="144"/>
      <c r="EK29" s="144"/>
      <c r="EL29" s="144"/>
      <c r="EM29" s="144"/>
      <c r="EN29" s="144"/>
      <c r="EO29" s="144"/>
      <c r="EP29" s="144"/>
      <c r="EQ29" s="144"/>
      <c r="ER29" s="144"/>
      <c r="ES29" s="144"/>
      <c r="ET29" s="144"/>
      <c r="EU29" s="144"/>
      <c r="EV29" s="144"/>
      <c r="EX29" s="70" t="s">
        <v>394</v>
      </c>
    </row>
    <row r="30" spans="2:152" ht="83.25" customHeight="1" thickBot="1">
      <c r="B30" s="394" t="s">
        <v>301</v>
      </c>
      <c r="C30" s="395"/>
      <c r="D30" s="181" t="s">
        <v>79</v>
      </c>
      <c r="E30" s="408">
        <v>6</v>
      </c>
      <c r="F30" s="397"/>
      <c r="G30" s="90">
        <v>1</v>
      </c>
      <c r="H30" s="90">
        <f>(G30*100)/E30</f>
        <v>16.666666666666668</v>
      </c>
      <c r="I30" s="91"/>
      <c r="J30" s="91"/>
      <c r="K30" s="90">
        <v>4</v>
      </c>
      <c r="L30" s="90">
        <f>(K30*100)/E30</f>
        <v>66.66666666666667</v>
      </c>
      <c r="M30" s="91"/>
      <c r="N30" s="91"/>
      <c r="O30" s="90">
        <v>1</v>
      </c>
      <c r="P30" s="90">
        <f>(O30*100)/E30</f>
        <v>16.666666666666668</v>
      </c>
      <c r="Q30" s="91"/>
      <c r="R30" s="91"/>
      <c r="S30" s="278"/>
      <c r="T30" s="279"/>
      <c r="U30" s="279"/>
      <c r="V30" s="279"/>
      <c r="W30" s="279"/>
      <c r="X30" s="279"/>
      <c r="Y30" s="280"/>
      <c r="Z30" s="408" t="s">
        <v>567</v>
      </c>
      <c r="AA30" s="590"/>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c r="CF30" s="144"/>
      <c r="CG30" s="144"/>
      <c r="CH30" s="144"/>
      <c r="CI30" s="144"/>
      <c r="CJ30" s="144"/>
      <c r="CK30" s="144"/>
      <c r="CL30" s="144"/>
      <c r="CM30" s="144"/>
      <c r="CN30" s="144"/>
      <c r="CO30" s="144"/>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c r="DN30" s="144"/>
      <c r="DO30" s="144"/>
      <c r="DP30" s="144"/>
      <c r="DQ30" s="144"/>
      <c r="DR30" s="144"/>
      <c r="DS30" s="144"/>
      <c r="DT30" s="144"/>
      <c r="DU30" s="144"/>
      <c r="DV30" s="144"/>
      <c r="DW30" s="144"/>
      <c r="DX30" s="144"/>
      <c r="DY30" s="144"/>
      <c r="DZ30" s="144"/>
      <c r="EA30" s="144"/>
      <c r="EB30" s="144"/>
      <c r="EC30" s="144"/>
      <c r="ED30" s="144"/>
      <c r="EE30" s="144"/>
      <c r="EF30" s="144"/>
      <c r="EG30" s="144"/>
      <c r="EH30" s="144"/>
      <c r="EI30" s="144"/>
      <c r="EJ30" s="144"/>
      <c r="EK30" s="144"/>
      <c r="EL30" s="144"/>
      <c r="EM30" s="144"/>
      <c r="EN30" s="144"/>
      <c r="EO30" s="144"/>
      <c r="EP30" s="144"/>
      <c r="EQ30" s="144"/>
      <c r="ER30" s="144"/>
      <c r="ES30" s="144"/>
      <c r="ET30" s="144"/>
      <c r="EU30" s="144"/>
      <c r="EV30" s="144"/>
    </row>
    <row r="31" spans="2:152" ht="100.5" customHeight="1">
      <c r="B31" s="249"/>
      <c r="C31" s="250"/>
      <c r="D31" s="181"/>
      <c r="E31" s="408"/>
      <c r="F31" s="397"/>
      <c r="G31" s="90"/>
      <c r="H31" s="90"/>
      <c r="I31" s="90"/>
      <c r="J31" s="90"/>
      <c r="K31" s="90"/>
      <c r="L31" s="90"/>
      <c r="M31" s="90"/>
      <c r="N31" s="90"/>
      <c r="O31" s="90"/>
      <c r="P31" s="90"/>
      <c r="Q31" s="90"/>
      <c r="R31" s="90"/>
      <c r="S31" s="278"/>
      <c r="T31" s="279"/>
      <c r="U31" s="279"/>
      <c r="V31" s="279"/>
      <c r="W31" s="279"/>
      <c r="X31" s="279"/>
      <c r="Y31" s="280"/>
      <c r="Z31" s="408"/>
      <c r="AA31" s="590"/>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c r="CF31" s="144"/>
      <c r="CG31" s="144"/>
      <c r="CH31" s="144"/>
      <c r="CI31" s="144"/>
      <c r="CJ31" s="144"/>
      <c r="CK31" s="144"/>
      <c r="CL31" s="144"/>
      <c r="CM31" s="144"/>
      <c r="CN31" s="144"/>
      <c r="CO31" s="144"/>
      <c r="CP31" s="144"/>
      <c r="CQ31" s="144"/>
      <c r="CR31" s="144"/>
      <c r="CS31" s="144"/>
      <c r="CT31" s="144"/>
      <c r="CU31" s="144"/>
      <c r="CV31" s="144"/>
      <c r="CW31" s="144"/>
      <c r="CX31" s="144"/>
      <c r="CY31" s="144"/>
      <c r="CZ31" s="144"/>
      <c r="DA31" s="144"/>
      <c r="DB31" s="144"/>
      <c r="DC31" s="144"/>
      <c r="DD31" s="144"/>
      <c r="DE31" s="144"/>
      <c r="DF31" s="144"/>
      <c r="DG31" s="144"/>
      <c r="DH31" s="144"/>
      <c r="DI31" s="144"/>
      <c r="DJ31" s="144"/>
      <c r="DK31" s="144"/>
      <c r="DL31" s="144"/>
      <c r="DM31" s="144"/>
      <c r="DN31" s="144"/>
      <c r="DO31" s="144"/>
      <c r="DP31" s="144"/>
      <c r="DQ31" s="144"/>
      <c r="DR31" s="144"/>
      <c r="DS31" s="144"/>
      <c r="DT31" s="144"/>
      <c r="DU31" s="144"/>
      <c r="DV31" s="144"/>
      <c r="DW31" s="144"/>
      <c r="DX31" s="144"/>
      <c r="DY31" s="144"/>
      <c r="DZ31" s="144"/>
      <c r="EA31" s="144"/>
      <c r="EB31" s="144"/>
      <c r="EC31" s="144"/>
      <c r="ED31" s="144"/>
      <c r="EE31" s="144"/>
      <c r="EF31" s="144"/>
      <c r="EG31" s="144"/>
      <c r="EH31" s="144"/>
      <c r="EI31" s="144"/>
      <c r="EJ31" s="144"/>
      <c r="EK31" s="144"/>
      <c r="EL31" s="144"/>
      <c r="EM31" s="144"/>
      <c r="EN31" s="144"/>
      <c r="EO31" s="144"/>
      <c r="EP31" s="144"/>
      <c r="EQ31" s="144"/>
      <c r="ER31" s="144"/>
      <c r="ES31" s="144"/>
      <c r="ET31" s="144"/>
      <c r="EU31" s="144"/>
      <c r="EV31" s="144"/>
    </row>
    <row r="32" spans="2:152" ht="37.5" customHeight="1" thickBot="1">
      <c r="B32" s="591"/>
      <c r="C32" s="404"/>
      <c r="D32" s="182"/>
      <c r="E32" s="404"/>
      <c r="F32" s="404"/>
      <c r="G32" s="183"/>
      <c r="H32" s="183"/>
      <c r="I32" s="183"/>
      <c r="J32" s="183"/>
      <c r="K32" s="183"/>
      <c r="L32" s="183"/>
      <c r="M32" s="183"/>
      <c r="N32" s="183"/>
      <c r="O32" s="183"/>
      <c r="P32" s="183"/>
      <c r="Q32" s="183"/>
      <c r="R32" s="183"/>
      <c r="S32" s="592"/>
      <c r="T32" s="593"/>
      <c r="U32" s="593"/>
      <c r="V32" s="593"/>
      <c r="W32" s="593"/>
      <c r="X32" s="593"/>
      <c r="Y32" s="594"/>
      <c r="Z32" s="592"/>
      <c r="AA32" s="595"/>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c r="CF32" s="144"/>
      <c r="CG32" s="144"/>
      <c r="CH32" s="144"/>
      <c r="CI32" s="144"/>
      <c r="CJ32" s="144"/>
      <c r="CK32" s="144"/>
      <c r="CL32" s="144"/>
      <c r="CM32" s="144"/>
      <c r="CN32" s="144"/>
      <c r="CO32" s="144"/>
      <c r="CP32" s="144"/>
      <c r="CQ32" s="144"/>
      <c r="CR32" s="144"/>
      <c r="CS32" s="144"/>
      <c r="CT32" s="144"/>
      <c r="CU32" s="144"/>
      <c r="CV32" s="144"/>
      <c r="CW32" s="144"/>
      <c r="CX32" s="144"/>
      <c r="CY32" s="144"/>
      <c r="CZ32" s="144"/>
      <c r="DA32" s="144"/>
      <c r="DB32" s="144"/>
      <c r="DC32" s="144"/>
      <c r="DD32" s="144"/>
      <c r="DE32" s="144"/>
      <c r="DF32" s="144"/>
      <c r="DG32" s="144"/>
      <c r="DH32" s="144"/>
      <c r="DI32" s="144"/>
      <c r="DJ32" s="144"/>
      <c r="DK32" s="144"/>
      <c r="DL32" s="144"/>
      <c r="DM32" s="144"/>
      <c r="DN32" s="144"/>
      <c r="DO32" s="144"/>
      <c r="DP32" s="144"/>
      <c r="DQ32" s="144"/>
      <c r="DR32" s="144"/>
      <c r="DS32" s="144"/>
      <c r="DT32" s="144"/>
      <c r="DU32" s="144"/>
      <c r="DV32" s="144"/>
      <c r="DW32" s="144"/>
      <c r="DX32" s="144"/>
      <c r="DY32" s="144"/>
      <c r="DZ32" s="144"/>
      <c r="EA32" s="144"/>
      <c r="EB32" s="144"/>
      <c r="EC32" s="144"/>
      <c r="ED32" s="144"/>
      <c r="EE32" s="144"/>
      <c r="EF32" s="144"/>
      <c r="EG32" s="144"/>
      <c r="EH32" s="144"/>
      <c r="EI32" s="144"/>
      <c r="EJ32" s="144"/>
      <c r="EK32" s="144"/>
      <c r="EL32" s="144"/>
      <c r="EM32" s="144"/>
      <c r="EN32" s="144"/>
      <c r="EO32" s="144"/>
      <c r="EP32" s="144"/>
      <c r="EQ32" s="144"/>
      <c r="ER32" s="144"/>
      <c r="ES32" s="144"/>
      <c r="ET32" s="144"/>
      <c r="EU32" s="144"/>
      <c r="EV32" s="144"/>
    </row>
    <row r="33" spans="2:152" ht="15">
      <c r="B33" s="517" t="s">
        <v>395</v>
      </c>
      <c r="C33" s="518"/>
      <c r="D33" s="518"/>
      <c r="E33" s="518"/>
      <c r="F33" s="518"/>
      <c r="G33" s="518"/>
      <c r="H33" s="518"/>
      <c r="I33" s="518"/>
      <c r="J33" s="518"/>
      <c r="K33" s="518"/>
      <c r="L33" s="518"/>
      <c r="M33" s="518"/>
      <c r="N33" s="518"/>
      <c r="O33" s="518"/>
      <c r="P33" s="518"/>
      <c r="Q33" s="518"/>
      <c r="R33" s="518"/>
      <c r="S33" s="518"/>
      <c r="T33" s="518"/>
      <c r="U33" s="518"/>
      <c r="V33" s="518"/>
      <c r="W33" s="518"/>
      <c r="X33" s="518"/>
      <c r="Y33" s="518"/>
      <c r="Z33" s="518"/>
      <c r="AA33" s="519"/>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7"/>
      <c r="BQ33" s="147"/>
      <c r="BR33" s="147"/>
      <c r="BS33" s="147"/>
      <c r="BT33" s="147"/>
      <c r="BU33" s="147"/>
      <c r="BV33" s="147"/>
      <c r="BW33" s="147"/>
      <c r="BX33" s="147"/>
      <c r="BY33" s="147"/>
      <c r="BZ33" s="147"/>
      <c r="CA33" s="147"/>
      <c r="CB33" s="147"/>
      <c r="CC33" s="147"/>
      <c r="CD33" s="147"/>
      <c r="CE33" s="147"/>
      <c r="CF33" s="147"/>
      <c r="CG33" s="147"/>
      <c r="CH33" s="147"/>
      <c r="CI33" s="147"/>
      <c r="CJ33" s="147"/>
      <c r="CK33" s="147"/>
      <c r="CL33" s="147"/>
      <c r="CM33" s="147"/>
      <c r="CN33" s="147"/>
      <c r="CO33" s="147"/>
      <c r="CP33" s="147"/>
      <c r="CQ33" s="147"/>
      <c r="CR33" s="147"/>
      <c r="CS33" s="147"/>
      <c r="CT33" s="147"/>
      <c r="CU33" s="147"/>
      <c r="CV33" s="147"/>
      <c r="CW33" s="147"/>
      <c r="CX33" s="147"/>
      <c r="CY33" s="147"/>
      <c r="CZ33" s="147"/>
      <c r="DA33" s="147"/>
      <c r="DB33" s="147"/>
      <c r="DC33" s="147"/>
      <c r="DD33" s="147"/>
      <c r="DE33" s="147"/>
      <c r="DF33" s="147"/>
      <c r="DG33" s="147"/>
      <c r="DH33" s="147"/>
      <c r="DI33" s="147"/>
      <c r="DJ33" s="147"/>
      <c r="DK33" s="147"/>
      <c r="DL33" s="147"/>
      <c r="DM33" s="147"/>
      <c r="DN33" s="147"/>
      <c r="DO33" s="147"/>
      <c r="DP33" s="147"/>
      <c r="DQ33" s="147"/>
      <c r="DR33" s="147"/>
      <c r="DS33" s="147"/>
      <c r="DT33" s="147"/>
      <c r="DU33" s="147"/>
      <c r="DV33" s="147"/>
      <c r="DW33" s="147"/>
      <c r="DX33" s="147"/>
      <c r="DY33" s="147"/>
      <c r="DZ33" s="147"/>
      <c r="EA33" s="147"/>
      <c r="EB33" s="147"/>
      <c r="EC33" s="147"/>
      <c r="ED33" s="147"/>
      <c r="EE33" s="147"/>
      <c r="EF33" s="147"/>
      <c r="EG33" s="147"/>
      <c r="EH33" s="147"/>
      <c r="EI33" s="147"/>
      <c r="EJ33" s="147"/>
      <c r="EK33" s="147"/>
      <c r="EL33" s="147"/>
      <c r="EM33" s="147"/>
      <c r="EN33" s="147"/>
      <c r="EO33" s="147"/>
      <c r="EP33" s="147"/>
      <c r="EQ33" s="147"/>
      <c r="ER33" s="147"/>
      <c r="ES33" s="147"/>
      <c r="ET33" s="147"/>
      <c r="EU33" s="147"/>
      <c r="EV33" s="147"/>
    </row>
    <row r="34" spans="2:152" ht="33.75" customHeight="1">
      <c r="B34" s="520" t="s">
        <v>566</v>
      </c>
      <c r="C34" s="521"/>
      <c r="D34" s="521"/>
      <c r="E34" s="521"/>
      <c r="F34" s="521"/>
      <c r="G34" s="521"/>
      <c r="H34" s="521"/>
      <c r="I34" s="521"/>
      <c r="J34" s="521"/>
      <c r="K34" s="521"/>
      <c r="L34" s="521"/>
      <c r="M34" s="521"/>
      <c r="N34" s="521"/>
      <c r="O34" s="521"/>
      <c r="P34" s="521"/>
      <c r="Q34" s="521"/>
      <c r="R34" s="521"/>
      <c r="S34" s="521"/>
      <c r="T34" s="521"/>
      <c r="U34" s="521"/>
      <c r="V34" s="521"/>
      <c r="W34" s="521"/>
      <c r="X34" s="521"/>
      <c r="Y34" s="521"/>
      <c r="Z34" s="521"/>
      <c r="AA34" s="522"/>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8"/>
      <c r="BQ34" s="148"/>
      <c r="BR34" s="148"/>
      <c r="BS34" s="148"/>
      <c r="BT34" s="148"/>
      <c r="BU34" s="148"/>
      <c r="BV34" s="148"/>
      <c r="BW34" s="148"/>
      <c r="BX34" s="148"/>
      <c r="BY34" s="148"/>
      <c r="BZ34" s="148"/>
      <c r="CA34" s="148"/>
      <c r="CB34" s="148"/>
      <c r="CC34" s="148"/>
      <c r="CD34" s="148"/>
      <c r="CE34" s="148"/>
      <c r="CF34" s="148"/>
      <c r="CG34" s="148"/>
      <c r="CH34" s="148"/>
      <c r="CI34" s="148"/>
      <c r="CJ34" s="148"/>
      <c r="CK34" s="148"/>
      <c r="CL34" s="148"/>
      <c r="CM34" s="148"/>
      <c r="CN34" s="148"/>
      <c r="CO34" s="148"/>
      <c r="CP34" s="148"/>
      <c r="CQ34" s="148"/>
      <c r="CR34" s="148"/>
      <c r="CS34" s="148"/>
      <c r="CT34" s="148"/>
      <c r="CU34" s="148"/>
      <c r="CV34" s="148"/>
      <c r="CW34" s="148"/>
      <c r="CX34" s="148"/>
      <c r="CY34" s="148"/>
      <c r="CZ34" s="148"/>
      <c r="DA34" s="148"/>
      <c r="DB34" s="148"/>
      <c r="DC34" s="148"/>
      <c r="DD34" s="148"/>
      <c r="DE34" s="148"/>
      <c r="DF34" s="148"/>
      <c r="DG34" s="148"/>
      <c r="DH34" s="148"/>
      <c r="DI34" s="148"/>
      <c r="DJ34" s="148"/>
      <c r="DK34" s="148"/>
      <c r="DL34" s="148"/>
      <c r="DM34" s="148"/>
      <c r="DN34" s="148"/>
      <c r="DO34" s="148"/>
      <c r="DP34" s="148"/>
      <c r="DQ34" s="148"/>
      <c r="DR34" s="148"/>
      <c r="DS34" s="148"/>
      <c r="DT34" s="148"/>
      <c r="DU34" s="148"/>
      <c r="DV34" s="148"/>
      <c r="DW34" s="148"/>
      <c r="DX34" s="148"/>
      <c r="DY34" s="148"/>
      <c r="DZ34" s="148"/>
      <c r="EA34" s="148"/>
      <c r="EB34" s="148"/>
      <c r="EC34" s="148"/>
      <c r="ED34" s="148"/>
      <c r="EE34" s="148"/>
      <c r="EF34" s="148"/>
      <c r="EG34" s="148"/>
      <c r="EH34" s="148"/>
      <c r="EI34" s="148"/>
      <c r="EJ34" s="148"/>
      <c r="EK34" s="148"/>
      <c r="EL34" s="148"/>
      <c r="EM34" s="148"/>
      <c r="EN34" s="148"/>
      <c r="EO34" s="148"/>
      <c r="EP34" s="148"/>
      <c r="EQ34" s="148"/>
      <c r="ER34" s="148"/>
      <c r="ES34" s="148"/>
      <c r="ET34" s="148"/>
      <c r="EU34" s="148"/>
      <c r="EV34" s="148"/>
    </row>
    <row r="35" spans="2:152" ht="33" customHeight="1">
      <c r="B35" s="523"/>
      <c r="C35" s="524"/>
      <c r="D35" s="524"/>
      <c r="E35" s="524"/>
      <c r="F35" s="524"/>
      <c r="G35" s="524"/>
      <c r="H35" s="524"/>
      <c r="I35" s="524"/>
      <c r="J35" s="524"/>
      <c r="K35" s="524"/>
      <c r="L35" s="524"/>
      <c r="M35" s="524"/>
      <c r="N35" s="524"/>
      <c r="O35" s="524"/>
      <c r="P35" s="524"/>
      <c r="Q35" s="524"/>
      <c r="R35" s="524"/>
      <c r="S35" s="524"/>
      <c r="T35" s="524"/>
      <c r="U35" s="524"/>
      <c r="V35" s="524"/>
      <c r="W35" s="524"/>
      <c r="X35" s="524"/>
      <c r="Y35" s="524"/>
      <c r="Z35" s="524"/>
      <c r="AA35" s="525"/>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8"/>
      <c r="BR35" s="148"/>
      <c r="BS35" s="148"/>
      <c r="BT35" s="148"/>
      <c r="BU35" s="148"/>
      <c r="BV35" s="148"/>
      <c r="BW35" s="148"/>
      <c r="BX35" s="148"/>
      <c r="BY35" s="148"/>
      <c r="BZ35" s="148"/>
      <c r="CA35" s="148"/>
      <c r="CB35" s="148"/>
      <c r="CC35" s="148"/>
      <c r="CD35" s="148"/>
      <c r="CE35" s="148"/>
      <c r="CF35" s="148"/>
      <c r="CG35" s="148"/>
      <c r="CH35" s="148"/>
      <c r="CI35" s="148"/>
      <c r="CJ35" s="148"/>
      <c r="CK35" s="148"/>
      <c r="CL35" s="148"/>
      <c r="CM35" s="148"/>
      <c r="CN35" s="148"/>
      <c r="CO35" s="148"/>
      <c r="CP35" s="148"/>
      <c r="CQ35" s="148"/>
      <c r="CR35" s="148"/>
      <c r="CS35" s="148"/>
      <c r="CT35" s="148"/>
      <c r="CU35" s="148"/>
      <c r="CV35" s="148"/>
      <c r="CW35" s="148"/>
      <c r="CX35" s="148"/>
      <c r="CY35" s="148"/>
      <c r="CZ35" s="148"/>
      <c r="DA35" s="148"/>
      <c r="DB35" s="148"/>
      <c r="DC35" s="148"/>
      <c r="DD35" s="148"/>
      <c r="DE35" s="148"/>
      <c r="DF35" s="148"/>
      <c r="DG35" s="148"/>
      <c r="DH35" s="148"/>
      <c r="DI35" s="148"/>
      <c r="DJ35" s="148"/>
      <c r="DK35" s="148"/>
      <c r="DL35" s="148"/>
      <c r="DM35" s="148"/>
      <c r="DN35" s="148"/>
      <c r="DO35" s="148"/>
      <c r="DP35" s="148"/>
      <c r="DQ35" s="148"/>
      <c r="DR35" s="148"/>
      <c r="DS35" s="148"/>
      <c r="DT35" s="148"/>
      <c r="DU35" s="148"/>
      <c r="DV35" s="148"/>
      <c r="DW35" s="148"/>
      <c r="DX35" s="148"/>
      <c r="DY35" s="148"/>
      <c r="DZ35" s="148"/>
      <c r="EA35" s="148"/>
      <c r="EB35" s="148"/>
      <c r="EC35" s="148"/>
      <c r="ED35" s="148"/>
      <c r="EE35" s="148"/>
      <c r="EF35" s="148"/>
      <c r="EG35" s="148"/>
      <c r="EH35" s="148"/>
      <c r="EI35" s="148"/>
      <c r="EJ35" s="148"/>
      <c r="EK35" s="148"/>
      <c r="EL35" s="148"/>
      <c r="EM35" s="148"/>
      <c r="EN35" s="148"/>
      <c r="EO35" s="148"/>
      <c r="EP35" s="148"/>
      <c r="EQ35" s="148"/>
      <c r="ER35" s="148"/>
      <c r="ES35" s="148"/>
      <c r="ET35" s="148"/>
      <c r="EU35" s="148"/>
      <c r="EV35" s="148"/>
    </row>
    <row r="36" spans="2:152" ht="15">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1"/>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row>
    <row r="37" spans="2:152" ht="15">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1"/>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row>
    <row r="38" spans="2:152" ht="15">
      <c r="B38" s="245" t="s">
        <v>403</v>
      </c>
      <c r="C38" s="246"/>
      <c r="D38" s="246"/>
      <c r="E38" s="246"/>
      <c r="F38" s="40"/>
      <c r="G38" s="40"/>
      <c r="H38" s="40"/>
      <c r="I38" s="40"/>
      <c r="J38" s="40"/>
      <c r="K38" s="40"/>
      <c r="L38" s="40"/>
      <c r="M38" s="40"/>
      <c r="N38" s="40"/>
      <c r="O38" s="40"/>
      <c r="P38" s="40"/>
      <c r="Q38" s="247" t="s">
        <v>594</v>
      </c>
      <c r="R38" s="247"/>
      <c r="S38" s="247"/>
      <c r="T38" s="247"/>
      <c r="U38" s="247"/>
      <c r="V38" s="247"/>
      <c r="W38" s="247"/>
      <c r="X38" s="247"/>
      <c r="Y38" s="247"/>
      <c r="Z38" s="247"/>
      <c r="AA38" s="248"/>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49"/>
      <c r="BR38" s="149"/>
      <c r="BS38" s="149"/>
      <c r="BT38" s="149"/>
      <c r="BU38" s="149"/>
      <c r="BV38" s="149"/>
      <c r="BW38" s="149"/>
      <c r="BX38" s="149"/>
      <c r="BY38" s="149"/>
      <c r="BZ38" s="149"/>
      <c r="CA38" s="149"/>
      <c r="CB38" s="149"/>
      <c r="CC38" s="149"/>
      <c r="CD38" s="149"/>
      <c r="CE38" s="149"/>
      <c r="CF38" s="149"/>
      <c r="CG38" s="149"/>
      <c r="CH38" s="149"/>
      <c r="CI38" s="149"/>
      <c r="CJ38" s="149"/>
      <c r="CK38" s="149"/>
      <c r="CL38" s="149"/>
      <c r="CM38" s="149"/>
      <c r="CN38" s="149"/>
      <c r="CO38" s="149"/>
      <c r="CP38" s="149"/>
      <c r="CQ38" s="149"/>
      <c r="CR38" s="149"/>
      <c r="CS38" s="149"/>
      <c r="CT38" s="149"/>
      <c r="CU38" s="149"/>
      <c r="CV38" s="149"/>
      <c r="CW38" s="149"/>
      <c r="CX38" s="149"/>
      <c r="CY38" s="149"/>
      <c r="CZ38" s="149"/>
      <c r="DA38" s="149"/>
      <c r="DB38" s="149"/>
      <c r="DC38" s="149"/>
      <c r="DD38" s="149"/>
      <c r="DE38" s="149"/>
      <c r="DF38" s="149"/>
      <c r="DG38" s="149"/>
      <c r="DH38" s="149"/>
      <c r="DI38" s="149"/>
      <c r="DJ38" s="149"/>
      <c r="DK38" s="149"/>
      <c r="DL38" s="149"/>
      <c r="DM38" s="149"/>
      <c r="DN38" s="149"/>
      <c r="DO38" s="149"/>
      <c r="DP38" s="149"/>
      <c r="DQ38" s="149"/>
      <c r="DR38" s="149"/>
      <c r="DS38" s="149"/>
      <c r="DT38" s="149"/>
      <c r="DU38" s="149"/>
      <c r="DV38" s="149"/>
      <c r="DW38" s="149"/>
      <c r="DX38" s="149"/>
      <c r="DY38" s="149"/>
      <c r="DZ38" s="149"/>
      <c r="EA38" s="149"/>
      <c r="EB38" s="149"/>
      <c r="EC38" s="149"/>
      <c r="ED38" s="149"/>
      <c r="EE38" s="149"/>
      <c r="EF38" s="149"/>
      <c r="EG38" s="149"/>
      <c r="EH38" s="149"/>
      <c r="EI38" s="149"/>
      <c r="EJ38" s="149"/>
      <c r="EK38" s="149"/>
      <c r="EL38" s="149"/>
      <c r="EM38" s="149"/>
      <c r="EN38" s="149"/>
      <c r="EO38" s="149"/>
      <c r="EP38" s="149"/>
      <c r="EQ38" s="149"/>
      <c r="ER38" s="149"/>
      <c r="ES38" s="149"/>
      <c r="ET38" s="149"/>
      <c r="EU38" s="149"/>
      <c r="EV38" s="149"/>
    </row>
    <row r="39" spans="2:152" ht="15">
      <c r="B39" s="511" t="s">
        <v>405</v>
      </c>
      <c r="C39" s="512"/>
      <c r="D39" s="512"/>
      <c r="E39" s="512"/>
      <c r="F39" s="40"/>
      <c r="G39" s="40"/>
      <c r="H39" s="40"/>
      <c r="I39" s="40"/>
      <c r="J39" s="40"/>
      <c r="K39" s="40"/>
      <c r="L39" s="40"/>
      <c r="M39" s="40"/>
      <c r="N39" s="40"/>
      <c r="O39" s="40"/>
      <c r="P39" s="40"/>
      <c r="Q39" s="247" t="s">
        <v>568</v>
      </c>
      <c r="R39" s="247"/>
      <c r="S39" s="247"/>
      <c r="T39" s="247"/>
      <c r="U39" s="247"/>
      <c r="V39" s="247"/>
      <c r="W39" s="247"/>
      <c r="X39" s="247"/>
      <c r="Y39" s="247"/>
      <c r="Z39" s="247"/>
      <c r="AA39" s="248"/>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05"/>
      <c r="DE39" s="105"/>
      <c r="DF39" s="105"/>
      <c r="DG39" s="105"/>
      <c r="DH39" s="105"/>
      <c r="DI39" s="105"/>
      <c r="DJ39" s="105"/>
      <c r="DK39" s="105"/>
      <c r="DL39" s="105"/>
      <c r="DM39" s="105"/>
      <c r="DN39" s="105"/>
      <c r="DO39" s="105"/>
      <c r="DP39" s="105"/>
      <c r="DQ39" s="105"/>
      <c r="DR39" s="105"/>
      <c r="DS39" s="105"/>
      <c r="DT39" s="105"/>
      <c r="DU39" s="105"/>
      <c r="DV39" s="105"/>
      <c r="DW39" s="105"/>
      <c r="DX39" s="105"/>
      <c r="DY39" s="105"/>
      <c r="DZ39" s="105"/>
      <c r="EA39" s="105"/>
      <c r="EB39" s="105"/>
      <c r="EC39" s="105"/>
      <c r="ED39" s="105"/>
      <c r="EE39" s="105"/>
      <c r="EF39" s="105"/>
      <c r="EG39" s="105"/>
      <c r="EH39" s="105"/>
      <c r="EI39" s="105"/>
      <c r="EJ39" s="105"/>
      <c r="EK39" s="105"/>
      <c r="EL39" s="105"/>
      <c r="EM39" s="105"/>
      <c r="EN39" s="105"/>
      <c r="EO39" s="105"/>
      <c r="EP39" s="105"/>
      <c r="EQ39" s="105"/>
      <c r="ER39" s="105"/>
      <c r="ES39" s="105"/>
      <c r="ET39" s="105"/>
      <c r="EU39" s="105"/>
      <c r="EV39" s="105"/>
    </row>
    <row r="40" spans="2:152" ht="8.25" customHeight="1" thickBot="1">
      <c r="B40" s="80"/>
      <c r="C40" s="81"/>
      <c r="D40" s="81"/>
      <c r="E40" s="81"/>
      <c r="F40" s="81"/>
      <c r="G40" s="81"/>
      <c r="H40" s="81"/>
      <c r="I40" s="81"/>
      <c r="J40" s="81"/>
      <c r="K40" s="81"/>
      <c r="L40" s="81"/>
      <c r="M40" s="81"/>
      <c r="N40" s="81"/>
      <c r="O40" s="81"/>
      <c r="P40" s="81"/>
      <c r="Q40" s="81"/>
      <c r="R40" s="81"/>
      <c r="S40" s="81"/>
      <c r="T40" s="81"/>
      <c r="U40" s="81"/>
      <c r="V40" s="81"/>
      <c r="W40" s="81"/>
      <c r="X40" s="81"/>
      <c r="Y40" s="81"/>
      <c r="Z40" s="81"/>
      <c r="AA40" s="82"/>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row>
    <row r="41" spans="2:152" ht="15.75" thickTop="1">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row>
    <row r="42" spans="2:152" ht="15">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row>
    <row r="43" spans="2:152" ht="12.75" customHeight="1">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c r="BP43" s="159"/>
      <c r="BQ43" s="159"/>
      <c r="BR43" s="159"/>
      <c r="BS43" s="159"/>
      <c r="BT43" s="159"/>
      <c r="BU43" s="159"/>
      <c r="BV43" s="159"/>
      <c r="BW43" s="159"/>
      <c r="BX43" s="159"/>
      <c r="BY43" s="159"/>
      <c r="BZ43" s="159"/>
      <c r="CA43" s="159"/>
      <c r="CB43" s="159"/>
      <c r="CC43" s="159"/>
      <c r="CD43" s="159"/>
      <c r="CE43" s="159"/>
      <c r="CF43" s="159"/>
      <c r="CG43" s="159"/>
      <c r="CH43" s="159"/>
      <c r="CI43" s="159"/>
      <c r="CJ43" s="159"/>
      <c r="CK43" s="159"/>
      <c r="CL43" s="159"/>
      <c r="CM43" s="159"/>
      <c r="CN43" s="159"/>
      <c r="CO43" s="159"/>
      <c r="CP43" s="159"/>
      <c r="CQ43" s="159"/>
      <c r="CR43" s="159"/>
      <c r="CS43" s="159"/>
      <c r="CT43" s="159"/>
      <c r="CU43" s="159"/>
      <c r="CV43" s="159"/>
      <c r="CW43" s="159"/>
      <c r="CX43" s="159"/>
      <c r="CY43" s="159"/>
      <c r="CZ43" s="159"/>
      <c r="DA43" s="159"/>
      <c r="DB43" s="159"/>
      <c r="DC43" s="159"/>
      <c r="DD43" s="159"/>
      <c r="DE43" s="159"/>
      <c r="DF43" s="159"/>
      <c r="DG43" s="159"/>
      <c r="DH43" s="159"/>
      <c r="DI43" s="159"/>
      <c r="DJ43" s="159"/>
      <c r="DK43" s="159"/>
      <c r="DL43" s="159"/>
      <c r="DM43" s="159"/>
      <c r="DN43" s="159"/>
      <c r="DO43" s="159"/>
      <c r="DP43" s="159"/>
      <c r="DQ43" s="159"/>
      <c r="DR43" s="159"/>
      <c r="DS43" s="159"/>
      <c r="DT43" s="159"/>
      <c r="DU43" s="159"/>
      <c r="DV43" s="159"/>
      <c r="DW43" s="159"/>
      <c r="DX43" s="159"/>
      <c r="DY43" s="159"/>
      <c r="DZ43" s="159"/>
      <c r="EA43" s="159"/>
      <c r="EB43" s="159"/>
      <c r="EC43" s="159"/>
      <c r="ED43" s="159"/>
      <c r="EE43" s="159"/>
      <c r="EF43" s="159"/>
      <c r="EG43" s="159"/>
      <c r="EH43" s="159"/>
      <c r="EI43" s="159"/>
      <c r="EJ43" s="159"/>
      <c r="EK43" s="159"/>
      <c r="EL43" s="159"/>
      <c r="EM43" s="159"/>
      <c r="EN43" s="159"/>
      <c r="EO43" s="159"/>
      <c r="EP43" s="159"/>
      <c r="EQ43" s="159"/>
      <c r="ER43" s="159"/>
      <c r="ES43" s="159"/>
      <c r="ET43" s="159"/>
      <c r="EU43" s="159"/>
      <c r="EV43" s="159"/>
    </row>
    <row r="44" spans="2:152" ht="12.75" customHeight="1">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row>
    <row r="45" spans="2:152" ht="15" customHeight="1">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59"/>
      <c r="BE45" s="159"/>
      <c r="BF45" s="159"/>
      <c r="BG45" s="159"/>
      <c r="BH45" s="159"/>
      <c r="BI45" s="159"/>
      <c r="BJ45" s="159"/>
      <c r="BK45" s="159"/>
      <c r="BL45" s="159"/>
      <c r="BM45" s="159"/>
      <c r="BN45" s="159"/>
      <c r="BO45" s="159"/>
      <c r="BP45" s="159"/>
      <c r="BQ45" s="159"/>
      <c r="BR45" s="159"/>
      <c r="BS45" s="159"/>
      <c r="BT45" s="159"/>
      <c r="BU45" s="159"/>
      <c r="BV45" s="159"/>
      <c r="BW45" s="159"/>
      <c r="BX45" s="159"/>
      <c r="BY45" s="159"/>
      <c r="BZ45" s="159"/>
      <c r="CA45" s="159"/>
      <c r="CB45" s="159"/>
      <c r="CC45" s="159"/>
      <c r="CD45" s="159"/>
      <c r="CE45" s="159"/>
      <c r="CF45" s="159"/>
      <c r="CG45" s="159"/>
      <c r="CH45" s="159"/>
      <c r="CI45" s="159"/>
      <c r="CJ45" s="159"/>
      <c r="CK45" s="159"/>
      <c r="CL45" s="159"/>
      <c r="CM45" s="159"/>
      <c r="CN45" s="159"/>
      <c r="CO45" s="159"/>
      <c r="CP45" s="159"/>
      <c r="CQ45" s="159"/>
      <c r="CR45" s="159"/>
      <c r="CS45" s="159"/>
      <c r="CT45" s="159"/>
      <c r="CU45" s="159"/>
      <c r="CV45" s="159"/>
      <c r="CW45" s="159"/>
      <c r="CX45" s="159"/>
      <c r="CY45" s="159"/>
      <c r="CZ45" s="159"/>
      <c r="DA45" s="159"/>
      <c r="DB45" s="159"/>
      <c r="DC45" s="159"/>
      <c r="DD45" s="159"/>
      <c r="DE45" s="159"/>
      <c r="DF45" s="159"/>
      <c r="DG45" s="159"/>
      <c r="DH45" s="159"/>
      <c r="DI45" s="159"/>
      <c r="DJ45" s="159"/>
      <c r="DK45" s="159"/>
      <c r="DL45" s="159"/>
      <c r="DM45" s="159"/>
      <c r="DN45" s="159"/>
      <c r="DO45" s="159"/>
      <c r="DP45" s="159"/>
      <c r="DQ45" s="159"/>
      <c r="DR45" s="159"/>
      <c r="DS45" s="159"/>
      <c r="DT45" s="159"/>
      <c r="DU45" s="159"/>
      <c r="DV45" s="159"/>
      <c r="DW45" s="159"/>
      <c r="DX45" s="159"/>
      <c r="DY45" s="159"/>
      <c r="DZ45" s="159"/>
      <c r="EA45" s="159"/>
      <c r="EB45" s="159"/>
      <c r="EC45" s="159"/>
      <c r="ED45" s="159"/>
      <c r="EE45" s="159"/>
      <c r="EF45" s="159"/>
      <c r="EG45" s="159"/>
      <c r="EH45" s="159"/>
      <c r="EI45" s="159"/>
      <c r="EJ45" s="159"/>
      <c r="EK45" s="159"/>
      <c r="EL45" s="159"/>
      <c r="EM45" s="159"/>
      <c r="EN45" s="159"/>
      <c r="EO45" s="159"/>
      <c r="EP45" s="159"/>
      <c r="EQ45" s="159"/>
      <c r="ER45" s="159"/>
      <c r="ES45" s="159"/>
      <c r="ET45" s="159"/>
      <c r="EU45" s="159"/>
      <c r="EV45" s="159"/>
    </row>
    <row r="46" spans="2:152" ht="15">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row>
    <row r="47" spans="2:152" ht="31.5" customHeight="1">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c r="DJ47" s="184"/>
      <c r="DK47" s="184"/>
      <c r="DL47" s="184"/>
      <c r="DM47" s="184"/>
      <c r="DN47" s="184"/>
      <c r="DO47" s="184"/>
      <c r="DP47" s="184"/>
      <c r="DQ47" s="184"/>
      <c r="DR47" s="184"/>
      <c r="DS47" s="184"/>
      <c r="DT47" s="184"/>
      <c r="DU47" s="184"/>
      <c r="DV47" s="184"/>
      <c r="DW47" s="184"/>
      <c r="DX47" s="184"/>
      <c r="DY47" s="184"/>
      <c r="DZ47" s="184"/>
      <c r="EA47" s="184"/>
      <c r="EB47" s="184"/>
      <c r="EC47" s="184"/>
      <c r="ED47" s="184"/>
      <c r="EE47" s="184"/>
      <c r="EF47" s="184"/>
      <c r="EG47" s="184"/>
      <c r="EH47" s="184"/>
      <c r="EI47" s="184"/>
      <c r="EJ47" s="184"/>
      <c r="EK47" s="184"/>
      <c r="EL47" s="184"/>
      <c r="EM47" s="184"/>
      <c r="EN47" s="184"/>
      <c r="EO47" s="184"/>
      <c r="EP47" s="184"/>
      <c r="EQ47" s="184"/>
      <c r="ER47" s="184"/>
      <c r="ES47" s="184"/>
      <c r="ET47" s="184"/>
      <c r="EU47" s="184"/>
      <c r="EV47" s="184"/>
    </row>
    <row r="48" spans="2:152" ht="15" customHeight="1">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row>
    <row r="49" spans="2:152" ht="15">
      <c r="B49" s="185"/>
      <c r="C49" s="185"/>
      <c r="D49" s="185"/>
      <c r="E49" s="185"/>
      <c r="F49" s="185"/>
      <c r="G49" s="185"/>
      <c r="H49" s="185"/>
      <c r="I49" s="185"/>
      <c r="J49" s="185"/>
      <c r="K49" s="185"/>
      <c r="L49" s="185"/>
      <c r="M49" s="185"/>
      <c r="N49" s="185"/>
      <c r="O49" s="185"/>
      <c r="P49" s="185"/>
      <c r="Q49" s="186"/>
      <c r="R49" s="186"/>
      <c r="S49" s="186"/>
      <c r="T49" s="186"/>
      <c r="U49" s="186"/>
      <c r="V49" s="186"/>
      <c r="W49" s="186"/>
      <c r="X49" s="186"/>
      <c r="Y49" s="187"/>
      <c r="Z49" s="187"/>
      <c r="AA49" s="187"/>
      <c r="AB49" s="187"/>
      <c r="AC49" s="187"/>
      <c r="AD49" s="187"/>
      <c r="AE49" s="187"/>
      <c r="AF49" s="187"/>
      <c r="AG49" s="187"/>
      <c r="AH49" s="187"/>
      <c r="AI49" s="187"/>
      <c r="AJ49" s="187"/>
      <c r="AK49" s="187"/>
      <c r="AL49" s="187"/>
      <c r="AM49" s="187"/>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7"/>
      <c r="BQ49" s="187"/>
      <c r="BR49" s="187"/>
      <c r="BS49" s="187"/>
      <c r="BT49" s="187"/>
      <c r="BU49" s="187"/>
      <c r="BV49" s="187"/>
      <c r="BW49" s="187"/>
      <c r="BX49" s="187"/>
      <c r="BY49" s="187"/>
      <c r="BZ49" s="187"/>
      <c r="CA49" s="187"/>
      <c r="CB49" s="187"/>
      <c r="CC49" s="187"/>
      <c r="CD49" s="187"/>
      <c r="CE49" s="187"/>
      <c r="CF49" s="187"/>
      <c r="CG49" s="187"/>
      <c r="CH49" s="187"/>
      <c r="CI49" s="187"/>
      <c r="CJ49" s="187"/>
      <c r="CK49" s="187"/>
      <c r="CL49" s="187"/>
      <c r="CM49" s="187"/>
      <c r="CN49" s="187"/>
      <c r="CO49" s="187"/>
      <c r="CP49" s="187"/>
      <c r="CQ49" s="187"/>
      <c r="CR49" s="187"/>
      <c r="CS49" s="187"/>
      <c r="CT49" s="187"/>
      <c r="CU49" s="187"/>
      <c r="CV49" s="187"/>
      <c r="CW49" s="187"/>
      <c r="CX49" s="187"/>
      <c r="CY49" s="187"/>
      <c r="CZ49" s="187"/>
      <c r="DA49" s="187"/>
      <c r="DB49" s="187"/>
      <c r="DC49" s="187"/>
      <c r="DD49" s="187"/>
      <c r="DE49" s="187"/>
      <c r="DF49" s="187"/>
      <c r="DG49" s="187"/>
      <c r="DH49" s="187"/>
      <c r="DI49" s="187"/>
      <c r="DJ49" s="187"/>
      <c r="DK49" s="187"/>
      <c r="DL49" s="187"/>
      <c r="DM49" s="187"/>
      <c r="DN49" s="187"/>
      <c r="DO49" s="187"/>
      <c r="DP49" s="187"/>
      <c r="DQ49" s="187"/>
      <c r="DR49" s="187"/>
      <c r="DS49" s="187"/>
      <c r="DT49" s="187"/>
      <c r="DU49" s="187"/>
      <c r="DV49" s="187"/>
      <c r="DW49" s="187"/>
      <c r="DX49" s="187"/>
      <c r="DY49" s="187"/>
      <c r="DZ49" s="187"/>
      <c r="EA49" s="187"/>
      <c r="EB49" s="187"/>
      <c r="EC49" s="187"/>
      <c r="ED49" s="187"/>
      <c r="EE49" s="187"/>
      <c r="EF49" s="187"/>
      <c r="EG49" s="187"/>
      <c r="EH49" s="187"/>
      <c r="EI49" s="187"/>
      <c r="EJ49" s="187"/>
      <c r="EK49" s="187"/>
      <c r="EL49" s="187"/>
      <c r="EM49" s="187"/>
      <c r="EN49" s="187"/>
      <c r="EO49" s="187"/>
      <c r="EP49" s="187"/>
      <c r="EQ49" s="187"/>
      <c r="ER49" s="187"/>
      <c r="ES49" s="187"/>
      <c r="ET49" s="187"/>
      <c r="EU49" s="187"/>
      <c r="EV49" s="187"/>
    </row>
    <row r="50" spans="2:152" ht="15.75" customHeight="1">
      <c r="B50" s="185"/>
      <c r="C50" s="185"/>
      <c r="D50" s="185"/>
      <c r="E50" s="185"/>
      <c r="F50" s="185"/>
      <c r="G50" s="185"/>
      <c r="H50" s="185"/>
      <c r="I50" s="185"/>
      <c r="J50" s="185"/>
      <c r="K50" s="185"/>
      <c r="L50" s="185"/>
      <c r="M50" s="185"/>
      <c r="N50" s="185"/>
      <c r="O50" s="185"/>
      <c r="P50" s="185"/>
      <c r="Q50" s="186"/>
      <c r="R50" s="186"/>
      <c r="S50" s="186"/>
      <c r="T50" s="186"/>
      <c r="U50" s="186"/>
      <c r="V50" s="186"/>
      <c r="W50" s="186"/>
      <c r="X50" s="186"/>
      <c r="Y50" s="187"/>
      <c r="Z50" s="187"/>
      <c r="AA50" s="187"/>
      <c r="AB50" s="187"/>
      <c r="AC50" s="187"/>
      <c r="AD50" s="187"/>
      <c r="AE50" s="187"/>
      <c r="AF50" s="187"/>
      <c r="AG50" s="187"/>
      <c r="AH50" s="187"/>
      <c r="AI50" s="187"/>
      <c r="AJ50" s="187"/>
      <c r="AK50" s="187"/>
      <c r="AL50" s="187"/>
      <c r="AM50" s="187"/>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7"/>
      <c r="BR50" s="187"/>
      <c r="BS50" s="187"/>
      <c r="BT50" s="187"/>
      <c r="BU50" s="187"/>
      <c r="BV50" s="187"/>
      <c r="BW50" s="187"/>
      <c r="BX50" s="187"/>
      <c r="BY50" s="187"/>
      <c r="BZ50" s="187"/>
      <c r="CA50" s="187"/>
      <c r="CB50" s="187"/>
      <c r="CC50" s="187"/>
      <c r="CD50" s="187"/>
      <c r="CE50" s="187"/>
      <c r="CF50" s="187"/>
      <c r="CG50" s="187"/>
      <c r="CH50" s="187"/>
      <c r="CI50" s="187"/>
      <c r="CJ50" s="187"/>
      <c r="CK50" s="187"/>
      <c r="CL50" s="187"/>
      <c r="CM50" s="187"/>
      <c r="CN50" s="187"/>
      <c r="CO50" s="187"/>
      <c r="CP50" s="187"/>
      <c r="CQ50" s="187"/>
      <c r="CR50" s="187"/>
      <c r="CS50" s="187"/>
      <c r="CT50" s="187"/>
      <c r="CU50" s="187"/>
      <c r="CV50" s="187"/>
      <c r="CW50" s="187"/>
      <c r="CX50" s="187"/>
      <c r="CY50" s="187"/>
      <c r="CZ50" s="187"/>
      <c r="DA50" s="187"/>
      <c r="DB50" s="187"/>
      <c r="DC50" s="187"/>
      <c r="DD50" s="187"/>
      <c r="DE50" s="187"/>
      <c r="DF50" s="187"/>
      <c r="DG50" s="187"/>
      <c r="DH50" s="187"/>
      <c r="DI50" s="187"/>
      <c r="DJ50" s="187"/>
      <c r="DK50" s="187"/>
      <c r="DL50" s="187"/>
      <c r="DM50" s="187"/>
      <c r="DN50" s="187"/>
      <c r="DO50" s="187"/>
      <c r="DP50" s="187"/>
      <c r="DQ50" s="187"/>
      <c r="DR50" s="187"/>
      <c r="DS50" s="187"/>
      <c r="DT50" s="187"/>
      <c r="DU50" s="187"/>
      <c r="DV50" s="187"/>
      <c r="DW50" s="187"/>
      <c r="DX50" s="187"/>
      <c r="DY50" s="187"/>
      <c r="DZ50" s="187"/>
      <c r="EA50" s="187"/>
      <c r="EB50" s="187"/>
      <c r="EC50" s="187"/>
      <c r="ED50" s="187"/>
      <c r="EE50" s="187"/>
      <c r="EF50" s="187"/>
      <c r="EG50" s="187"/>
      <c r="EH50" s="187"/>
      <c r="EI50" s="187"/>
      <c r="EJ50" s="187"/>
      <c r="EK50" s="187"/>
      <c r="EL50" s="187"/>
      <c r="EM50" s="187"/>
      <c r="EN50" s="187"/>
      <c r="EO50" s="187"/>
      <c r="EP50" s="187"/>
      <c r="EQ50" s="187"/>
      <c r="ER50" s="187"/>
      <c r="ES50" s="187"/>
      <c r="ET50" s="187"/>
      <c r="EU50" s="187"/>
      <c r="EV50" s="187"/>
    </row>
    <row r="51" spans="2:152" ht="39.75" customHeight="1">
      <c r="B51" s="185"/>
      <c r="C51" s="185"/>
      <c r="D51" s="185"/>
      <c r="E51" s="185"/>
      <c r="F51" s="185"/>
      <c r="G51" s="185"/>
      <c r="H51" s="185"/>
      <c r="I51" s="185"/>
      <c r="J51" s="185"/>
      <c r="K51" s="185"/>
      <c r="L51" s="185"/>
      <c r="M51" s="185"/>
      <c r="N51" s="185"/>
      <c r="O51" s="185"/>
      <c r="P51" s="185"/>
      <c r="Q51" s="188"/>
      <c r="R51" s="188"/>
      <c r="S51" s="188"/>
      <c r="T51" s="188"/>
      <c r="U51" s="188"/>
      <c r="V51" s="188"/>
      <c r="W51" s="188"/>
      <c r="X51" s="188"/>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89"/>
      <c r="BR51" s="189"/>
      <c r="BS51" s="189"/>
      <c r="BT51" s="189"/>
      <c r="BU51" s="189"/>
      <c r="BV51" s="189"/>
      <c r="BW51" s="189"/>
      <c r="BX51" s="189"/>
      <c r="BY51" s="189"/>
      <c r="BZ51" s="189"/>
      <c r="CA51" s="189"/>
      <c r="CB51" s="189"/>
      <c r="CC51" s="189"/>
      <c r="CD51" s="189"/>
      <c r="CE51" s="189"/>
      <c r="CF51" s="189"/>
      <c r="CG51" s="189"/>
      <c r="CH51" s="189"/>
      <c r="CI51" s="189"/>
      <c r="CJ51" s="189"/>
      <c r="CK51" s="189"/>
      <c r="CL51" s="189"/>
      <c r="CM51" s="189"/>
      <c r="CN51" s="189"/>
      <c r="CO51" s="189"/>
      <c r="CP51" s="189"/>
      <c r="CQ51" s="189"/>
      <c r="CR51" s="189"/>
      <c r="CS51" s="189"/>
      <c r="CT51" s="189"/>
      <c r="CU51" s="189"/>
      <c r="CV51" s="189"/>
      <c r="CW51" s="189"/>
      <c r="CX51" s="189"/>
      <c r="CY51" s="189"/>
      <c r="CZ51" s="189"/>
      <c r="DA51" s="189"/>
      <c r="DB51" s="189"/>
      <c r="DC51" s="189"/>
      <c r="DD51" s="189"/>
      <c r="DE51" s="189"/>
      <c r="DF51" s="189"/>
      <c r="DG51" s="189"/>
      <c r="DH51" s="189"/>
      <c r="DI51" s="189"/>
      <c r="DJ51" s="189"/>
      <c r="DK51" s="189"/>
      <c r="DL51" s="189"/>
      <c r="DM51" s="189"/>
      <c r="DN51" s="189"/>
      <c r="DO51" s="189"/>
      <c r="DP51" s="189"/>
      <c r="DQ51" s="189"/>
      <c r="DR51" s="189"/>
      <c r="DS51" s="189"/>
      <c r="DT51" s="189"/>
      <c r="DU51" s="189"/>
      <c r="DV51" s="189"/>
      <c r="DW51" s="189"/>
      <c r="DX51" s="189"/>
      <c r="DY51" s="189"/>
      <c r="DZ51" s="189"/>
      <c r="EA51" s="189"/>
      <c r="EB51" s="189"/>
      <c r="EC51" s="189"/>
      <c r="ED51" s="189"/>
      <c r="EE51" s="189"/>
      <c r="EF51" s="189"/>
      <c r="EG51" s="189"/>
      <c r="EH51" s="189"/>
      <c r="EI51" s="189"/>
      <c r="EJ51" s="189"/>
      <c r="EK51" s="189"/>
      <c r="EL51" s="189"/>
      <c r="EM51" s="189"/>
      <c r="EN51" s="189"/>
      <c r="EO51" s="189"/>
      <c r="EP51" s="189"/>
      <c r="EQ51" s="189"/>
      <c r="ER51" s="189"/>
      <c r="ES51" s="189"/>
      <c r="ET51" s="189"/>
      <c r="EU51" s="189"/>
      <c r="EV51" s="189"/>
    </row>
    <row r="52" spans="2:152" ht="12.75" customHeight="1">
      <c r="B52" s="185"/>
      <c r="C52" s="185"/>
      <c r="D52" s="185"/>
      <c r="E52" s="185"/>
      <c r="F52" s="185"/>
      <c r="G52" s="185"/>
      <c r="H52" s="185"/>
      <c r="I52" s="185"/>
      <c r="J52" s="185"/>
      <c r="K52" s="185"/>
      <c r="L52" s="185"/>
      <c r="M52" s="185"/>
      <c r="N52" s="185"/>
      <c r="O52" s="185"/>
      <c r="P52" s="185"/>
      <c r="Q52" s="188"/>
      <c r="R52" s="188"/>
      <c r="S52" s="188"/>
      <c r="T52" s="188"/>
      <c r="U52" s="188"/>
      <c r="V52" s="188"/>
      <c r="W52" s="188"/>
      <c r="X52" s="188"/>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89"/>
      <c r="BR52" s="189"/>
      <c r="BS52" s="189"/>
      <c r="BT52" s="189"/>
      <c r="BU52" s="189"/>
      <c r="BV52" s="189"/>
      <c r="BW52" s="189"/>
      <c r="BX52" s="189"/>
      <c r="BY52" s="189"/>
      <c r="BZ52" s="189"/>
      <c r="CA52" s="189"/>
      <c r="CB52" s="189"/>
      <c r="CC52" s="189"/>
      <c r="CD52" s="189"/>
      <c r="CE52" s="189"/>
      <c r="CF52" s="189"/>
      <c r="CG52" s="189"/>
      <c r="CH52" s="189"/>
      <c r="CI52" s="189"/>
      <c r="CJ52" s="189"/>
      <c r="CK52" s="189"/>
      <c r="CL52" s="189"/>
      <c r="CM52" s="189"/>
      <c r="CN52" s="189"/>
      <c r="CO52" s="189"/>
      <c r="CP52" s="189"/>
      <c r="CQ52" s="189"/>
      <c r="CR52" s="189"/>
      <c r="CS52" s="189"/>
      <c r="CT52" s="189"/>
      <c r="CU52" s="189"/>
      <c r="CV52" s="189"/>
      <c r="CW52" s="189"/>
      <c r="CX52" s="189"/>
      <c r="CY52" s="189"/>
      <c r="CZ52" s="189"/>
      <c r="DA52" s="189"/>
      <c r="DB52" s="189"/>
      <c r="DC52" s="189"/>
      <c r="DD52" s="189"/>
      <c r="DE52" s="189"/>
      <c r="DF52" s="189"/>
      <c r="DG52" s="189"/>
      <c r="DH52" s="189"/>
      <c r="DI52" s="189"/>
      <c r="DJ52" s="189"/>
      <c r="DK52" s="189"/>
      <c r="DL52" s="189"/>
      <c r="DM52" s="189"/>
      <c r="DN52" s="189"/>
      <c r="DO52" s="189"/>
      <c r="DP52" s="189"/>
      <c r="DQ52" s="189"/>
      <c r="DR52" s="189"/>
      <c r="DS52" s="189"/>
      <c r="DT52" s="189"/>
      <c r="DU52" s="189"/>
      <c r="DV52" s="189"/>
      <c r="DW52" s="189"/>
      <c r="DX52" s="189"/>
      <c r="DY52" s="189"/>
      <c r="DZ52" s="189"/>
      <c r="EA52" s="189"/>
      <c r="EB52" s="189"/>
      <c r="EC52" s="189"/>
      <c r="ED52" s="189"/>
      <c r="EE52" s="189"/>
      <c r="EF52" s="189"/>
      <c r="EG52" s="189"/>
      <c r="EH52" s="189"/>
      <c r="EI52" s="189"/>
      <c r="EJ52" s="189"/>
      <c r="EK52" s="189"/>
      <c r="EL52" s="189"/>
      <c r="EM52" s="189"/>
      <c r="EN52" s="189"/>
      <c r="EO52" s="189"/>
      <c r="EP52" s="189"/>
      <c r="EQ52" s="189"/>
      <c r="ER52" s="189"/>
      <c r="ES52" s="189"/>
      <c r="ET52" s="189"/>
      <c r="EU52" s="189"/>
      <c r="EV52" s="189"/>
    </row>
    <row r="53" spans="2:152" ht="12.75" customHeight="1">
      <c r="B53" s="190"/>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6"/>
      <c r="BX53" s="186"/>
      <c r="BY53" s="186"/>
      <c r="BZ53" s="186"/>
      <c r="CA53" s="186"/>
      <c r="CB53" s="186"/>
      <c r="CC53" s="186"/>
      <c r="CD53" s="186"/>
      <c r="CE53" s="186"/>
      <c r="CF53" s="186"/>
      <c r="CG53" s="186"/>
      <c r="CH53" s="186"/>
      <c r="CI53" s="186"/>
      <c r="CJ53" s="186"/>
      <c r="CK53" s="186"/>
      <c r="CL53" s="186"/>
      <c r="CM53" s="186"/>
      <c r="CN53" s="186"/>
      <c r="CO53" s="186"/>
      <c r="CP53" s="186"/>
      <c r="CQ53" s="186"/>
      <c r="CR53" s="186"/>
      <c r="CS53" s="186"/>
      <c r="CT53" s="186"/>
      <c r="CU53" s="186"/>
      <c r="CV53" s="186"/>
      <c r="CW53" s="186"/>
      <c r="CX53" s="186"/>
      <c r="CY53" s="186"/>
      <c r="CZ53" s="186"/>
      <c r="DA53" s="186"/>
      <c r="DB53" s="186"/>
      <c r="DC53" s="186"/>
      <c r="DD53" s="186"/>
      <c r="DE53" s="186"/>
      <c r="DF53" s="186"/>
      <c r="DG53" s="186"/>
      <c r="DH53" s="186"/>
      <c r="DI53" s="186"/>
      <c r="DJ53" s="186"/>
      <c r="DK53" s="186"/>
      <c r="DL53" s="186"/>
      <c r="DM53" s="186"/>
      <c r="DN53" s="186"/>
      <c r="DO53" s="186"/>
      <c r="DP53" s="186"/>
      <c r="DQ53" s="186"/>
      <c r="DR53" s="186"/>
      <c r="DS53" s="186"/>
      <c r="DT53" s="186"/>
      <c r="DU53" s="186"/>
      <c r="DV53" s="186"/>
      <c r="DW53" s="186"/>
      <c r="DX53" s="186"/>
      <c r="DY53" s="186"/>
      <c r="DZ53" s="186"/>
      <c r="EA53" s="186"/>
      <c r="EB53" s="186"/>
      <c r="EC53" s="186"/>
      <c r="ED53" s="186"/>
      <c r="EE53" s="186"/>
      <c r="EF53" s="186"/>
      <c r="EG53" s="186"/>
      <c r="EH53" s="186"/>
      <c r="EI53" s="186"/>
      <c r="EJ53" s="186"/>
      <c r="EK53" s="186"/>
      <c r="EL53" s="186"/>
      <c r="EM53" s="186"/>
      <c r="EN53" s="186"/>
      <c r="EO53" s="186"/>
      <c r="EP53" s="186"/>
      <c r="EQ53" s="186"/>
      <c r="ER53" s="186"/>
      <c r="ES53" s="186"/>
      <c r="ET53" s="186"/>
      <c r="EU53" s="186"/>
      <c r="EV53" s="186"/>
    </row>
    <row r="54" spans="2:152" ht="48.75" customHeight="1">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c r="AS54" s="186"/>
      <c r="AT54" s="186"/>
      <c r="AU54" s="186"/>
      <c r="AV54" s="186"/>
      <c r="AW54" s="186"/>
      <c r="AX54" s="186"/>
      <c r="AY54" s="186"/>
      <c r="AZ54" s="186"/>
      <c r="BA54" s="186"/>
      <c r="BB54" s="186"/>
      <c r="BC54" s="186"/>
      <c r="BD54" s="186"/>
      <c r="BE54" s="186"/>
      <c r="BF54" s="186"/>
      <c r="BG54" s="186"/>
      <c r="BH54" s="186"/>
      <c r="BI54" s="186"/>
      <c r="BJ54" s="186"/>
      <c r="BK54" s="186"/>
      <c r="BL54" s="186"/>
      <c r="BM54" s="186"/>
      <c r="BN54" s="186"/>
      <c r="BO54" s="186"/>
      <c r="BP54" s="186"/>
      <c r="BQ54" s="186"/>
      <c r="BR54" s="186"/>
      <c r="BS54" s="186"/>
      <c r="BT54" s="186"/>
      <c r="BU54" s="186"/>
      <c r="BV54" s="186"/>
      <c r="BW54" s="186"/>
      <c r="BX54" s="186"/>
      <c r="BY54" s="186"/>
      <c r="BZ54" s="186"/>
      <c r="CA54" s="186"/>
      <c r="CB54" s="186"/>
      <c r="CC54" s="186"/>
      <c r="CD54" s="186"/>
      <c r="CE54" s="186"/>
      <c r="CF54" s="186"/>
      <c r="CG54" s="186"/>
      <c r="CH54" s="186"/>
      <c r="CI54" s="186"/>
      <c r="CJ54" s="186"/>
      <c r="CK54" s="186"/>
      <c r="CL54" s="186"/>
      <c r="CM54" s="186"/>
      <c r="CN54" s="186"/>
      <c r="CO54" s="186"/>
      <c r="CP54" s="186"/>
      <c r="CQ54" s="186"/>
      <c r="CR54" s="186"/>
      <c r="CS54" s="186"/>
      <c r="CT54" s="186"/>
      <c r="CU54" s="186"/>
      <c r="CV54" s="186"/>
      <c r="CW54" s="186"/>
      <c r="CX54" s="186"/>
      <c r="CY54" s="186"/>
      <c r="CZ54" s="186"/>
      <c r="DA54" s="186"/>
      <c r="DB54" s="186"/>
      <c r="DC54" s="186"/>
      <c r="DD54" s="186"/>
      <c r="DE54" s="186"/>
      <c r="DF54" s="186"/>
      <c r="DG54" s="186"/>
      <c r="DH54" s="186"/>
      <c r="DI54" s="186"/>
      <c r="DJ54" s="186"/>
      <c r="DK54" s="186"/>
      <c r="DL54" s="186"/>
      <c r="DM54" s="186"/>
      <c r="DN54" s="186"/>
      <c r="DO54" s="186"/>
      <c r="DP54" s="186"/>
      <c r="DQ54" s="186"/>
      <c r="DR54" s="186"/>
      <c r="DS54" s="186"/>
      <c r="DT54" s="186"/>
      <c r="DU54" s="186"/>
      <c r="DV54" s="186"/>
      <c r="DW54" s="186"/>
      <c r="DX54" s="186"/>
      <c r="DY54" s="186"/>
      <c r="DZ54" s="186"/>
      <c r="EA54" s="186"/>
      <c r="EB54" s="186"/>
      <c r="EC54" s="186"/>
      <c r="ED54" s="186"/>
      <c r="EE54" s="186"/>
      <c r="EF54" s="186"/>
      <c r="EG54" s="186"/>
      <c r="EH54" s="186"/>
      <c r="EI54" s="186"/>
      <c r="EJ54" s="186"/>
      <c r="EK54" s="186"/>
      <c r="EL54" s="186"/>
      <c r="EM54" s="186"/>
      <c r="EN54" s="186"/>
      <c r="EO54" s="186"/>
      <c r="EP54" s="186"/>
      <c r="EQ54" s="186"/>
      <c r="ER54" s="186"/>
      <c r="ES54" s="186"/>
      <c r="ET54" s="186"/>
      <c r="EU54" s="186"/>
      <c r="EV54" s="186"/>
    </row>
    <row r="55" spans="2:152" ht="22.5" customHeight="1">
      <c r="B55" s="191"/>
      <c r="C55" s="192"/>
      <c r="D55" s="192"/>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2"/>
      <c r="BQ55" s="192"/>
      <c r="BR55" s="192"/>
      <c r="BS55" s="192"/>
      <c r="BT55" s="192"/>
      <c r="BU55" s="192"/>
      <c r="BV55" s="192"/>
      <c r="BW55" s="192"/>
      <c r="BX55" s="192"/>
      <c r="BY55" s="192"/>
      <c r="BZ55" s="192"/>
      <c r="CA55" s="192"/>
      <c r="CB55" s="192"/>
      <c r="CC55" s="192"/>
      <c r="CD55" s="192"/>
      <c r="CE55" s="192"/>
      <c r="CF55" s="192"/>
      <c r="CG55" s="192"/>
      <c r="CH55" s="192"/>
      <c r="CI55" s="192"/>
      <c r="CJ55" s="192"/>
      <c r="CK55" s="192"/>
      <c r="CL55" s="192"/>
      <c r="CM55" s="192"/>
      <c r="CN55" s="192"/>
      <c r="CO55" s="192"/>
      <c r="CP55" s="192"/>
      <c r="CQ55" s="192"/>
      <c r="CR55" s="192"/>
      <c r="CS55" s="192"/>
      <c r="CT55" s="192"/>
      <c r="CU55" s="192"/>
      <c r="CV55" s="192"/>
      <c r="CW55" s="192"/>
      <c r="CX55" s="192"/>
      <c r="CY55" s="192"/>
      <c r="CZ55" s="192"/>
      <c r="DA55" s="192"/>
      <c r="DB55" s="192"/>
      <c r="DC55" s="192"/>
      <c r="DD55" s="192"/>
      <c r="DE55" s="192"/>
      <c r="DF55" s="192"/>
      <c r="DG55" s="192"/>
      <c r="DH55" s="192"/>
      <c r="DI55" s="192"/>
      <c r="DJ55" s="192"/>
      <c r="DK55" s="192"/>
      <c r="DL55" s="192"/>
      <c r="DM55" s="192"/>
      <c r="DN55" s="192"/>
      <c r="DO55" s="192"/>
      <c r="DP55" s="192"/>
      <c r="DQ55" s="192"/>
      <c r="DR55" s="192"/>
      <c r="DS55" s="192"/>
      <c r="DT55" s="192"/>
      <c r="DU55" s="192"/>
      <c r="DV55" s="192"/>
      <c r="DW55" s="192"/>
      <c r="DX55" s="192"/>
      <c r="DY55" s="192"/>
      <c r="DZ55" s="192"/>
      <c r="EA55" s="192"/>
      <c r="EB55" s="192"/>
      <c r="EC55" s="192"/>
      <c r="ED55" s="192"/>
      <c r="EE55" s="192"/>
      <c r="EF55" s="192"/>
      <c r="EG55" s="192"/>
      <c r="EH55" s="192"/>
      <c r="EI55" s="192"/>
      <c r="EJ55" s="192"/>
      <c r="EK55" s="192"/>
      <c r="EL55" s="192"/>
      <c r="EM55" s="192"/>
      <c r="EN55" s="192"/>
      <c r="EO55" s="192"/>
      <c r="EP55" s="192"/>
      <c r="EQ55" s="192"/>
      <c r="ER55" s="192"/>
      <c r="ES55" s="192"/>
      <c r="ET55" s="192"/>
      <c r="EU55" s="192"/>
      <c r="EV55" s="192"/>
    </row>
    <row r="56" spans="2:152" ht="45" customHeight="1">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c r="AN56" s="193"/>
      <c r="AO56" s="193"/>
      <c r="AP56" s="193"/>
      <c r="AQ56" s="193"/>
      <c r="AR56" s="193"/>
      <c r="AS56" s="193"/>
      <c r="AT56" s="193"/>
      <c r="AU56" s="193"/>
      <c r="AV56" s="193"/>
      <c r="AW56" s="193"/>
      <c r="AX56" s="193"/>
      <c r="AY56" s="193"/>
      <c r="AZ56" s="193"/>
      <c r="BA56" s="193"/>
      <c r="BB56" s="193"/>
      <c r="BC56" s="193"/>
      <c r="BD56" s="193"/>
      <c r="BE56" s="193"/>
      <c r="BF56" s="193"/>
      <c r="BG56" s="193"/>
      <c r="BH56" s="193"/>
      <c r="BI56" s="193"/>
      <c r="BJ56" s="193"/>
      <c r="BK56" s="193"/>
      <c r="BL56" s="193"/>
      <c r="BM56" s="193"/>
      <c r="BN56" s="193"/>
      <c r="BO56" s="193"/>
      <c r="BP56" s="193"/>
      <c r="BQ56" s="193"/>
      <c r="BR56" s="193"/>
      <c r="BS56" s="193"/>
      <c r="BT56" s="193"/>
      <c r="BU56" s="193"/>
      <c r="BV56" s="193"/>
      <c r="BW56" s="193"/>
      <c r="BX56" s="193"/>
      <c r="BY56" s="193"/>
      <c r="BZ56" s="193"/>
      <c r="CA56" s="193"/>
      <c r="CB56" s="193"/>
      <c r="CC56" s="193"/>
      <c r="CD56" s="193"/>
      <c r="CE56" s="193"/>
      <c r="CF56" s="193"/>
      <c r="CG56" s="193"/>
      <c r="CH56" s="193"/>
      <c r="CI56" s="193"/>
      <c r="CJ56" s="193"/>
      <c r="CK56" s="193"/>
      <c r="CL56" s="193"/>
      <c r="CM56" s="193"/>
      <c r="CN56" s="193"/>
      <c r="CO56" s="193"/>
      <c r="CP56" s="193"/>
      <c r="CQ56" s="193"/>
      <c r="CR56" s="193"/>
      <c r="CS56" s="193"/>
      <c r="CT56" s="193"/>
      <c r="CU56" s="193"/>
      <c r="CV56" s="193"/>
      <c r="CW56" s="193"/>
      <c r="CX56" s="193"/>
      <c r="CY56" s="193"/>
      <c r="CZ56" s="193"/>
      <c r="DA56" s="193"/>
      <c r="DB56" s="193"/>
      <c r="DC56" s="193"/>
      <c r="DD56" s="193"/>
      <c r="DE56" s="193"/>
      <c r="DF56" s="193"/>
      <c r="DG56" s="193"/>
      <c r="DH56" s="193"/>
      <c r="DI56" s="193"/>
      <c r="DJ56" s="193"/>
      <c r="DK56" s="193"/>
      <c r="DL56" s="193"/>
      <c r="DM56" s="193"/>
      <c r="DN56" s="193"/>
      <c r="DO56" s="193"/>
      <c r="DP56" s="193"/>
      <c r="DQ56" s="193"/>
      <c r="DR56" s="193"/>
      <c r="DS56" s="193"/>
      <c r="DT56" s="193"/>
      <c r="DU56" s="193"/>
      <c r="DV56" s="193"/>
      <c r="DW56" s="193"/>
      <c r="DX56" s="193"/>
      <c r="DY56" s="193"/>
      <c r="DZ56" s="193"/>
      <c r="EA56" s="193"/>
      <c r="EB56" s="193"/>
      <c r="EC56" s="193"/>
      <c r="ED56" s="193"/>
      <c r="EE56" s="193"/>
      <c r="EF56" s="193"/>
      <c r="EG56" s="193"/>
      <c r="EH56" s="193"/>
      <c r="EI56" s="193"/>
      <c r="EJ56" s="193"/>
      <c r="EK56" s="193"/>
      <c r="EL56" s="193"/>
      <c r="EM56" s="193"/>
      <c r="EN56" s="193"/>
      <c r="EO56" s="193"/>
      <c r="EP56" s="193"/>
      <c r="EQ56" s="193"/>
      <c r="ER56" s="193"/>
      <c r="ES56" s="193"/>
      <c r="ET56" s="193"/>
      <c r="EU56" s="193"/>
      <c r="EV56" s="193"/>
    </row>
    <row r="57" spans="2:152" ht="66" customHeight="1">
      <c r="B57" s="194"/>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4"/>
      <c r="BR57" s="194"/>
      <c r="BS57" s="194"/>
      <c r="BT57" s="194"/>
      <c r="BU57" s="194"/>
      <c r="BV57" s="194"/>
      <c r="BW57" s="194"/>
      <c r="BX57" s="194"/>
      <c r="BY57" s="194"/>
      <c r="BZ57" s="194"/>
      <c r="CA57" s="194"/>
      <c r="CB57" s="194"/>
      <c r="CC57" s="194"/>
      <c r="CD57" s="194"/>
      <c r="CE57" s="194"/>
      <c r="CF57" s="194"/>
      <c r="CG57" s="194"/>
      <c r="CH57" s="194"/>
      <c r="CI57" s="194"/>
      <c r="CJ57" s="194"/>
      <c r="CK57" s="194"/>
      <c r="CL57" s="194"/>
      <c r="CM57" s="194"/>
      <c r="CN57" s="194"/>
      <c r="CO57" s="194"/>
      <c r="CP57" s="194"/>
      <c r="CQ57" s="194"/>
      <c r="CR57" s="194"/>
      <c r="CS57" s="194"/>
      <c r="CT57" s="194"/>
      <c r="CU57" s="194"/>
      <c r="CV57" s="194"/>
      <c r="CW57" s="194"/>
      <c r="CX57" s="194"/>
      <c r="CY57" s="194"/>
      <c r="CZ57" s="194"/>
      <c r="DA57" s="194"/>
      <c r="DB57" s="194"/>
      <c r="DC57" s="194"/>
      <c r="DD57" s="194"/>
      <c r="DE57" s="194"/>
      <c r="DF57" s="194"/>
      <c r="DG57" s="194"/>
      <c r="DH57" s="194"/>
      <c r="DI57" s="194"/>
      <c r="DJ57" s="194"/>
      <c r="DK57" s="194"/>
      <c r="DL57" s="194"/>
      <c r="DM57" s="194"/>
      <c r="DN57" s="194"/>
      <c r="DO57" s="194"/>
      <c r="DP57" s="194"/>
      <c r="DQ57" s="194"/>
      <c r="DR57" s="194"/>
      <c r="DS57" s="194"/>
      <c r="DT57" s="194"/>
      <c r="DU57" s="194"/>
      <c r="DV57" s="194"/>
      <c r="DW57" s="194"/>
      <c r="DX57" s="194"/>
      <c r="DY57" s="194"/>
      <c r="DZ57" s="194"/>
      <c r="EA57" s="194"/>
      <c r="EB57" s="194"/>
      <c r="EC57" s="194"/>
      <c r="ED57" s="194"/>
      <c r="EE57" s="194"/>
      <c r="EF57" s="194"/>
      <c r="EG57" s="194"/>
      <c r="EH57" s="194"/>
      <c r="EI57" s="194"/>
      <c r="EJ57" s="194"/>
      <c r="EK57" s="194"/>
      <c r="EL57" s="194"/>
      <c r="EM57" s="194"/>
      <c r="EN57" s="194"/>
      <c r="EO57" s="194"/>
      <c r="EP57" s="194"/>
      <c r="EQ57" s="194"/>
      <c r="ER57" s="194"/>
      <c r="ES57" s="194"/>
      <c r="ET57" s="194"/>
      <c r="EU57" s="194"/>
      <c r="EV57" s="194"/>
    </row>
    <row r="58" spans="2:152" ht="18.75" customHeight="1">
      <c r="B58" s="195"/>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5"/>
      <c r="BR58" s="195"/>
      <c r="BS58" s="195"/>
      <c r="BT58" s="195"/>
      <c r="BU58" s="195"/>
      <c r="BV58" s="195"/>
      <c r="BW58" s="195"/>
      <c r="BX58" s="195"/>
      <c r="BY58" s="195"/>
      <c r="BZ58" s="195"/>
      <c r="CA58" s="195"/>
      <c r="CB58" s="195"/>
      <c r="CC58" s="195"/>
      <c r="CD58" s="195"/>
      <c r="CE58" s="195"/>
      <c r="CF58" s="195"/>
      <c r="CG58" s="195"/>
      <c r="CH58" s="195"/>
      <c r="CI58" s="195"/>
      <c r="CJ58" s="195"/>
      <c r="CK58" s="195"/>
      <c r="CL58" s="195"/>
      <c r="CM58" s="195"/>
      <c r="CN58" s="195"/>
      <c r="CO58" s="195"/>
      <c r="CP58" s="195"/>
      <c r="CQ58" s="195"/>
      <c r="CR58" s="195"/>
      <c r="CS58" s="195"/>
      <c r="CT58" s="195"/>
      <c r="CU58" s="195"/>
      <c r="CV58" s="195"/>
      <c r="CW58" s="195"/>
      <c r="CX58" s="195"/>
      <c r="CY58" s="195"/>
      <c r="CZ58" s="195"/>
      <c r="DA58" s="195"/>
      <c r="DB58" s="195"/>
      <c r="DC58" s="195"/>
      <c r="DD58" s="195"/>
      <c r="DE58" s="195"/>
      <c r="DF58" s="195"/>
      <c r="DG58" s="195"/>
      <c r="DH58" s="195"/>
      <c r="DI58" s="195"/>
      <c r="DJ58" s="195"/>
      <c r="DK58" s="195"/>
      <c r="DL58" s="195"/>
      <c r="DM58" s="195"/>
      <c r="DN58" s="195"/>
      <c r="DO58" s="195"/>
      <c r="DP58" s="195"/>
      <c r="DQ58" s="195"/>
      <c r="DR58" s="195"/>
      <c r="DS58" s="195"/>
      <c r="DT58" s="195"/>
      <c r="DU58" s="195"/>
      <c r="DV58" s="195"/>
      <c r="DW58" s="195"/>
      <c r="DX58" s="195"/>
      <c r="DY58" s="195"/>
      <c r="DZ58" s="195"/>
      <c r="EA58" s="195"/>
      <c r="EB58" s="195"/>
      <c r="EC58" s="195"/>
      <c r="ED58" s="195"/>
      <c r="EE58" s="195"/>
      <c r="EF58" s="195"/>
      <c r="EG58" s="195"/>
      <c r="EH58" s="195"/>
      <c r="EI58" s="195"/>
      <c r="EJ58" s="195"/>
      <c r="EK58" s="195"/>
      <c r="EL58" s="195"/>
      <c r="EM58" s="195"/>
      <c r="EN58" s="195"/>
      <c r="EO58" s="195"/>
      <c r="EP58" s="195"/>
      <c r="EQ58" s="195"/>
      <c r="ER58" s="195"/>
      <c r="ES58" s="195"/>
      <c r="ET58" s="195"/>
      <c r="EU58" s="195"/>
      <c r="EV58" s="195"/>
    </row>
    <row r="59" spans="2:152" ht="36.75" customHeight="1">
      <c r="B59" s="196"/>
      <c r="C59" s="113"/>
      <c r="D59" s="113"/>
      <c r="E59" s="113"/>
      <c r="F59" s="113"/>
      <c r="G59" s="197"/>
      <c r="H59" s="197"/>
      <c r="I59" s="197"/>
      <c r="J59" s="197"/>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c r="AS59" s="186"/>
      <c r="AT59" s="186"/>
      <c r="AU59" s="186"/>
      <c r="AV59" s="186"/>
      <c r="AW59" s="186"/>
      <c r="AX59" s="186"/>
      <c r="AY59" s="186"/>
      <c r="AZ59" s="186"/>
      <c r="BA59" s="186"/>
      <c r="BB59" s="186"/>
      <c r="BC59" s="186"/>
      <c r="BD59" s="186"/>
      <c r="BE59" s="186"/>
      <c r="BF59" s="186"/>
      <c r="BG59" s="186"/>
      <c r="BH59" s="186"/>
      <c r="BI59" s="186"/>
      <c r="BJ59" s="186"/>
      <c r="BK59" s="186"/>
      <c r="BL59" s="186"/>
      <c r="BM59" s="186"/>
      <c r="BN59" s="186"/>
      <c r="BO59" s="186"/>
      <c r="BP59" s="186"/>
      <c r="BQ59" s="186"/>
      <c r="BR59" s="186"/>
      <c r="BS59" s="186"/>
      <c r="BT59" s="186"/>
      <c r="BU59" s="186"/>
      <c r="BV59" s="186"/>
      <c r="BW59" s="186"/>
      <c r="BX59" s="186"/>
      <c r="BY59" s="186"/>
      <c r="BZ59" s="186"/>
      <c r="CA59" s="186"/>
      <c r="CB59" s="186"/>
      <c r="CC59" s="186"/>
      <c r="CD59" s="186"/>
      <c r="CE59" s="186"/>
      <c r="CF59" s="186"/>
      <c r="CG59" s="186"/>
      <c r="CH59" s="186"/>
      <c r="CI59" s="186"/>
      <c r="CJ59" s="186"/>
      <c r="CK59" s="186"/>
      <c r="CL59" s="186"/>
      <c r="CM59" s="186"/>
      <c r="CN59" s="186"/>
      <c r="CO59" s="186"/>
      <c r="CP59" s="186"/>
      <c r="CQ59" s="186"/>
      <c r="CR59" s="186"/>
      <c r="CS59" s="186"/>
      <c r="CT59" s="186"/>
      <c r="CU59" s="186"/>
      <c r="CV59" s="186"/>
      <c r="CW59" s="186"/>
      <c r="CX59" s="186"/>
      <c r="CY59" s="186"/>
      <c r="CZ59" s="186"/>
      <c r="DA59" s="186"/>
      <c r="DB59" s="186"/>
      <c r="DC59" s="186"/>
      <c r="DD59" s="186"/>
      <c r="DE59" s="186"/>
      <c r="DF59" s="186"/>
      <c r="DG59" s="186"/>
      <c r="DH59" s="186"/>
      <c r="DI59" s="186"/>
      <c r="DJ59" s="186"/>
      <c r="DK59" s="186"/>
      <c r="DL59" s="186"/>
      <c r="DM59" s="186"/>
      <c r="DN59" s="186"/>
      <c r="DO59" s="186"/>
      <c r="DP59" s="186"/>
      <c r="DQ59" s="186"/>
      <c r="DR59" s="186"/>
      <c r="DS59" s="186"/>
      <c r="DT59" s="186"/>
      <c r="DU59" s="186"/>
      <c r="DV59" s="186"/>
      <c r="DW59" s="186"/>
      <c r="DX59" s="186"/>
      <c r="DY59" s="186"/>
      <c r="DZ59" s="186"/>
      <c r="EA59" s="186"/>
      <c r="EB59" s="186"/>
      <c r="EC59" s="186"/>
      <c r="ED59" s="186"/>
      <c r="EE59" s="186"/>
      <c r="EF59" s="186"/>
      <c r="EG59" s="186"/>
      <c r="EH59" s="186"/>
      <c r="EI59" s="186"/>
      <c r="EJ59" s="186"/>
      <c r="EK59" s="186"/>
      <c r="EL59" s="186"/>
      <c r="EM59" s="186"/>
      <c r="EN59" s="186"/>
      <c r="EO59" s="186"/>
      <c r="EP59" s="186"/>
      <c r="EQ59" s="186"/>
      <c r="ER59" s="186"/>
      <c r="ES59" s="186"/>
      <c r="ET59" s="186"/>
      <c r="EU59" s="186"/>
      <c r="EV59" s="186"/>
    </row>
    <row r="60" spans="2:152" ht="15">
      <c r="B60" s="185"/>
      <c r="C60" s="198"/>
      <c r="D60" s="199"/>
      <c r="E60" s="185"/>
      <c r="F60" s="185"/>
      <c r="G60" s="185"/>
      <c r="H60" s="185"/>
      <c r="I60" s="185"/>
      <c r="J60" s="185"/>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200"/>
      <c r="CQ60" s="200"/>
      <c r="CR60" s="200"/>
      <c r="CS60" s="200"/>
      <c r="CT60" s="200"/>
      <c r="CU60" s="200"/>
      <c r="CV60" s="200"/>
      <c r="CW60" s="200"/>
      <c r="CX60" s="200"/>
      <c r="CY60" s="200"/>
      <c r="CZ60" s="200"/>
      <c r="DA60" s="200"/>
      <c r="DB60" s="200"/>
      <c r="DC60" s="200"/>
      <c r="DD60" s="200"/>
      <c r="DE60" s="200"/>
      <c r="DF60" s="200"/>
      <c r="DG60" s="200"/>
      <c r="DH60" s="200"/>
      <c r="DI60" s="200"/>
      <c r="DJ60" s="200"/>
      <c r="DK60" s="200"/>
      <c r="DL60" s="200"/>
      <c r="DM60" s="200"/>
      <c r="DN60" s="200"/>
      <c r="DO60" s="200"/>
      <c r="DP60" s="200"/>
      <c r="DQ60" s="200"/>
      <c r="DR60" s="200"/>
      <c r="DS60" s="200"/>
      <c r="DT60" s="200"/>
      <c r="DU60" s="200"/>
      <c r="DV60" s="200"/>
      <c r="DW60" s="200"/>
      <c r="DX60" s="200"/>
      <c r="DY60" s="200"/>
      <c r="DZ60" s="200"/>
      <c r="EA60" s="200"/>
      <c r="EB60" s="200"/>
      <c r="EC60" s="200"/>
      <c r="ED60" s="200"/>
      <c r="EE60" s="200"/>
      <c r="EF60" s="200"/>
      <c r="EG60" s="200"/>
      <c r="EH60" s="200"/>
      <c r="EI60" s="200"/>
      <c r="EJ60" s="200"/>
      <c r="EK60" s="200"/>
      <c r="EL60" s="200"/>
      <c r="EM60" s="200"/>
      <c r="EN60" s="200"/>
      <c r="EO60" s="200"/>
      <c r="EP60" s="200"/>
      <c r="EQ60" s="200"/>
      <c r="ER60" s="200"/>
      <c r="ES60" s="200"/>
      <c r="ET60" s="200"/>
      <c r="EU60" s="200"/>
      <c r="EV60" s="200"/>
    </row>
    <row r="61" spans="2:152" ht="15">
      <c r="B61" s="185"/>
      <c r="C61" s="198"/>
      <c r="D61" s="199"/>
      <c r="E61" s="185"/>
      <c r="F61" s="185"/>
      <c r="G61" s="185"/>
      <c r="H61" s="185"/>
      <c r="I61" s="185"/>
      <c r="J61" s="185"/>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0"/>
      <c r="AY61" s="200"/>
      <c r="AZ61" s="200"/>
      <c r="BA61" s="200"/>
      <c r="BB61" s="200"/>
      <c r="BC61" s="200"/>
      <c r="BD61" s="200"/>
      <c r="BE61" s="200"/>
      <c r="BF61" s="200"/>
      <c r="BG61" s="200"/>
      <c r="BH61" s="200"/>
      <c r="BI61" s="200"/>
      <c r="BJ61" s="200"/>
      <c r="BK61" s="200"/>
      <c r="BL61" s="200"/>
      <c r="BM61" s="200"/>
      <c r="BN61" s="200"/>
      <c r="BO61" s="200"/>
      <c r="BP61" s="200"/>
      <c r="BQ61" s="200"/>
      <c r="BR61" s="200"/>
      <c r="BS61" s="200"/>
      <c r="BT61" s="200"/>
      <c r="BU61" s="200"/>
      <c r="BV61" s="200"/>
      <c r="BW61" s="200"/>
      <c r="BX61" s="200"/>
      <c r="BY61" s="200"/>
      <c r="BZ61" s="200"/>
      <c r="CA61" s="200"/>
      <c r="CB61" s="200"/>
      <c r="CC61" s="200"/>
      <c r="CD61" s="200"/>
      <c r="CE61" s="200"/>
      <c r="CF61" s="200"/>
      <c r="CG61" s="200"/>
      <c r="CH61" s="200"/>
      <c r="CI61" s="200"/>
      <c r="CJ61" s="200"/>
      <c r="CK61" s="200"/>
      <c r="CL61" s="200"/>
      <c r="CM61" s="200"/>
      <c r="CN61" s="200"/>
      <c r="CO61" s="200"/>
      <c r="CP61" s="200"/>
      <c r="CQ61" s="200"/>
      <c r="CR61" s="200"/>
      <c r="CS61" s="200"/>
      <c r="CT61" s="200"/>
      <c r="CU61" s="200"/>
      <c r="CV61" s="200"/>
      <c r="CW61" s="200"/>
      <c r="CX61" s="200"/>
      <c r="CY61" s="200"/>
      <c r="CZ61" s="200"/>
      <c r="DA61" s="200"/>
      <c r="DB61" s="200"/>
      <c r="DC61" s="200"/>
      <c r="DD61" s="200"/>
      <c r="DE61" s="200"/>
      <c r="DF61" s="200"/>
      <c r="DG61" s="200"/>
      <c r="DH61" s="200"/>
      <c r="DI61" s="200"/>
      <c r="DJ61" s="200"/>
      <c r="DK61" s="200"/>
      <c r="DL61" s="200"/>
      <c r="DM61" s="200"/>
      <c r="DN61" s="200"/>
      <c r="DO61" s="200"/>
      <c r="DP61" s="200"/>
      <c r="DQ61" s="200"/>
      <c r="DR61" s="200"/>
      <c r="DS61" s="200"/>
      <c r="DT61" s="200"/>
      <c r="DU61" s="200"/>
      <c r="DV61" s="200"/>
      <c r="DW61" s="200"/>
      <c r="DX61" s="200"/>
      <c r="DY61" s="200"/>
      <c r="DZ61" s="200"/>
      <c r="EA61" s="200"/>
      <c r="EB61" s="200"/>
      <c r="EC61" s="200"/>
      <c r="ED61" s="200"/>
      <c r="EE61" s="200"/>
      <c r="EF61" s="200"/>
      <c r="EG61" s="200"/>
      <c r="EH61" s="200"/>
      <c r="EI61" s="200"/>
      <c r="EJ61" s="200"/>
      <c r="EK61" s="200"/>
      <c r="EL61" s="200"/>
      <c r="EM61" s="200"/>
      <c r="EN61" s="200"/>
      <c r="EO61" s="200"/>
      <c r="EP61" s="200"/>
      <c r="EQ61" s="200"/>
      <c r="ER61" s="200"/>
      <c r="ES61" s="200"/>
      <c r="ET61" s="200"/>
      <c r="EU61" s="200"/>
      <c r="EV61" s="200"/>
    </row>
    <row r="62" spans="2:152" ht="15">
      <c r="B62" s="185"/>
      <c r="C62" s="198"/>
      <c r="D62" s="199"/>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85"/>
      <c r="BA62" s="185"/>
      <c r="BB62" s="185"/>
      <c r="BC62" s="185"/>
      <c r="BD62" s="185"/>
      <c r="BE62" s="185"/>
      <c r="BF62" s="185"/>
      <c r="BG62" s="185"/>
      <c r="BH62" s="185"/>
      <c r="BI62" s="185"/>
      <c r="BJ62" s="185"/>
      <c r="BK62" s="185"/>
      <c r="BL62" s="185"/>
      <c r="BM62" s="185"/>
      <c r="BN62" s="185"/>
      <c r="BO62" s="185"/>
      <c r="BP62" s="185"/>
      <c r="BQ62" s="185"/>
      <c r="BR62" s="185"/>
      <c r="BS62" s="185"/>
      <c r="BT62" s="185"/>
      <c r="BU62" s="185"/>
      <c r="BV62" s="185"/>
      <c r="BW62" s="185"/>
      <c r="BX62" s="185"/>
      <c r="BY62" s="185"/>
      <c r="BZ62" s="185"/>
      <c r="CA62" s="185"/>
      <c r="CB62" s="185"/>
      <c r="CC62" s="185"/>
      <c r="CD62" s="185"/>
      <c r="CE62" s="185"/>
      <c r="CF62" s="185"/>
      <c r="CG62" s="185"/>
      <c r="CH62" s="185"/>
      <c r="CI62" s="185"/>
      <c r="CJ62" s="185"/>
      <c r="CK62" s="185"/>
      <c r="CL62" s="185"/>
      <c r="CM62" s="185"/>
      <c r="CN62" s="185"/>
      <c r="CO62" s="185"/>
      <c r="CP62" s="185"/>
      <c r="CQ62" s="185"/>
      <c r="CR62" s="185"/>
      <c r="CS62" s="185"/>
      <c r="CT62" s="185"/>
      <c r="CU62" s="185"/>
      <c r="CV62" s="185"/>
      <c r="CW62" s="185"/>
      <c r="CX62" s="185"/>
      <c r="CY62" s="185"/>
      <c r="CZ62" s="185"/>
      <c r="DA62" s="185"/>
      <c r="DB62" s="185"/>
      <c r="DC62" s="185"/>
      <c r="DD62" s="185"/>
      <c r="DE62" s="185"/>
      <c r="DF62" s="185"/>
      <c r="DG62" s="185"/>
      <c r="DH62" s="185"/>
      <c r="DI62" s="185"/>
      <c r="DJ62" s="185"/>
      <c r="DK62" s="185"/>
      <c r="DL62" s="185"/>
      <c r="DM62" s="185"/>
      <c r="DN62" s="185"/>
      <c r="DO62" s="185"/>
      <c r="DP62" s="185"/>
      <c r="DQ62" s="185"/>
      <c r="DR62" s="185"/>
      <c r="DS62" s="185"/>
      <c r="DT62" s="185"/>
      <c r="DU62" s="185"/>
      <c r="DV62" s="185"/>
      <c r="DW62" s="185"/>
      <c r="DX62" s="185"/>
      <c r="DY62" s="185"/>
      <c r="DZ62" s="185"/>
      <c r="EA62" s="185"/>
      <c r="EB62" s="185"/>
      <c r="EC62" s="185"/>
      <c r="ED62" s="185"/>
      <c r="EE62" s="185"/>
      <c r="EF62" s="185"/>
      <c r="EG62" s="185"/>
      <c r="EH62" s="185"/>
      <c r="EI62" s="185"/>
      <c r="EJ62" s="185"/>
      <c r="EK62" s="185"/>
      <c r="EL62" s="185"/>
      <c r="EM62" s="185"/>
      <c r="EN62" s="185"/>
      <c r="EO62" s="185"/>
      <c r="EP62" s="185"/>
      <c r="EQ62" s="185"/>
      <c r="ER62" s="185"/>
      <c r="ES62" s="185"/>
      <c r="ET62" s="185"/>
      <c r="EU62" s="185"/>
      <c r="EV62" s="185"/>
    </row>
    <row r="63" spans="2:152" ht="31.5" customHeight="1">
      <c r="B63" s="185"/>
      <c r="C63" s="198"/>
      <c r="D63" s="199"/>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5"/>
      <c r="BR63" s="185"/>
      <c r="BS63" s="185"/>
      <c r="BT63" s="185"/>
      <c r="BU63" s="185"/>
      <c r="BV63" s="185"/>
      <c r="BW63" s="185"/>
      <c r="BX63" s="185"/>
      <c r="BY63" s="185"/>
      <c r="BZ63" s="185"/>
      <c r="CA63" s="185"/>
      <c r="CB63" s="185"/>
      <c r="CC63" s="185"/>
      <c r="CD63" s="185"/>
      <c r="CE63" s="185"/>
      <c r="CF63" s="185"/>
      <c r="CG63" s="185"/>
      <c r="CH63" s="185"/>
      <c r="CI63" s="185"/>
      <c r="CJ63" s="185"/>
      <c r="CK63" s="185"/>
      <c r="CL63" s="185"/>
      <c r="CM63" s="185"/>
      <c r="CN63" s="185"/>
      <c r="CO63" s="185"/>
      <c r="CP63" s="185"/>
      <c r="CQ63" s="185"/>
      <c r="CR63" s="185"/>
      <c r="CS63" s="185"/>
      <c r="CT63" s="185"/>
      <c r="CU63" s="185"/>
      <c r="CV63" s="185"/>
      <c r="CW63" s="185"/>
      <c r="CX63" s="185"/>
      <c r="CY63" s="185"/>
      <c r="CZ63" s="185"/>
      <c r="DA63" s="185"/>
      <c r="DB63" s="185"/>
      <c r="DC63" s="185"/>
      <c r="DD63" s="185"/>
      <c r="DE63" s="185"/>
      <c r="DF63" s="185"/>
      <c r="DG63" s="185"/>
      <c r="DH63" s="185"/>
      <c r="DI63" s="185"/>
      <c r="DJ63" s="185"/>
      <c r="DK63" s="185"/>
      <c r="DL63" s="185"/>
      <c r="DM63" s="185"/>
      <c r="DN63" s="185"/>
      <c r="DO63" s="185"/>
      <c r="DP63" s="185"/>
      <c r="DQ63" s="185"/>
      <c r="DR63" s="185"/>
      <c r="DS63" s="185"/>
      <c r="DT63" s="185"/>
      <c r="DU63" s="185"/>
      <c r="DV63" s="185"/>
      <c r="DW63" s="185"/>
      <c r="DX63" s="185"/>
      <c r="DY63" s="185"/>
      <c r="DZ63" s="185"/>
      <c r="EA63" s="185"/>
      <c r="EB63" s="185"/>
      <c r="EC63" s="185"/>
      <c r="ED63" s="185"/>
      <c r="EE63" s="185"/>
      <c r="EF63" s="185"/>
      <c r="EG63" s="185"/>
      <c r="EH63" s="185"/>
      <c r="EI63" s="185"/>
      <c r="EJ63" s="185"/>
      <c r="EK63" s="185"/>
      <c r="EL63" s="185"/>
      <c r="EM63" s="185"/>
      <c r="EN63" s="185"/>
      <c r="EO63" s="185"/>
      <c r="EP63" s="185"/>
      <c r="EQ63" s="185"/>
      <c r="ER63" s="185"/>
      <c r="ES63" s="185"/>
      <c r="ET63" s="185"/>
      <c r="EU63" s="185"/>
      <c r="EV63" s="185"/>
    </row>
    <row r="64" spans="2:152" ht="31.5" customHeight="1">
      <c r="B64" s="185"/>
      <c r="C64" s="185"/>
      <c r="D64" s="201"/>
      <c r="E64" s="202"/>
      <c r="F64" s="202"/>
      <c r="G64" s="202"/>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202"/>
      <c r="AP64" s="202"/>
      <c r="AQ64" s="202"/>
      <c r="AR64" s="202"/>
      <c r="AS64" s="202"/>
      <c r="AT64" s="202"/>
      <c r="AU64" s="202"/>
      <c r="AV64" s="202"/>
      <c r="AW64" s="202"/>
      <c r="AX64" s="202"/>
      <c r="AY64" s="202"/>
      <c r="AZ64" s="202"/>
      <c r="BA64" s="202"/>
      <c r="BB64" s="202"/>
      <c r="BC64" s="202"/>
      <c r="BD64" s="202"/>
      <c r="BE64" s="202"/>
      <c r="BF64" s="202"/>
      <c r="BG64" s="202"/>
      <c r="BH64" s="202"/>
      <c r="BI64" s="202"/>
      <c r="BJ64" s="202"/>
      <c r="BK64" s="202"/>
      <c r="BL64" s="202"/>
      <c r="BM64" s="202"/>
      <c r="BN64" s="202"/>
      <c r="BO64" s="202"/>
      <c r="BP64" s="202"/>
      <c r="BQ64" s="202"/>
      <c r="BR64" s="202"/>
      <c r="BS64" s="202"/>
      <c r="BT64" s="202"/>
      <c r="BU64" s="202"/>
      <c r="BV64" s="202"/>
      <c r="BW64" s="202"/>
      <c r="BX64" s="202"/>
      <c r="BY64" s="202"/>
      <c r="BZ64" s="202"/>
      <c r="CA64" s="202"/>
      <c r="CB64" s="202"/>
      <c r="CC64" s="202"/>
      <c r="CD64" s="202"/>
      <c r="CE64" s="202"/>
      <c r="CF64" s="202"/>
      <c r="CG64" s="202"/>
      <c r="CH64" s="202"/>
      <c r="CI64" s="202"/>
      <c r="CJ64" s="202"/>
      <c r="CK64" s="202"/>
      <c r="CL64" s="202"/>
      <c r="CM64" s="202"/>
      <c r="CN64" s="202"/>
      <c r="CO64" s="202"/>
      <c r="CP64" s="202"/>
      <c r="CQ64" s="202"/>
      <c r="CR64" s="202"/>
      <c r="CS64" s="202"/>
      <c r="CT64" s="202"/>
      <c r="CU64" s="202"/>
      <c r="CV64" s="202"/>
      <c r="CW64" s="202"/>
      <c r="CX64" s="202"/>
      <c r="CY64" s="202"/>
      <c r="CZ64" s="202"/>
      <c r="DA64" s="202"/>
      <c r="DB64" s="202"/>
      <c r="DC64" s="202"/>
      <c r="DD64" s="202"/>
      <c r="DE64" s="202"/>
      <c r="DF64" s="202"/>
      <c r="DG64" s="202"/>
      <c r="DH64" s="202"/>
      <c r="DI64" s="202"/>
      <c r="DJ64" s="202"/>
      <c r="DK64" s="202"/>
      <c r="DL64" s="202"/>
      <c r="DM64" s="202"/>
      <c r="DN64" s="202"/>
      <c r="DO64" s="202"/>
      <c r="DP64" s="202"/>
      <c r="DQ64" s="202"/>
      <c r="DR64" s="202"/>
      <c r="DS64" s="202"/>
      <c r="DT64" s="202"/>
      <c r="DU64" s="202"/>
      <c r="DV64" s="202"/>
      <c r="DW64" s="202"/>
      <c r="DX64" s="202"/>
      <c r="DY64" s="202"/>
      <c r="DZ64" s="202"/>
      <c r="EA64" s="202"/>
      <c r="EB64" s="202"/>
      <c r="EC64" s="202"/>
      <c r="ED64" s="202"/>
      <c r="EE64" s="202"/>
      <c r="EF64" s="202"/>
      <c r="EG64" s="202"/>
      <c r="EH64" s="202"/>
      <c r="EI64" s="202"/>
      <c r="EJ64" s="202"/>
      <c r="EK64" s="202"/>
      <c r="EL64" s="202"/>
      <c r="EM64" s="202"/>
      <c r="EN64" s="202"/>
      <c r="EO64" s="202"/>
      <c r="EP64" s="202"/>
      <c r="EQ64" s="202"/>
      <c r="ER64" s="202"/>
      <c r="ES64" s="202"/>
      <c r="ET64" s="202"/>
      <c r="EU64" s="202"/>
      <c r="EV64" s="202"/>
    </row>
    <row r="65" spans="2:152" ht="31.5" customHeight="1">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5"/>
      <c r="BR65" s="195"/>
      <c r="BS65" s="195"/>
      <c r="BT65" s="195"/>
      <c r="BU65" s="195"/>
      <c r="BV65" s="195"/>
      <c r="BW65" s="195"/>
      <c r="BX65" s="195"/>
      <c r="BY65" s="195"/>
      <c r="BZ65" s="195"/>
      <c r="CA65" s="195"/>
      <c r="CB65" s="195"/>
      <c r="CC65" s="195"/>
      <c r="CD65" s="195"/>
      <c r="CE65" s="195"/>
      <c r="CF65" s="195"/>
      <c r="CG65" s="195"/>
      <c r="CH65" s="195"/>
      <c r="CI65" s="195"/>
      <c r="CJ65" s="195"/>
      <c r="CK65" s="195"/>
      <c r="CL65" s="195"/>
      <c r="CM65" s="195"/>
      <c r="CN65" s="195"/>
      <c r="CO65" s="195"/>
      <c r="CP65" s="195"/>
      <c r="CQ65" s="195"/>
      <c r="CR65" s="195"/>
      <c r="CS65" s="195"/>
      <c r="CT65" s="195"/>
      <c r="CU65" s="195"/>
      <c r="CV65" s="195"/>
      <c r="CW65" s="195"/>
      <c r="CX65" s="195"/>
      <c r="CY65" s="195"/>
      <c r="CZ65" s="195"/>
      <c r="DA65" s="195"/>
      <c r="DB65" s="195"/>
      <c r="DC65" s="195"/>
      <c r="DD65" s="195"/>
      <c r="DE65" s="195"/>
      <c r="DF65" s="195"/>
      <c r="DG65" s="195"/>
      <c r="DH65" s="195"/>
      <c r="DI65" s="195"/>
      <c r="DJ65" s="195"/>
      <c r="DK65" s="195"/>
      <c r="DL65" s="195"/>
      <c r="DM65" s="195"/>
      <c r="DN65" s="195"/>
      <c r="DO65" s="195"/>
      <c r="DP65" s="195"/>
      <c r="DQ65" s="195"/>
      <c r="DR65" s="195"/>
      <c r="DS65" s="195"/>
      <c r="DT65" s="195"/>
      <c r="DU65" s="195"/>
      <c r="DV65" s="195"/>
      <c r="DW65" s="195"/>
      <c r="DX65" s="195"/>
      <c r="DY65" s="195"/>
      <c r="DZ65" s="195"/>
      <c r="EA65" s="195"/>
      <c r="EB65" s="195"/>
      <c r="EC65" s="195"/>
      <c r="ED65" s="195"/>
      <c r="EE65" s="195"/>
      <c r="EF65" s="195"/>
      <c r="EG65" s="195"/>
      <c r="EH65" s="195"/>
      <c r="EI65" s="195"/>
      <c r="EJ65" s="195"/>
      <c r="EK65" s="195"/>
      <c r="EL65" s="195"/>
      <c r="EM65" s="195"/>
      <c r="EN65" s="195"/>
      <c r="EO65" s="195"/>
      <c r="EP65" s="195"/>
      <c r="EQ65" s="195"/>
      <c r="ER65" s="195"/>
      <c r="ES65" s="195"/>
      <c r="ET65" s="195"/>
      <c r="EU65" s="195"/>
      <c r="EV65" s="195"/>
    </row>
    <row r="66" spans="2:152" ht="31.5" customHeight="1">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184"/>
      <c r="AT66" s="184"/>
      <c r="AU66" s="184"/>
      <c r="AV66" s="184"/>
      <c r="AW66" s="184"/>
      <c r="AX66" s="184"/>
      <c r="AY66" s="184"/>
      <c r="AZ66" s="184"/>
      <c r="BA66" s="184"/>
      <c r="BB66" s="184"/>
      <c r="BC66" s="184"/>
      <c r="BD66" s="184"/>
      <c r="BE66" s="184"/>
      <c r="BF66" s="184"/>
      <c r="BG66" s="184"/>
      <c r="BH66" s="184"/>
      <c r="BI66" s="184"/>
      <c r="BJ66" s="184"/>
      <c r="BK66" s="184"/>
      <c r="BL66" s="184"/>
      <c r="BM66" s="184"/>
      <c r="BN66" s="184"/>
      <c r="BO66" s="184"/>
      <c r="BP66" s="184"/>
      <c r="BQ66" s="184"/>
      <c r="BR66" s="184"/>
      <c r="BS66" s="184"/>
      <c r="BT66" s="184"/>
      <c r="BU66" s="184"/>
      <c r="BV66" s="184"/>
      <c r="BW66" s="184"/>
      <c r="BX66" s="184"/>
      <c r="BY66" s="184"/>
      <c r="BZ66" s="184"/>
      <c r="CA66" s="184"/>
      <c r="CB66" s="184"/>
      <c r="CC66" s="184"/>
      <c r="CD66" s="184"/>
      <c r="CE66" s="184"/>
      <c r="CF66" s="184"/>
      <c r="CG66" s="184"/>
      <c r="CH66" s="184"/>
      <c r="CI66" s="184"/>
      <c r="CJ66" s="184"/>
      <c r="CK66" s="184"/>
      <c r="CL66" s="184"/>
      <c r="CM66" s="184"/>
      <c r="CN66" s="184"/>
      <c r="CO66" s="184"/>
      <c r="CP66" s="184"/>
      <c r="CQ66" s="184"/>
      <c r="CR66" s="184"/>
      <c r="CS66" s="184"/>
      <c r="CT66" s="184"/>
      <c r="CU66" s="184"/>
      <c r="CV66" s="184"/>
      <c r="CW66" s="184"/>
      <c r="CX66" s="184"/>
      <c r="CY66" s="184"/>
      <c r="CZ66" s="184"/>
      <c r="DA66" s="184"/>
      <c r="DB66" s="184"/>
      <c r="DC66" s="184"/>
      <c r="DD66" s="184"/>
      <c r="DE66" s="184"/>
      <c r="DF66" s="184"/>
      <c r="DG66" s="184"/>
      <c r="DH66" s="184"/>
      <c r="DI66" s="184"/>
      <c r="DJ66" s="184"/>
      <c r="DK66" s="184"/>
      <c r="DL66" s="184"/>
      <c r="DM66" s="184"/>
      <c r="DN66" s="184"/>
      <c r="DO66" s="184"/>
      <c r="DP66" s="184"/>
      <c r="DQ66" s="184"/>
      <c r="DR66" s="184"/>
      <c r="DS66" s="184"/>
      <c r="DT66" s="184"/>
      <c r="DU66" s="184"/>
      <c r="DV66" s="184"/>
      <c r="DW66" s="184"/>
      <c r="DX66" s="184"/>
      <c r="DY66" s="184"/>
      <c r="DZ66" s="184"/>
      <c r="EA66" s="184"/>
      <c r="EB66" s="184"/>
      <c r="EC66" s="184"/>
      <c r="ED66" s="184"/>
      <c r="EE66" s="184"/>
      <c r="EF66" s="184"/>
      <c r="EG66" s="184"/>
      <c r="EH66" s="184"/>
      <c r="EI66" s="184"/>
      <c r="EJ66" s="184"/>
      <c r="EK66" s="184"/>
      <c r="EL66" s="184"/>
      <c r="EM66" s="184"/>
      <c r="EN66" s="184"/>
      <c r="EO66" s="184"/>
      <c r="EP66" s="184"/>
      <c r="EQ66" s="184"/>
      <c r="ER66" s="184"/>
      <c r="ES66" s="184"/>
      <c r="ET66" s="184"/>
      <c r="EU66" s="184"/>
      <c r="EV66" s="184"/>
    </row>
    <row r="67" spans="2:152" ht="31.5" customHeight="1">
      <c r="B67" s="203"/>
      <c r="C67" s="203"/>
      <c r="D67" s="186"/>
      <c r="E67" s="203"/>
      <c r="F67" s="203"/>
      <c r="G67" s="186"/>
      <c r="H67" s="186"/>
      <c r="I67" s="186"/>
      <c r="J67" s="186"/>
      <c r="K67" s="186"/>
      <c r="L67" s="186"/>
      <c r="M67" s="186"/>
      <c r="N67" s="186"/>
      <c r="O67" s="186"/>
      <c r="P67" s="186"/>
      <c r="Q67" s="186"/>
      <c r="R67" s="186"/>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87"/>
      <c r="AS67" s="187"/>
      <c r="AT67" s="187"/>
      <c r="AU67" s="187"/>
      <c r="AV67" s="187"/>
      <c r="AW67" s="187"/>
      <c r="AX67" s="187"/>
      <c r="AY67" s="187"/>
      <c r="AZ67" s="187"/>
      <c r="BA67" s="187"/>
      <c r="BB67" s="187"/>
      <c r="BC67" s="187"/>
      <c r="BD67" s="187"/>
      <c r="BE67" s="187"/>
      <c r="BF67" s="187"/>
      <c r="BG67" s="187"/>
      <c r="BH67" s="187"/>
      <c r="BI67" s="187"/>
      <c r="BJ67" s="187"/>
      <c r="BK67" s="187"/>
      <c r="BL67" s="187"/>
      <c r="BM67" s="187"/>
      <c r="BN67" s="187"/>
      <c r="BO67" s="187"/>
      <c r="BP67" s="187"/>
      <c r="BQ67" s="187"/>
      <c r="BR67" s="187"/>
      <c r="BS67" s="187"/>
      <c r="BT67" s="187"/>
      <c r="BU67" s="187"/>
      <c r="BV67" s="187"/>
      <c r="BW67" s="187"/>
      <c r="BX67" s="187"/>
      <c r="BY67" s="187"/>
      <c r="BZ67" s="187"/>
      <c r="CA67" s="187"/>
      <c r="CB67" s="187"/>
      <c r="CC67" s="187"/>
      <c r="CD67" s="187"/>
      <c r="CE67" s="187"/>
      <c r="CF67" s="187"/>
      <c r="CG67" s="187"/>
      <c r="CH67" s="187"/>
      <c r="CI67" s="187"/>
      <c r="CJ67" s="187"/>
      <c r="CK67" s="187"/>
      <c r="CL67" s="187"/>
      <c r="CM67" s="187"/>
      <c r="CN67" s="187"/>
      <c r="CO67" s="187"/>
      <c r="CP67" s="187"/>
      <c r="CQ67" s="187"/>
      <c r="CR67" s="187"/>
      <c r="CS67" s="187"/>
      <c r="CT67" s="187"/>
      <c r="CU67" s="187"/>
      <c r="CV67" s="187"/>
      <c r="CW67" s="187"/>
      <c r="CX67" s="187"/>
      <c r="CY67" s="187"/>
      <c r="CZ67" s="187"/>
      <c r="DA67" s="187"/>
      <c r="DB67" s="187"/>
      <c r="DC67" s="187"/>
      <c r="DD67" s="187"/>
      <c r="DE67" s="187"/>
      <c r="DF67" s="187"/>
      <c r="DG67" s="187"/>
      <c r="DH67" s="187"/>
      <c r="DI67" s="187"/>
      <c r="DJ67" s="187"/>
      <c r="DK67" s="187"/>
      <c r="DL67" s="187"/>
      <c r="DM67" s="187"/>
      <c r="DN67" s="187"/>
      <c r="DO67" s="187"/>
      <c r="DP67" s="187"/>
      <c r="DQ67" s="187"/>
      <c r="DR67" s="187"/>
      <c r="DS67" s="187"/>
      <c r="DT67" s="187"/>
      <c r="DU67" s="187"/>
      <c r="DV67" s="187"/>
      <c r="DW67" s="187"/>
      <c r="DX67" s="187"/>
      <c r="DY67" s="187"/>
      <c r="DZ67" s="187"/>
      <c r="EA67" s="187"/>
      <c r="EB67" s="187"/>
      <c r="EC67" s="187"/>
      <c r="ED67" s="187"/>
      <c r="EE67" s="187"/>
      <c r="EF67" s="187"/>
      <c r="EG67" s="187"/>
      <c r="EH67" s="187"/>
      <c r="EI67" s="187"/>
      <c r="EJ67" s="187"/>
      <c r="EK67" s="187"/>
      <c r="EL67" s="187"/>
      <c r="EM67" s="187"/>
      <c r="EN67" s="187"/>
      <c r="EO67" s="187"/>
      <c r="EP67" s="187"/>
      <c r="EQ67" s="187"/>
      <c r="ER67" s="187"/>
      <c r="ES67" s="187"/>
      <c r="ET67" s="187"/>
      <c r="EU67" s="187"/>
      <c r="EV67" s="187"/>
    </row>
    <row r="68" spans="2:152" ht="15.75" customHeight="1">
      <c r="B68" s="203"/>
      <c r="C68" s="203"/>
      <c r="D68" s="186"/>
      <c r="E68" s="203"/>
      <c r="F68" s="203"/>
      <c r="G68" s="184"/>
      <c r="H68" s="184"/>
      <c r="I68" s="184"/>
      <c r="J68" s="184"/>
      <c r="K68" s="184"/>
      <c r="L68" s="184"/>
      <c r="M68" s="184"/>
      <c r="N68" s="184"/>
      <c r="O68" s="184"/>
      <c r="P68" s="184"/>
      <c r="Q68" s="184"/>
      <c r="R68" s="184"/>
      <c r="S68" s="187"/>
      <c r="T68" s="187"/>
      <c r="U68" s="187"/>
      <c r="V68" s="187"/>
      <c r="W68" s="187"/>
      <c r="X68" s="187"/>
      <c r="Y68" s="187"/>
      <c r="Z68" s="187"/>
      <c r="AA68" s="187"/>
      <c r="AB68" s="187"/>
      <c r="AC68" s="187"/>
      <c r="AD68" s="187"/>
      <c r="AE68" s="187"/>
      <c r="AF68" s="187"/>
      <c r="AG68" s="187"/>
      <c r="AH68" s="187"/>
      <c r="AI68" s="187"/>
      <c r="AJ68" s="187"/>
      <c r="AK68" s="187"/>
      <c r="AL68" s="187"/>
      <c r="AM68" s="187"/>
      <c r="AN68" s="187"/>
      <c r="AO68" s="187"/>
      <c r="AP68" s="187"/>
      <c r="AQ68" s="187"/>
      <c r="AR68" s="187"/>
      <c r="AS68" s="187"/>
      <c r="AT68" s="187"/>
      <c r="AU68" s="187"/>
      <c r="AV68" s="187"/>
      <c r="AW68" s="187"/>
      <c r="AX68" s="187"/>
      <c r="AY68" s="187"/>
      <c r="AZ68" s="187"/>
      <c r="BA68" s="187"/>
      <c r="BB68" s="187"/>
      <c r="BC68" s="187"/>
      <c r="BD68" s="187"/>
      <c r="BE68" s="187"/>
      <c r="BF68" s="187"/>
      <c r="BG68" s="187"/>
      <c r="BH68" s="187"/>
      <c r="BI68" s="187"/>
      <c r="BJ68" s="187"/>
      <c r="BK68" s="187"/>
      <c r="BL68" s="187"/>
      <c r="BM68" s="187"/>
      <c r="BN68" s="187"/>
      <c r="BO68" s="187"/>
      <c r="BP68" s="187"/>
      <c r="BQ68" s="187"/>
      <c r="BR68" s="187"/>
      <c r="BS68" s="187"/>
      <c r="BT68" s="187"/>
      <c r="BU68" s="187"/>
      <c r="BV68" s="187"/>
      <c r="BW68" s="187"/>
      <c r="BX68" s="187"/>
      <c r="BY68" s="187"/>
      <c r="BZ68" s="187"/>
      <c r="CA68" s="187"/>
      <c r="CB68" s="187"/>
      <c r="CC68" s="187"/>
      <c r="CD68" s="187"/>
      <c r="CE68" s="187"/>
      <c r="CF68" s="187"/>
      <c r="CG68" s="187"/>
      <c r="CH68" s="187"/>
      <c r="CI68" s="187"/>
      <c r="CJ68" s="187"/>
      <c r="CK68" s="187"/>
      <c r="CL68" s="187"/>
      <c r="CM68" s="187"/>
      <c r="CN68" s="187"/>
      <c r="CO68" s="187"/>
      <c r="CP68" s="187"/>
      <c r="CQ68" s="187"/>
      <c r="CR68" s="187"/>
      <c r="CS68" s="187"/>
      <c r="CT68" s="187"/>
      <c r="CU68" s="187"/>
      <c r="CV68" s="187"/>
      <c r="CW68" s="187"/>
      <c r="CX68" s="187"/>
      <c r="CY68" s="187"/>
      <c r="CZ68" s="187"/>
      <c r="DA68" s="187"/>
      <c r="DB68" s="187"/>
      <c r="DC68" s="187"/>
      <c r="DD68" s="187"/>
      <c r="DE68" s="187"/>
      <c r="DF68" s="187"/>
      <c r="DG68" s="187"/>
      <c r="DH68" s="187"/>
      <c r="DI68" s="187"/>
      <c r="DJ68" s="187"/>
      <c r="DK68" s="187"/>
      <c r="DL68" s="187"/>
      <c r="DM68" s="187"/>
      <c r="DN68" s="187"/>
      <c r="DO68" s="187"/>
      <c r="DP68" s="187"/>
      <c r="DQ68" s="187"/>
      <c r="DR68" s="187"/>
      <c r="DS68" s="187"/>
      <c r="DT68" s="187"/>
      <c r="DU68" s="187"/>
      <c r="DV68" s="187"/>
      <c r="DW68" s="187"/>
      <c r="DX68" s="187"/>
      <c r="DY68" s="187"/>
      <c r="DZ68" s="187"/>
      <c r="EA68" s="187"/>
      <c r="EB68" s="187"/>
      <c r="EC68" s="187"/>
      <c r="ED68" s="187"/>
      <c r="EE68" s="187"/>
      <c r="EF68" s="187"/>
      <c r="EG68" s="187"/>
      <c r="EH68" s="187"/>
      <c r="EI68" s="187"/>
      <c r="EJ68" s="187"/>
      <c r="EK68" s="187"/>
      <c r="EL68" s="187"/>
      <c r="EM68" s="187"/>
      <c r="EN68" s="187"/>
      <c r="EO68" s="187"/>
      <c r="EP68" s="187"/>
      <c r="EQ68" s="187"/>
      <c r="ER68" s="187"/>
      <c r="ES68" s="187"/>
      <c r="ET68" s="187"/>
      <c r="EU68" s="187"/>
      <c r="EV68" s="187"/>
    </row>
    <row r="69" spans="2:152" ht="75.75" customHeight="1">
      <c r="B69" s="203"/>
      <c r="C69" s="203"/>
      <c r="D69" s="186"/>
      <c r="E69" s="203"/>
      <c r="F69" s="203"/>
      <c r="G69" s="184"/>
      <c r="H69" s="184"/>
      <c r="I69" s="184"/>
      <c r="J69" s="184"/>
      <c r="K69" s="184"/>
      <c r="L69" s="184"/>
      <c r="M69" s="184"/>
      <c r="N69" s="184"/>
      <c r="O69" s="184"/>
      <c r="P69" s="184"/>
      <c r="Q69" s="184"/>
      <c r="R69" s="184"/>
      <c r="S69" s="187"/>
      <c r="T69" s="187"/>
      <c r="U69" s="187"/>
      <c r="V69" s="187"/>
      <c r="W69" s="187"/>
      <c r="X69" s="187"/>
      <c r="Y69" s="187"/>
      <c r="Z69" s="187"/>
      <c r="AA69" s="187"/>
      <c r="AB69" s="187"/>
      <c r="AC69" s="187"/>
      <c r="AD69" s="187"/>
      <c r="AE69" s="187"/>
      <c r="AF69" s="187"/>
      <c r="AG69" s="187"/>
      <c r="AH69" s="187"/>
      <c r="AI69" s="187"/>
      <c r="AJ69" s="187"/>
      <c r="AK69" s="187"/>
      <c r="AL69" s="187"/>
      <c r="AM69" s="187"/>
      <c r="AN69" s="187"/>
      <c r="AO69" s="187"/>
      <c r="AP69" s="187"/>
      <c r="AQ69" s="187"/>
      <c r="AR69" s="187"/>
      <c r="AS69" s="187"/>
      <c r="AT69" s="187"/>
      <c r="AU69" s="187"/>
      <c r="AV69" s="187"/>
      <c r="AW69" s="187"/>
      <c r="AX69" s="187"/>
      <c r="AY69" s="187"/>
      <c r="AZ69" s="187"/>
      <c r="BA69" s="187"/>
      <c r="BB69" s="187"/>
      <c r="BC69" s="187"/>
      <c r="BD69" s="187"/>
      <c r="BE69" s="187"/>
      <c r="BF69" s="187"/>
      <c r="BG69" s="187"/>
      <c r="BH69" s="187"/>
      <c r="BI69" s="187"/>
      <c r="BJ69" s="187"/>
      <c r="BK69" s="187"/>
      <c r="BL69" s="187"/>
      <c r="BM69" s="187"/>
      <c r="BN69" s="187"/>
      <c r="BO69" s="187"/>
      <c r="BP69" s="187"/>
      <c r="BQ69" s="187"/>
      <c r="BR69" s="187"/>
      <c r="BS69" s="187"/>
      <c r="BT69" s="187"/>
      <c r="BU69" s="187"/>
      <c r="BV69" s="187"/>
      <c r="BW69" s="187"/>
      <c r="BX69" s="187"/>
      <c r="BY69" s="187"/>
      <c r="BZ69" s="187"/>
      <c r="CA69" s="187"/>
      <c r="CB69" s="187"/>
      <c r="CC69" s="187"/>
      <c r="CD69" s="187"/>
      <c r="CE69" s="187"/>
      <c r="CF69" s="187"/>
      <c r="CG69" s="187"/>
      <c r="CH69" s="187"/>
      <c r="CI69" s="187"/>
      <c r="CJ69" s="187"/>
      <c r="CK69" s="187"/>
      <c r="CL69" s="187"/>
      <c r="CM69" s="187"/>
      <c r="CN69" s="187"/>
      <c r="CO69" s="187"/>
      <c r="CP69" s="187"/>
      <c r="CQ69" s="187"/>
      <c r="CR69" s="187"/>
      <c r="CS69" s="187"/>
      <c r="CT69" s="187"/>
      <c r="CU69" s="187"/>
      <c r="CV69" s="187"/>
      <c r="CW69" s="187"/>
      <c r="CX69" s="187"/>
      <c r="CY69" s="187"/>
      <c r="CZ69" s="187"/>
      <c r="DA69" s="187"/>
      <c r="DB69" s="187"/>
      <c r="DC69" s="187"/>
      <c r="DD69" s="187"/>
      <c r="DE69" s="187"/>
      <c r="DF69" s="187"/>
      <c r="DG69" s="187"/>
      <c r="DH69" s="187"/>
      <c r="DI69" s="187"/>
      <c r="DJ69" s="187"/>
      <c r="DK69" s="187"/>
      <c r="DL69" s="187"/>
      <c r="DM69" s="187"/>
      <c r="DN69" s="187"/>
      <c r="DO69" s="187"/>
      <c r="DP69" s="187"/>
      <c r="DQ69" s="187"/>
      <c r="DR69" s="187"/>
      <c r="DS69" s="187"/>
      <c r="DT69" s="187"/>
      <c r="DU69" s="187"/>
      <c r="DV69" s="187"/>
      <c r="DW69" s="187"/>
      <c r="DX69" s="187"/>
      <c r="DY69" s="187"/>
      <c r="DZ69" s="187"/>
      <c r="EA69" s="187"/>
      <c r="EB69" s="187"/>
      <c r="EC69" s="187"/>
      <c r="ED69" s="187"/>
      <c r="EE69" s="187"/>
      <c r="EF69" s="187"/>
      <c r="EG69" s="187"/>
      <c r="EH69" s="187"/>
      <c r="EI69" s="187"/>
      <c r="EJ69" s="187"/>
      <c r="EK69" s="187"/>
      <c r="EL69" s="187"/>
      <c r="EM69" s="187"/>
      <c r="EN69" s="187"/>
      <c r="EO69" s="187"/>
      <c r="EP69" s="187"/>
      <c r="EQ69" s="187"/>
      <c r="ER69" s="187"/>
      <c r="ES69" s="187"/>
      <c r="ET69" s="187"/>
      <c r="EU69" s="187"/>
      <c r="EV69" s="187"/>
    </row>
    <row r="70" spans="2:152" ht="15">
      <c r="B70" s="204"/>
      <c r="C70" s="204"/>
      <c r="D70" s="205"/>
      <c r="E70" s="204"/>
      <c r="F70" s="204"/>
      <c r="G70" s="206"/>
      <c r="H70" s="206"/>
      <c r="I70" s="206"/>
      <c r="J70" s="206"/>
      <c r="K70" s="206"/>
      <c r="L70" s="206"/>
      <c r="M70" s="206"/>
      <c r="N70" s="206"/>
      <c r="O70" s="206"/>
      <c r="P70" s="206"/>
      <c r="Q70" s="206"/>
      <c r="R70" s="206"/>
      <c r="S70" s="204"/>
      <c r="T70" s="204"/>
      <c r="U70" s="204"/>
      <c r="V70" s="204"/>
      <c r="W70" s="204"/>
      <c r="X70" s="204"/>
      <c r="Y70" s="204"/>
      <c r="Z70" s="204"/>
      <c r="AA70" s="204"/>
      <c r="AB70" s="204"/>
      <c r="AC70" s="204"/>
      <c r="AD70" s="204"/>
      <c r="AE70" s="204"/>
      <c r="AF70" s="204"/>
      <c r="AG70" s="204"/>
      <c r="AH70" s="204"/>
      <c r="AI70" s="204"/>
      <c r="AJ70" s="204"/>
      <c r="AK70" s="204"/>
      <c r="AL70" s="204"/>
      <c r="AM70" s="204"/>
      <c r="AN70" s="204"/>
      <c r="AO70" s="204"/>
      <c r="AP70" s="204"/>
      <c r="AQ70" s="204"/>
      <c r="AR70" s="204"/>
      <c r="AS70" s="204"/>
      <c r="AT70" s="204"/>
      <c r="AU70" s="204"/>
      <c r="AV70" s="204"/>
      <c r="AW70" s="204"/>
      <c r="AX70" s="204"/>
      <c r="AY70" s="204"/>
      <c r="AZ70" s="204"/>
      <c r="BA70" s="204"/>
      <c r="BB70" s="204"/>
      <c r="BC70" s="204"/>
      <c r="BD70" s="204"/>
      <c r="BE70" s="204"/>
      <c r="BF70" s="204"/>
      <c r="BG70" s="204"/>
      <c r="BH70" s="204"/>
      <c r="BI70" s="204"/>
      <c r="BJ70" s="204"/>
      <c r="BK70" s="204"/>
      <c r="BL70" s="204"/>
      <c r="BM70" s="204"/>
      <c r="BN70" s="204"/>
      <c r="BO70" s="204"/>
      <c r="BP70" s="204"/>
      <c r="BQ70" s="204"/>
      <c r="BR70" s="204"/>
      <c r="BS70" s="204"/>
      <c r="BT70" s="204"/>
      <c r="BU70" s="204"/>
      <c r="BV70" s="204"/>
      <c r="BW70" s="204"/>
      <c r="BX70" s="204"/>
      <c r="BY70" s="204"/>
      <c r="BZ70" s="204"/>
      <c r="CA70" s="204"/>
      <c r="CB70" s="204"/>
      <c r="CC70" s="204"/>
      <c r="CD70" s="204"/>
      <c r="CE70" s="204"/>
      <c r="CF70" s="204"/>
      <c r="CG70" s="204"/>
      <c r="CH70" s="204"/>
      <c r="CI70" s="204"/>
      <c r="CJ70" s="204"/>
      <c r="CK70" s="204"/>
      <c r="CL70" s="204"/>
      <c r="CM70" s="204"/>
      <c r="CN70" s="204"/>
      <c r="CO70" s="204"/>
      <c r="CP70" s="204"/>
      <c r="CQ70" s="204"/>
      <c r="CR70" s="204"/>
      <c r="CS70" s="204"/>
      <c r="CT70" s="204"/>
      <c r="CU70" s="204"/>
      <c r="CV70" s="204"/>
      <c r="CW70" s="204"/>
      <c r="CX70" s="204"/>
      <c r="CY70" s="204"/>
      <c r="CZ70" s="204"/>
      <c r="DA70" s="204"/>
      <c r="DB70" s="204"/>
      <c r="DC70" s="204"/>
      <c r="DD70" s="204"/>
      <c r="DE70" s="204"/>
      <c r="DF70" s="204"/>
      <c r="DG70" s="204"/>
      <c r="DH70" s="204"/>
      <c r="DI70" s="204"/>
      <c r="DJ70" s="204"/>
      <c r="DK70" s="204"/>
      <c r="DL70" s="204"/>
      <c r="DM70" s="204"/>
      <c r="DN70" s="204"/>
      <c r="DO70" s="204"/>
      <c r="DP70" s="204"/>
      <c r="DQ70" s="204"/>
      <c r="DR70" s="204"/>
      <c r="DS70" s="204"/>
      <c r="DT70" s="204"/>
      <c r="DU70" s="204"/>
      <c r="DV70" s="204"/>
      <c r="DW70" s="204"/>
      <c r="DX70" s="204"/>
      <c r="DY70" s="204"/>
      <c r="DZ70" s="204"/>
      <c r="EA70" s="204"/>
      <c r="EB70" s="204"/>
      <c r="EC70" s="204"/>
      <c r="ED70" s="204"/>
      <c r="EE70" s="204"/>
      <c r="EF70" s="204"/>
      <c r="EG70" s="204"/>
      <c r="EH70" s="204"/>
      <c r="EI70" s="204"/>
      <c r="EJ70" s="204"/>
      <c r="EK70" s="204"/>
      <c r="EL70" s="204"/>
      <c r="EM70" s="204"/>
      <c r="EN70" s="204"/>
      <c r="EO70" s="204"/>
      <c r="EP70" s="204"/>
      <c r="EQ70" s="204"/>
      <c r="ER70" s="204"/>
      <c r="ES70" s="204"/>
      <c r="ET70" s="204"/>
      <c r="EU70" s="204"/>
      <c r="EV70" s="204"/>
    </row>
    <row r="71" spans="2:152" ht="15">
      <c r="B71" s="207"/>
      <c r="C71" s="207"/>
      <c r="D71" s="208"/>
      <c r="E71" s="207"/>
      <c r="F71" s="207"/>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c r="AR71" s="209"/>
      <c r="AS71" s="209"/>
      <c r="AT71" s="209"/>
      <c r="AU71" s="209"/>
      <c r="AV71" s="209"/>
      <c r="AW71" s="209"/>
      <c r="AX71" s="209"/>
      <c r="AY71" s="209"/>
      <c r="AZ71" s="209"/>
      <c r="BA71" s="209"/>
      <c r="BB71" s="209"/>
      <c r="BC71" s="209"/>
      <c r="BD71" s="209"/>
      <c r="BE71" s="209"/>
      <c r="BF71" s="209"/>
      <c r="BG71" s="209"/>
      <c r="BH71" s="209"/>
      <c r="BI71" s="209"/>
      <c r="BJ71" s="209"/>
      <c r="BK71" s="209"/>
      <c r="BL71" s="209"/>
      <c r="BM71" s="209"/>
      <c r="BN71" s="209"/>
      <c r="BO71" s="209"/>
      <c r="BP71" s="209"/>
      <c r="BQ71" s="209"/>
      <c r="BR71" s="209"/>
      <c r="BS71" s="209"/>
      <c r="BT71" s="209"/>
      <c r="BU71" s="209"/>
      <c r="BV71" s="209"/>
      <c r="BW71" s="209"/>
      <c r="BX71" s="209"/>
      <c r="BY71" s="209"/>
      <c r="BZ71" s="209"/>
      <c r="CA71" s="209"/>
      <c r="CB71" s="209"/>
      <c r="CC71" s="209"/>
      <c r="CD71" s="209"/>
      <c r="CE71" s="209"/>
      <c r="CF71" s="209"/>
      <c r="CG71" s="209"/>
      <c r="CH71" s="209"/>
      <c r="CI71" s="209"/>
      <c r="CJ71" s="209"/>
      <c r="CK71" s="209"/>
      <c r="CL71" s="209"/>
      <c r="CM71" s="209"/>
      <c r="CN71" s="209"/>
      <c r="CO71" s="209"/>
      <c r="CP71" s="209"/>
      <c r="CQ71" s="209"/>
      <c r="CR71" s="209"/>
      <c r="CS71" s="209"/>
      <c r="CT71" s="209"/>
      <c r="CU71" s="209"/>
      <c r="CV71" s="209"/>
      <c r="CW71" s="209"/>
      <c r="CX71" s="209"/>
      <c r="CY71" s="209"/>
      <c r="CZ71" s="209"/>
      <c r="DA71" s="209"/>
      <c r="DB71" s="209"/>
      <c r="DC71" s="209"/>
      <c r="DD71" s="209"/>
      <c r="DE71" s="209"/>
      <c r="DF71" s="209"/>
      <c r="DG71" s="209"/>
      <c r="DH71" s="209"/>
      <c r="DI71" s="209"/>
      <c r="DJ71" s="209"/>
      <c r="DK71" s="209"/>
      <c r="DL71" s="209"/>
      <c r="DM71" s="209"/>
      <c r="DN71" s="209"/>
      <c r="DO71" s="209"/>
      <c r="DP71" s="209"/>
      <c r="DQ71" s="209"/>
      <c r="DR71" s="209"/>
      <c r="DS71" s="209"/>
      <c r="DT71" s="209"/>
      <c r="DU71" s="209"/>
      <c r="DV71" s="209"/>
      <c r="DW71" s="209"/>
      <c r="DX71" s="209"/>
      <c r="DY71" s="209"/>
      <c r="DZ71" s="209"/>
      <c r="EA71" s="209"/>
      <c r="EB71" s="209"/>
      <c r="EC71" s="209"/>
      <c r="ED71" s="209"/>
      <c r="EE71" s="209"/>
      <c r="EF71" s="209"/>
      <c r="EG71" s="209"/>
      <c r="EH71" s="209"/>
      <c r="EI71" s="209"/>
      <c r="EJ71" s="209"/>
      <c r="EK71" s="209"/>
      <c r="EL71" s="209"/>
      <c r="EM71" s="209"/>
      <c r="EN71" s="209"/>
      <c r="EO71" s="209"/>
      <c r="EP71" s="209"/>
      <c r="EQ71" s="209"/>
      <c r="ER71" s="209"/>
      <c r="ES71" s="209"/>
      <c r="ET71" s="209"/>
      <c r="EU71" s="209"/>
      <c r="EV71" s="209"/>
    </row>
    <row r="72" spans="2:152" ht="15">
      <c r="B72" s="207"/>
      <c r="C72" s="207"/>
      <c r="D72" s="208"/>
      <c r="E72" s="207"/>
      <c r="F72" s="207"/>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c r="AN72" s="209"/>
      <c r="AO72" s="209"/>
      <c r="AP72" s="209"/>
      <c r="AQ72" s="209"/>
      <c r="AR72" s="209"/>
      <c r="AS72" s="209"/>
      <c r="AT72" s="209"/>
      <c r="AU72" s="209"/>
      <c r="AV72" s="209"/>
      <c r="AW72" s="209"/>
      <c r="AX72" s="209"/>
      <c r="AY72" s="209"/>
      <c r="AZ72" s="209"/>
      <c r="BA72" s="209"/>
      <c r="BB72" s="209"/>
      <c r="BC72" s="209"/>
      <c r="BD72" s="209"/>
      <c r="BE72" s="209"/>
      <c r="BF72" s="209"/>
      <c r="BG72" s="209"/>
      <c r="BH72" s="209"/>
      <c r="BI72" s="209"/>
      <c r="BJ72" s="209"/>
      <c r="BK72" s="209"/>
      <c r="BL72" s="209"/>
      <c r="BM72" s="209"/>
      <c r="BN72" s="209"/>
      <c r="BO72" s="209"/>
      <c r="BP72" s="209"/>
      <c r="BQ72" s="209"/>
      <c r="BR72" s="209"/>
      <c r="BS72" s="209"/>
      <c r="BT72" s="209"/>
      <c r="BU72" s="209"/>
      <c r="BV72" s="209"/>
      <c r="BW72" s="209"/>
      <c r="BX72" s="209"/>
      <c r="BY72" s="209"/>
      <c r="BZ72" s="209"/>
      <c r="CA72" s="209"/>
      <c r="CB72" s="209"/>
      <c r="CC72" s="209"/>
      <c r="CD72" s="209"/>
      <c r="CE72" s="209"/>
      <c r="CF72" s="209"/>
      <c r="CG72" s="209"/>
      <c r="CH72" s="209"/>
      <c r="CI72" s="209"/>
      <c r="CJ72" s="209"/>
      <c r="CK72" s="209"/>
      <c r="CL72" s="209"/>
      <c r="CM72" s="209"/>
      <c r="CN72" s="209"/>
      <c r="CO72" s="209"/>
      <c r="CP72" s="209"/>
      <c r="CQ72" s="209"/>
      <c r="CR72" s="209"/>
      <c r="CS72" s="209"/>
      <c r="CT72" s="209"/>
      <c r="CU72" s="209"/>
      <c r="CV72" s="209"/>
      <c r="CW72" s="209"/>
      <c r="CX72" s="209"/>
      <c r="CY72" s="209"/>
      <c r="CZ72" s="209"/>
      <c r="DA72" s="209"/>
      <c r="DB72" s="209"/>
      <c r="DC72" s="209"/>
      <c r="DD72" s="209"/>
      <c r="DE72" s="209"/>
      <c r="DF72" s="209"/>
      <c r="DG72" s="209"/>
      <c r="DH72" s="209"/>
      <c r="DI72" s="209"/>
      <c r="DJ72" s="209"/>
      <c r="DK72" s="209"/>
      <c r="DL72" s="209"/>
      <c r="DM72" s="209"/>
      <c r="DN72" s="209"/>
      <c r="DO72" s="209"/>
      <c r="DP72" s="209"/>
      <c r="DQ72" s="209"/>
      <c r="DR72" s="209"/>
      <c r="DS72" s="209"/>
      <c r="DT72" s="209"/>
      <c r="DU72" s="209"/>
      <c r="DV72" s="209"/>
      <c r="DW72" s="209"/>
      <c r="DX72" s="209"/>
      <c r="DY72" s="209"/>
      <c r="DZ72" s="209"/>
      <c r="EA72" s="209"/>
      <c r="EB72" s="209"/>
      <c r="EC72" s="209"/>
      <c r="ED72" s="209"/>
      <c r="EE72" s="209"/>
      <c r="EF72" s="209"/>
      <c r="EG72" s="209"/>
      <c r="EH72" s="209"/>
      <c r="EI72" s="209"/>
      <c r="EJ72" s="209"/>
      <c r="EK72" s="209"/>
      <c r="EL72" s="209"/>
      <c r="EM72" s="209"/>
      <c r="EN72" s="209"/>
      <c r="EO72" s="209"/>
      <c r="EP72" s="209"/>
      <c r="EQ72" s="209"/>
      <c r="ER72" s="209"/>
      <c r="ES72" s="209"/>
      <c r="ET72" s="209"/>
      <c r="EU72" s="209"/>
      <c r="EV72" s="209"/>
    </row>
    <row r="73" spans="2:152" ht="15" customHeight="1">
      <c r="B73" s="207"/>
      <c r="C73" s="207"/>
      <c r="D73" s="208"/>
      <c r="E73" s="207"/>
      <c r="F73" s="207"/>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M73" s="209"/>
      <c r="AN73" s="209"/>
      <c r="AO73" s="209"/>
      <c r="AP73" s="209"/>
      <c r="AQ73" s="209"/>
      <c r="AR73" s="209"/>
      <c r="AS73" s="209"/>
      <c r="AT73" s="209"/>
      <c r="AU73" s="209"/>
      <c r="AV73" s="209"/>
      <c r="AW73" s="209"/>
      <c r="AX73" s="209"/>
      <c r="AY73" s="209"/>
      <c r="AZ73" s="209"/>
      <c r="BA73" s="209"/>
      <c r="BB73" s="209"/>
      <c r="BC73" s="209"/>
      <c r="BD73" s="209"/>
      <c r="BE73" s="209"/>
      <c r="BF73" s="209"/>
      <c r="BG73" s="209"/>
      <c r="BH73" s="209"/>
      <c r="BI73" s="209"/>
      <c r="BJ73" s="209"/>
      <c r="BK73" s="209"/>
      <c r="BL73" s="209"/>
      <c r="BM73" s="209"/>
      <c r="BN73" s="209"/>
      <c r="BO73" s="209"/>
      <c r="BP73" s="209"/>
      <c r="BQ73" s="209"/>
      <c r="BR73" s="209"/>
      <c r="BS73" s="209"/>
      <c r="BT73" s="209"/>
      <c r="BU73" s="209"/>
      <c r="BV73" s="209"/>
      <c r="BW73" s="209"/>
      <c r="BX73" s="209"/>
      <c r="BY73" s="209"/>
      <c r="BZ73" s="209"/>
      <c r="CA73" s="209"/>
      <c r="CB73" s="209"/>
      <c r="CC73" s="209"/>
      <c r="CD73" s="209"/>
      <c r="CE73" s="209"/>
      <c r="CF73" s="209"/>
      <c r="CG73" s="209"/>
      <c r="CH73" s="209"/>
      <c r="CI73" s="209"/>
      <c r="CJ73" s="209"/>
      <c r="CK73" s="209"/>
      <c r="CL73" s="209"/>
      <c r="CM73" s="209"/>
      <c r="CN73" s="209"/>
      <c r="CO73" s="209"/>
      <c r="CP73" s="209"/>
      <c r="CQ73" s="209"/>
      <c r="CR73" s="209"/>
      <c r="CS73" s="209"/>
      <c r="CT73" s="209"/>
      <c r="CU73" s="209"/>
      <c r="CV73" s="209"/>
      <c r="CW73" s="209"/>
      <c r="CX73" s="209"/>
      <c r="CY73" s="209"/>
      <c r="CZ73" s="209"/>
      <c r="DA73" s="209"/>
      <c r="DB73" s="209"/>
      <c r="DC73" s="209"/>
      <c r="DD73" s="209"/>
      <c r="DE73" s="209"/>
      <c r="DF73" s="209"/>
      <c r="DG73" s="209"/>
      <c r="DH73" s="209"/>
      <c r="DI73" s="209"/>
      <c r="DJ73" s="209"/>
      <c r="DK73" s="209"/>
      <c r="DL73" s="209"/>
      <c r="DM73" s="209"/>
      <c r="DN73" s="209"/>
      <c r="DO73" s="209"/>
      <c r="DP73" s="209"/>
      <c r="DQ73" s="209"/>
      <c r="DR73" s="209"/>
      <c r="DS73" s="209"/>
      <c r="DT73" s="209"/>
      <c r="DU73" s="209"/>
      <c r="DV73" s="209"/>
      <c r="DW73" s="209"/>
      <c r="DX73" s="209"/>
      <c r="DY73" s="209"/>
      <c r="DZ73" s="209"/>
      <c r="EA73" s="209"/>
      <c r="EB73" s="209"/>
      <c r="EC73" s="209"/>
      <c r="ED73" s="209"/>
      <c r="EE73" s="209"/>
      <c r="EF73" s="209"/>
      <c r="EG73" s="209"/>
      <c r="EH73" s="209"/>
      <c r="EI73" s="209"/>
      <c r="EJ73" s="209"/>
      <c r="EK73" s="209"/>
      <c r="EL73" s="209"/>
      <c r="EM73" s="209"/>
      <c r="EN73" s="209"/>
      <c r="EO73" s="209"/>
      <c r="EP73" s="209"/>
      <c r="EQ73" s="209"/>
      <c r="ER73" s="209"/>
      <c r="ES73" s="209"/>
      <c r="ET73" s="209"/>
      <c r="EU73" s="209"/>
      <c r="EV73" s="209"/>
    </row>
    <row r="74" spans="2:152" ht="15">
      <c r="B74" s="207"/>
      <c r="C74" s="207"/>
      <c r="D74" s="208"/>
      <c r="E74" s="207"/>
      <c r="F74" s="207"/>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09"/>
      <c r="AW74" s="209"/>
      <c r="AX74" s="209"/>
      <c r="AY74" s="209"/>
      <c r="AZ74" s="209"/>
      <c r="BA74" s="209"/>
      <c r="BB74" s="209"/>
      <c r="BC74" s="209"/>
      <c r="BD74" s="209"/>
      <c r="BE74" s="209"/>
      <c r="BF74" s="209"/>
      <c r="BG74" s="209"/>
      <c r="BH74" s="209"/>
      <c r="BI74" s="209"/>
      <c r="BJ74" s="209"/>
      <c r="BK74" s="209"/>
      <c r="BL74" s="209"/>
      <c r="BM74" s="209"/>
      <c r="BN74" s="209"/>
      <c r="BO74" s="209"/>
      <c r="BP74" s="209"/>
      <c r="BQ74" s="209"/>
      <c r="BR74" s="209"/>
      <c r="BS74" s="209"/>
      <c r="BT74" s="209"/>
      <c r="BU74" s="209"/>
      <c r="BV74" s="209"/>
      <c r="BW74" s="209"/>
      <c r="BX74" s="209"/>
      <c r="BY74" s="209"/>
      <c r="BZ74" s="209"/>
      <c r="CA74" s="209"/>
      <c r="CB74" s="209"/>
      <c r="CC74" s="209"/>
      <c r="CD74" s="209"/>
      <c r="CE74" s="209"/>
      <c r="CF74" s="209"/>
      <c r="CG74" s="209"/>
      <c r="CH74" s="209"/>
      <c r="CI74" s="209"/>
      <c r="CJ74" s="209"/>
      <c r="CK74" s="209"/>
      <c r="CL74" s="209"/>
      <c r="CM74" s="209"/>
      <c r="CN74" s="209"/>
      <c r="CO74" s="209"/>
      <c r="CP74" s="209"/>
      <c r="CQ74" s="209"/>
      <c r="CR74" s="209"/>
      <c r="CS74" s="209"/>
      <c r="CT74" s="209"/>
      <c r="CU74" s="209"/>
      <c r="CV74" s="209"/>
      <c r="CW74" s="209"/>
      <c r="CX74" s="209"/>
      <c r="CY74" s="209"/>
      <c r="CZ74" s="209"/>
      <c r="DA74" s="209"/>
      <c r="DB74" s="209"/>
      <c r="DC74" s="209"/>
      <c r="DD74" s="209"/>
      <c r="DE74" s="209"/>
      <c r="DF74" s="209"/>
      <c r="DG74" s="209"/>
      <c r="DH74" s="209"/>
      <c r="DI74" s="209"/>
      <c r="DJ74" s="209"/>
      <c r="DK74" s="209"/>
      <c r="DL74" s="209"/>
      <c r="DM74" s="209"/>
      <c r="DN74" s="209"/>
      <c r="DO74" s="209"/>
      <c r="DP74" s="209"/>
      <c r="DQ74" s="209"/>
      <c r="DR74" s="209"/>
      <c r="DS74" s="209"/>
      <c r="DT74" s="209"/>
      <c r="DU74" s="209"/>
      <c r="DV74" s="209"/>
      <c r="DW74" s="209"/>
      <c r="DX74" s="209"/>
      <c r="DY74" s="209"/>
      <c r="DZ74" s="209"/>
      <c r="EA74" s="209"/>
      <c r="EB74" s="209"/>
      <c r="EC74" s="209"/>
      <c r="ED74" s="209"/>
      <c r="EE74" s="209"/>
      <c r="EF74" s="209"/>
      <c r="EG74" s="209"/>
      <c r="EH74" s="209"/>
      <c r="EI74" s="209"/>
      <c r="EJ74" s="209"/>
      <c r="EK74" s="209"/>
      <c r="EL74" s="209"/>
      <c r="EM74" s="209"/>
      <c r="EN74" s="209"/>
      <c r="EO74" s="209"/>
      <c r="EP74" s="209"/>
      <c r="EQ74" s="209"/>
      <c r="ER74" s="209"/>
      <c r="ES74" s="209"/>
      <c r="ET74" s="209"/>
      <c r="EU74" s="209"/>
      <c r="EV74" s="209"/>
    </row>
    <row r="75" spans="2:152" ht="15">
      <c r="B75" s="207"/>
      <c r="C75" s="207"/>
      <c r="D75" s="208"/>
      <c r="E75" s="207"/>
      <c r="F75" s="207"/>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row>
    <row r="76" spans="2:152" ht="15">
      <c r="B76" s="210"/>
      <c r="C76" s="211"/>
      <c r="D76" s="211"/>
      <c r="E76" s="211"/>
      <c r="F76" s="211"/>
      <c r="G76" s="211"/>
      <c r="H76" s="211"/>
      <c r="I76" s="211"/>
      <c r="J76" s="211"/>
      <c r="K76" s="211"/>
      <c r="L76" s="211"/>
      <c r="M76" s="211"/>
      <c r="N76" s="211"/>
      <c r="O76" s="211"/>
      <c r="P76" s="211"/>
      <c r="Q76" s="211"/>
      <c r="R76" s="211"/>
      <c r="S76" s="211"/>
      <c r="T76" s="211"/>
      <c r="U76" s="211"/>
      <c r="V76" s="211"/>
      <c r="W76" s="211"/>
      <c r="X76" s="211"/>
      <c r="Y76" s="211"/>
      <c r="Z76" s="211"/>
      <c r="AA76" s="211"/>
      <c r="AB76" s="211"/>
      <c r="AC76" s="211"/>
      <c r="AD76" s="211"/>
      <c r="AE76" s="211"/>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c r="BO76" s="211"/>
      <c r="BP76" s="211"/>
      <c r="BQ76" s="211"/>
      <c r="BR76" s="211"/>
      <c r="BS76" s="211"/>
      <c r="BT76" s="211"/>
      <c r="BU76" s="211"/>
      <c r="BV76" s="211"/>
      <c r="BW76" s="211"/>
      <c r="BX76" s="211"/>
      <c r="BY76" s="211"/>
      <c r="BZ76" s="211"/>
      <c r="CA76" s="211"/>
      <c r="CB76" s="211"/>
      <c r="CC76" s="211"/>
      <c r="CD76" s="211"/>
      <c r="CE76" s="211"/>
      <c r="CF76" s="211"/>
      <c r="CG76" s="211"/>
      <c r="CH76" s="211"/>
      <c r="CI76" s="211"/>
      <c r="CJ76" s="211"/>
      <c r="CK76" s="211"/>
      <c r="CL76" s="211"/>
      <c r="CM76" s="211"/>
      <c r="CN76" s="211"/>
      <c r="CO76" s="211"/>
      <c r="CP76" s="211"/>
      <c r="CQ76" s="211"/>
      <c r="CR76" s="211"/>
      <c r="CS76" s="211"/>
      <c r="CT76" s="211"/>
      <c r="CU76" s="211"/>
      <c r="CV76" s="211"/>
      <c r="CW76" s="211"/>
      <c r="CX76" s="211"/>
      <c r="CY76" s="211"/>
      <c r="CZ76" s="211"/>
      <c r="DA76" s="211"/>
      <c r="DB76" s="211"/>
      <c r="DC76" s="211"/>
      <c r="DD76" s="211"/>
      <c r="DE76" s="211"/>
      <c r="DF76" s="211"/>
      <c r="DG76" s="211"/>
      <c r="DH76" s="211"/>
      <c r="DI76" s="211"/>
      <c r="DJ76" s="211"/>
      <c r="DK76" s="211"/>
      <c r="DL76" s="211"/>
      <c r="DM76" s="211"/>
      <c r="DN76" s="211"/>
      <c r="DO76" s="211"/>
      <c r="DP76" s="211"/>
      <c r="DQ76" s="211"/>
      <c r="DR76" s="211"/>
      <c r="DS76" s="211"/>
      <c r="DT76" s="211"/>
      <c r="DU76" s="211"/>
      <c r="DV76" s="211"/>
      <c r="DW76" s="211"/>
      <c r="DX76" s="211"/>
      <c r="DY76" s="211"/>
      <c r="DZ76" s="211"/>
      <c r="EA76" s="211"/>
      <c r="EB76" s="211"/>
      <c r="EC76" s="211"/>
      <c r="ED76" s="211"/>
      <c r="EE76" s="211"/>
      <c r="EF76" s="211"/>
      <c r="EG76" s="211"/>
      <c r="EH76" s="211"/>
      <c r="EI76" s="211"/>
      <c r="EJ76" s="211"/>
      <c r="EK76" s="211"/>
      <c r="EL76" s="211"/>
      <c r="EM76" s="211"/>
      <c r="EN76" s="211"/>
      <c r="EO76" s="211"/>
      <c r="EP76" s="211"/>
      <c r="EQ76" s="211"/>
      <c r="ER76" s="211"/>
      <c r="ES76" s="211"/>
      <c r="ET76" s="211"/>
      <c r="EU76" s="211"/>
      <c r="EV76" s="211"/>
    </row>
    <row r="77" spans="2:152" ht="15">
      <c r="B77" s="212"/>
      <c r="C77" s="212"/>
      <c r="D77" s="212"/>
      <c r="E77" s="212"/>
      <c r="F77" s="212"/>
      <c r="G77" s="212"/>
      <c r="H77" s="212"/>
      <c r="I77" s="212"/>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212"/>
      <c r="AL77" s="212"/>
      <c r="AM77" s="212"/>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2"/>
      <c r="BQ77" s="212"/>
      <c r="BR77" s="212"/>
      <c r="BS77" s="212"/>
      <c r="BT77" s="212"/>
      <c r="BU77" s="212"/>
      <c r="BV77" s="212"/>
      <c r="BW77" s="212"/>
      <c r="BX77" s="212"/>
      <c r="BY77" s="212"/>
      <c r="BZ77" s="212"/>
      <c r="CA77" s="212"/>
      <c r="CB77" s="212"/>
      <c r="CC77" s="212"/>
      <c r="CD77" s="212"/>
      <c r="CE77" s="212"/>
      <c r="CF77" s="212"/>
      <c r="CG77" s="212"/>
      <c r="CH77" s="212"/>
      <c r="CI77" s="212"/>
      <c r="CJ77" s="212"/>
      <c r="CK77" s="212"/>
      <c r="CL77" s="212"/>
      <c r="CM77" s="212"/>
      <c r="CN77" s="212"/>
      <c r="CO77" s="212"/>
      <c r="CP77" s="212"/>
      <c r="CQ77" s="212"/>
      <c r="CR77" s="212"/>
      <c r="CS77" s="212"/>
      <c r="CT77" s="212"/>
      <c r="CU77" s="212"/>
      <c r="CV77" s="212"/>
      <c r="CW77" s="212"/>
      <c r="CX77" s="212"/>
      <c r="CY77" s="212"/>
      <c r="CZ77" s="212"/>
      <c r="DA77" s="212"/>
      <c r="DB77" s="212"/>
      <c r="DC77" s="212"/>
      <c r="DD77" s="212"/>
      <c r="DE77" s="212"/>
      <c r="DF77" s="212"/>
      <c r="DG77" s="212"/>
      <c r="DH77" s="212"/>
      <c r="DI77" s="212"/>
      <c r="DJ77" s="212"/>
      <c r="DK77" s="212"/>
      <c r="DL77" s="212"/>
      <c r="DM77" s="212"/>
      <c r="DN77" s="212"/>
      <c r="DO77" s="212"/>
      <c r="DP77" s="212"/>
      <c r="DQ77" s="212"/>
      <c r="DR77" s="212"/>
      <c r="DS77" s="212"/>
      <c r="DT77" s="212"/>
      <c r="DU77" s="212"/>
      <c r="DV77" s="212"/>
      <c r="DW77" s="212"/>
      <c r="DX77" s="212"/>
      <c r="DY77" s="212"/>
      <c r="DZ77" s="212"/>
      <c r="EA77" s="212"/>
      <c r="EB77" s="212"/>
      <c r="EC77" s="212"/>
      <c r="ED77" s="212"/>
      <c r="EE77" s="212"/>
      <c r="EF77" s="212"/>
      <c r="EG77" s="212"/>
      <c r="EH77" s="212"/>
      <c r="EI77" s="212"/>
      <c r="EJ77" s="212"/>
      <c r="EK77" s="212"/>
      <c r="EL77" s="212"/>
      <c r="EM77" s="212"/>
      <c r="EN77" s="212"/>
      <c r="EO77" s="212"/>
      <c r="EP77" s="212"/>
      <c r="EQ77" s="212"/>
      <c r="ER77" s="212"/>
      <c r="ES77" s="212"/>
      <c r="ET77" s="212"/>
      <c r="EU77" s="212"/>
      <c r="EV77" s="212"/>
    </row>
    <row r="78" spans="2:152" ht="15">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row>
    <row r="79" spans="2:152" ht="8.25" customHeight="1">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row>
    <row r="80" spans="2:152" ht="15">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row>
    <row r="81" spans="2:152" ht="6" customHeight="1">
      <c r="B81" s="213"/>
      <c r="C81" s="213"/>
      <c r="D81" s="213"/>
      <c r="E81" s="213"/>
      <c r="F81" s="40"/>
      <c r="G81" s="40"/>
      <c r="H81" s="40"/>
      <c r="I81" s="40"/>
      <c r="J81" s="40"/>
      <c r="K81" s="40"/>
      <c r="L81" s="40"/>
      <c r="M81" s="40"/>
      <c r="N81" s="40"/>
      <c r="O81" s="40"/>
      <c r="P81" s="40"/>
      <c r="Q81" s="214"/>
      <c r="R81" s="214"/>
      <c r="S81" s="214"/>
      <c r="T81" s="214"/>
      <c r="U81" s="214"/>
      <c r="V81" s="214"/>
      <c r="W81" s="214"/>
      <c r="X81" s="214"/>
      <c r="Y81" s="214"/>
      <c r="Z81" s="214"/>
      <c r="AA81" s="214"/>
      <c r="AB81" s="214"/>
      <c r="AC81" s="214"/>
      <c r="AD81" s="214"/>
      <c r="AE81" s="214"/>
      <c r="AF81" s="214"/>
      <c r="AG81" s="214"/>
      <c r="AH81" s="214"/>
      <c r="AI81" s="214"/>
      <c r="AJ81" s="214"/>
      <c r="AK81" s="214"/>
      <c r="AL81" s="214"/>
      <c r="AM81" s="214"/>
      <c r="AN81" s="214"/>
      <c r="AO81" s="214"/>
      <c r="AP81" s="214"/>
      <c r="AQ81" s="214"/>
      <c r="AR81" s="214"/>
      <c r="AS81" s="214"/>
      <c r="AT81" s="214"/>
      <c r="AU81" s="214"/>
      <c r="AV81" s="214"/>
      <c r="AW81" s="214"/>
      <c r="AX81" s="214"/>
      <c r="AY81" s="214"/>
      <c r="AZ81" s="214"/>
      <c r="BA81" s="214"/>
      <c r="BB81" s="214"/>
      <c r="BC81" s="214"/>
      <c r="BD81" s="214"/>
      <c r="BE81" s="214"/>
      <c r="BF81" s="214"/>
      <c r="BG81" s="214"/>
      <c r="BH81" s="214"/>
      <c r="BI81" s="214"/>
      <c r="BJ81" s="214"/>
      <c r="BK81" s="214"/>
      <c r="BL81" s="214"/>
      <c r="BM81" s="214"/>
      <c r="BN81" s="214"/>
      <c r="BO81" s="214"/>
      <c r="BP81" s="214"/>
      <c r="BQ81" s="214"/>
      <c r="BR81" s="214"/>
      <c r="BS81" s="214"/>
      <c r="BT81" s="214"/>
      <c r="BU81" s="214"/>
      <c r="BV81" s="214"/>
      <c r="BW81" s="214"/>
      <c r="BX81" s="214"/>
      <c r="BY81" s="214"/>
      <c r="BZ81" s="214"/>
      <c r="CA81" s="214"/>
      <c r="CB81" s="214"/>
      <c r="CC81" s="214"/>
      <c r="CD81" s="214"/>
      <c r="CE81" s="214"/>
      <c r="CF81" s="214"/>
      <c r="CG81" s="214"/>
      <c r="CH81" s="214"/>
      <c r="CI81" s="214"/>
      <c r="CJ81" s="214"/>
      <c r="CK81" s="214"/>
      <c r="CL81" s="214"/>
      <c r="CM81" s="214"/>
      <c r="CN81" s="214"/>
      <c r="CO81" s="214"/>
      <c r="CP81" s="214"/>
      <c r="CQ81" s="214"/>
      <c r="CR81" s="214"/>
      <c r="CS81" s="214"/>
      <c r="CT81" s="214"/>
      <c r="CU81" s="214"/>
      <c r="CV81" s="214"/>
      <c r="CW81" s="214"/>
      <c r="CX81" s="214"/>
      <c r="CY81" s="214"/>
      <c r="CZ81" s="214"/>
      <c r="DA81" s="214"/>
      <c r="DB81" s="214"/>
      <c r="DC81" s="214"/>
      <c r="DD81" s="214"/>
      <c r="DE81" s="214"/>
      <c r="DF81" s="214"/>
      <c r="DG81" s="214"/>
      <c r="DH81" s="214"/>
      <c r="DI81" s="214"/>
      <c r="DJ81" s="214"/>
      <c r="DK81" s="214"/>
      <c r="DL81" s="214"/>
      <c r="DM81" s="214"/>
      <c r="DN81" s="214"/>
      <c r="DO81" s="214"/>
      <c r="DP81" s="214"/>
      <c r="DQ81" s="214"/>
      <c r="DR81" s="214"/>
      <c r="DS81" s="214"/>
      <c r="DT81" s="214"/>
      <c r="DU81" s="214"/>
      <c r="DV81" s="214"/>
      <c r="DW81" s="214"/>
      <c r="DX81" s="214"/>
      <c r="DY81" s="214"/>
      <c r="DZ81" s="214"/>
      <c r="EA81" s="214"/>
      <c r="EB81" s="214"/>
      <c r="EC81" s="214"/>
      <c r="ED81" s="214"/>
      <c r="EE81" s="214"/>
      <c r="EF81" s="214"/>
      <c r="EG81" s="214"/>
      <c r="EH81" s="214"/>
      <c r="EI81" s="214"/>
      <c r="EJ81" s="214"/>
      <c r="EK81" s="214"/>
      <c r="EL81" s="214"/>
      <c r="EM81" s="214"/>
      <c r="EN81" s="214"/>
      <c r="EO81" s="214"/>
      <c r="EP81" s="214"/>
      <c r="EQ81" s="214"/>
      <c r="ER81" s="214"/>
      <c r="ES81" s="214"/>
      <c r="ET81" s="214"/>
      <c r="EU81" s="214"/>
      <c r="EV81" s="214"/>
    </row>
    <row r="82" spans="2:152" ht="15">
      <c r="B82" s="104"/>
      <c r="C82" s="104"/>
      <c r="D82" s="104"/>
      <c r="E82" s="104"/>
      <c r="F82" s="40"/>
      <c r="G82" s="40"/>
      <c r="H82" s="40"/>
      <c r="I82" s="40"/>
      <c r="J82" s="40"/>
      <c r="K82" s="40"/>
      <c r="L82" s="40"/>
      <c r="M82" s="40"/>
      <c r="N82" s="40"/>
      <c r="O82" s="40"/>
      <c r="P82" s="40"/>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5"/>
      <c r="BC82" s="105"/>
      <c r="BD82" s="105"/>
      <c r="BE82" s="105"/>
      <c r="BF82" s="105"/>
      <c r="BG82" s="105"/>
      <c r="BH82" s="105"/>
      <c r="BI82" s="105"/>
      <c r="BJ82" s="105"/>
      <c r="BK82" s="105"/>
      <c r="BL82" s="105"/>
      <c r="BM82" s="105"/>
      <c r="BN82" s="105"/>
      <c r="BO82" s="105"/>
      <c r="BP82" s="105"/>
      <c r="BQ82" s="105"/>
      <c r="BR82" s="105"/>
      <c r="BS82" s="105"/>
      <c r="BT82" s="105"/>
      <c r="BU82" s="105"/>
      <c r="BV82" s="105"/>
      <c r="BW82" s="105"/>
      <c r="BX82" s="105"/>
      <c r="BY82" s="105"/>
      <c r="BZ82" s="105"/>
      <c r="CA82" s="105"/>
      <c r="CB82" s="105"/>
      <c r="CC82" s="105"/>
      <c r="CD82" s="105"/>
      <c r="CE82" s="105"/>
      <c r="CF82" s="105"/>
      <c r="CG82" s="105"/>
      <c r="CH82" s="105"/>
      <c r="CI82" s="105"/>
      <c r="CJ82" s="105"/>
      <c r="CK82" s="105"/>
      <c r="CL82" s="105"/>
      <c r="CM82" s="105"/>
      <c r="CN82" s="105"/>
      <c r="CO82" s="105"/>
      <c r="CP82" s="105"/>
      <c r="CQ82" s="105"/>
      <c r="CR82" s="105"/>
      <c r="CS82" s="105"/>
      <c r="CT82" s="105"/>
      <c r="CU82" s="105"/>
      <c r="CV82" s="105"/>
      <c r="CW82" s="105"/>
      <c r="CX82" s="105"/>
      <c r="CY82" s="105"/>
      <c r="CZ82" s="105"/>
      <c r="DA82" s="105"/>
      <c r="DB82" s="105"/>
      <c r="DC82" s="105"/>
      <c r="DD82" s="105"/>
      <c r="DE82" s="105"/>
      <c r="DF82" s="105"/>
      <c r="DG82" s="105"/>
      <c r="DH82" s="105"/>
      <c r="DI82" s="105"/>
      <c r="DJ82" s="105"/>
      <c r="DK82" s="105"/>
      <c r="DL82" s="105"/>
      <c r="DM82" s="105"/>
      <c r="DN82" s="105"/>
      <c r="DO82" s="105"/>
      <c r="DP82" s="105"/>
      <c r="DQ82" s="105"/>
      <c r="DR82" s="105"/>
      <c r="DS82" s="105"/>
      <c r="DT82" s="105"/>
      <c r="DU82" s="105"/>
      <c r="DV82" s="105"/>
      <c r="DW82" s="105"/>
      <c r="DX82" s="105"/>
      <c r="DY82" s="105"/>
      <c r="DZ82" s="105"/>
      <c r="EA82" s="105"/>
      <c r="EB82" s="105"/>
      <c r="EC82" s="105"/>
      <c r="ED82" s="105"/>
      <c r="EE82" s="105"/>
      <c r="EF82" s="105"/>
      <c r="EG82" s="105"/>
      <c r="EH82" s="105"/>
      <c r="EI82" s="105"/>
      <c r="EJ82" s="105"/>
      <c r="EK82" s="105"/>
      <c r="EL82" s="105"/>
      <c r="EM82" s="105"/>
      <c r="EN82" s="105"/>
      <c r="EO82" s="105"/>
      <c r="EP82" s="105"/>
      <c r="EQ82" s="105"/>
      <c r="ER82" s="105"/>
      <c r="ES82" s="105"/>
      <c r="ET82" s="105"/>
      <c r="EU82" s="105"/>
      <c r="EV82" s="105"/>
    </row>
    <row r="83" spans="2:152" ht="15">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row>
    <row r="84" spans="2:152" ht="13.5" customHeight="1">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row>
    <row r="85" spans="2:152" ht="15">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row>
    <row r="86" spans="2:152" ht="12.75" customHeight="1">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59"/>
      <c r="AO86" s="159"/>
      <c r="AP86" s="159"/>
      <c r="AQ86" s="159"/>
      <c r="AR86" s="159"/>
      <c r="AS86" s="159"/>
      <c r="AT86" s="159"/>
      <c r="AU86" s="159"/>
      <c r="AV86" s="159"/>
      <c r="AW86" s="159"/>
      <c r="AX86" s="159"/>
      <c r="AY86" s="159"/>
      <c r="AZ86" s="159"/>
      <c r="BA86" s="159"/>
      <c r="BB86" s="159"/>
      <c r="BC86" s="159"/>
      <c r="BD86" s="159"/>
      <c r="BE86" s="159"/>
      <c r="BF86" s="159"/>
      <c r="BG86" s="159"/>
      <c r="BH86" s="159"/>
      <c r="BI86" s="159"/>
      <c r="BJ86" s="159"/>
      <c r="BK86" s="159"/>
      <c r="BL86" s="159"/>
      <c r="BM86" s="159"/>
      <c r="BN86" s="159"/>
      <c r="BO86" s="159"/>
      <c r="BP86" s="159"/>
      <c r="BQ86" s="159"/>
      <c r="BR86" s="159"/>
      <c r="BS86" s="159"/>
      <c r="BT86" s="159"/>
      <c r="BU86" s="159"/>
      <c r="BV86" s="159"/>
      <c r="BW86" s="159"/>
      <c r="BX86" s="159"/>
      <c r="BY86" s="159"/>
      <c r="BZ86" s="159"/>
      <c r="CA86" s="159"/>
      <c r="CB86" s="159"/>
      <c r="CC86" s="159"/>
      <c r="CD86" s="159"/>
      <c r="CE86" s="159"/>
      <c r="CF86" s="159"/>
      <c r="CG86" s="159"/>
      <c r="CH86" s="159"/>
      <c r="CI86" s="159"/>
      <c r="CJ86" s="159"/>
      <c r="CK86" s="159"/>
      <c r="CL86" s="159"/>
      <c r="CM86" s="159"/>
      <c r="CN86" s="159"/>
      <c r="CO86" s="159"/>
      <c r="CP86" s="159"/>
      <c r="CQ86" s="159"/>
      <c r="CR86" s="159"/>
      <c r="CS86" s="159"/>
      <c r="CT86" s="159"/>
      <c r="CU86" s="159"/>
      <c r="CV86" s="159"/>
      <c r="CW86" s="159"/>
      <c r="CX86" s="159"/>
      <c r="CY86" s="159"/>
      <c r="CZ86" s="159"/>
      <c r="DA86" s="159"/>
      <c r="DB86" s="159"/>
      <c r="DC86" s="159"/>
      <c r="DD86" s="159"/>
      <c r="DE86" s="159"/>
      <c r="DF86" s="159"/>
      <c r="DG86" s="159"/>
      <c r="DH86" s="159"/>
      <c r="DI86" s="159"/>
      <c r="DJ86" s="159"/>
      <c r="DK86" s="159"/>
      <c r="DL86" s="159"/>
      <c r="DM86" s="159"/>
      <c r="DN86" s="159"/>
      <c r="DO86" s="159"/>
      <c r="DP86" s="159"/>
      <c r="DQ86" s="159"/>
      <c r="DR86" s="159"/>
      <c r="DS86" s="159"/>
      <c r="DT86" s="159"/>
      <c r="DU86" s="159"/>
      <c r="DV86" s="159"/>
      <c r="DW86" s="159"/>
      <c r="DX86" s="159"/>
      <c r="DY86" s="159"/>
      <c r="DZ86" s="159"/>
      <c r="EA86" s="159"/>
      <c r="EB86" s="159"/>
      <c r="EC86" s="159"/>
      <c r="ED86" s="159"/>
      <c r="EE86" s="159"/>
      <c r="EF86" s="159"/>
      <c r="EG86" s="159"/>
      <c r="EH86" s="159"/>
      <c r="EI86" s="159"/>
      <c r="EJ86" s="159"/>
      <c r="EK86" s="159"/>
      <c r="EL86" s="159"/>
      <c r="EM86" s="159"/>
      <c r="EN86" s="159"/>
      <c r="EO86" s="159"/>
      <c r="EP86" s="159"/>
      <c r="EQ86" s="159"/>
      <c r="ER86" s="159"/>
      <c r="ES86" s="159"/>
      <c r="ET86" s="159"/>
      <c r="EU86" s="159"/>
      <c r="EV86" s="159"/>
    </row>
    <row r="87" spans="2:152" ht="12.75" customHeight="1">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row>
    <row r="88" spans="2:152" ht="12.75" customHeight="1">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c r="AK88" s="159"/>
      <c r="AL88" s="159"/>
      <c r="AM88" s="159"/>
      <c r="AN88" s="159"/>
      <c r="AO88" s="159"/>
      <c r="AP88" s="159"/>
      <c r="AQ88" s="159"/>
      <c r="AR88" s="159"/>
      <c r="AS88" s="159"/>
      <c r="AT88" s="159"/>
      <c r="AU88" s="159"/>
      <c r="AV88" s="159"/>
      <c r="AW88" s="159"/>
      <c r="AX88" s="159"/>
      <c r="AY88" s="159"/>
      <c r="AZ88" s="159"/>
      <c r="BA88" s="159"/>
      <c r="BB88" s="159"/>
      <c r="BC88" s="159"/>
      <c r="BD88" s="159"/>
      <c r="BE88" s="159"/>
      <c r="BF88" s="159"/>
      <c r="BG88" s="159"/>
      <c r="BH88" s="159"/>
      <c r="BI88" s="159"/>
      <c r="BJ88" s="159"/>
      <c r="BK88" s="159"/>
      <c r="BL88" s="159"/>
      <c r="BM88" s="159"/>
      <c r="BN88" s="159"/>
      <c r="BO88" s="159"/>
      <c r="BP88" s="159"/>
      <c r="BQ88" s="159"/>
      <c r="BR88" s="159"/>
      <c r="BS88" s="159"/>
      <c r="BT88" s="159"/>
      <c r="BU88" s="159"/>
      <c r="BV88" s="159"/>
      <c r="BW88" s="159"/>
      <c r="BX88" s="159"/>
      <c r="BY88" s="159"/>
      <c r="BZ88" s="159"/>
      <c r="CA88" s="159"/>
      <c r="CB88" s="159"/>
      <c r="CC88" s="159"/>
      <c r="CD88" s="159"/>
      <c r="CE88" s="159"/>
      <c r="CF88" s="159"/>
      <c r="CG88" s="159"/>
      <c r="CH88" s="159"/>
      <c r="CI88" s="159"/>
      <c r="CJ88" s="159"/>
      <c r="CK88" s="159"/>
      <c r="CL88" s="159"/>
      <c r="CM88" s="159"/>
      <c r="CN88" s="159"/>
      <c r="CO88" s="159"/>
      <c r="CP88" s="159"/>
      <c r="CQ88" s="159"/>
      <c r="CR88" s="159"/>
      <c r="CS88" s="159"/>
      <c r="CT88" s="159"/>
      <c r="CU88" s="159"/>
      <c r="CV88" s="159"/>
      <c r="CW88" s="159"/>
      <c r="CX88" s="159"/>
      <c r="CY88" s="159"/>
      <c r="CZ88" s="159"/>
      <c r="DA88" s="159"/>
      <c r="DB88" s="159"/>
      <c r="DC88" s="159"/>
      <c r="DD88" s="159"/>
      <c r="DE88" s="159"/>
      <c r="DF88" s="159"/>
      <c r="DG88" s="159"/>
      <c r="DH88" s="159"/>
      <c r="DI88" s="159"/>
      <c r="DJ88" s="159"/>
      <c r="DK88" s="159"/>
      <c r="DL88" s="159"/>
      <c r="DM88" s="159"/>
      <c r="DN88" s="159"/>
      <c r="DO88" s="159"/>
      <c r="DP88" s="159"/>
      <c r="DQ88" s="159"/>
      <c r="DR88" s="159"/>
      <c r="DS88" s="159"/>
      <c r="DT88" s="159"/>
      <c r="DU88" s="159"/>
      <c r="DV88" s="159"/>
      <c r="DW88" s="159"/>
      <c r="DX88" s="159"/>
      <c r="DY88" s="159"/>
      <c r="DZ88" s="159"/>
      <c r="EA88" s="159"/>
      <c r="EB88" s="159"/>
      <c r="EC88" s="159"/>
      <c r="ED88" s="159"/>
      <c r="EE88" s="159"/>
      <c r="EF88" s="159"/>
      <c r="EG88" s="159"/>
      <c r="EH88" s="159"/>
      <c r="EI88" s="159"/>
      <c r="EJ88" s="159"/>
      <c r="EK88" s="159"/>
      <c r="EL88" s="159"/>
      <c r="EM88" s="159"/>
      <c r="EN88" s="159"/>
      <c r="EO88" s="159"/>
      <c r="EP88" s="159"/>
      <c r="EQ88" s="159"/>
      <c r="ER88" s="159"/>
      <c r="ES88" s="159"/>
      <c r="ET88" s="159"/>
      <c r="EU88" s="159"/>
      <c r="EV88" s="159"/>
    </row>
    <row r="89" spans="2:152" ht="15" customHeight="1">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row>
    <row r="90" spans="2:152" ht="28.5" customHeight="1">
      <c r="B90" s="184"/>
      <c r="C90" s="184"/>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c r="AG90" s="184"/>
      <c r="AH90" s="184"/>
      <c r="AI90" s="184"/>
      <c r="AJ90" s="184"/>
      <c r="AK90" s="184"/>
      <c r="AL90" s="184"/>
      <c r="AM90" s="184"/>
      <c r="AN90" s="184"/>
      <c r="AO90" s="184"/>
      <c r="AP90" s="184"/>
      <c r="AQ90" s="184"/>
      <c r="AR90" s="184"/>
      <c r="AS90" s="184"/>
      <c r="AT90" s="184"/>
      <c r="AU90" s="184"/>
      <c r="AV90" s="184"/>
      <c r="AW90" s="184"/>
      <c r="AX90" s="184"/>
      <c r="AY90" s="184"/>
      <c r="AZ90" s="184"/>
      <c r="BA90" s="184"/>
      <c r="BB90" s="184"/>
      <c r="BC90" s="184"/>
      <c r="BD90" s="184"/>
      <c r="BE90" s="184"/>
      <c r="BF90" s="184"/>
      <c r="BG90" s="184"/>
      <c r="BH90" s="184"/>
      <c r="BI90" s="184"/>
      <c r="BJ90" s="184"/>
      <c r="BK90" s="184"/>
      <c r="BL90" s="184"/>
      <c r="BM90" s="184"/>
      <c r="BN90" s="184"/>
      <c r="BO90" s="184"/>
      <c r="BP90" s="184"/>
      <c r="BQ90" s="184"/>
      <c r="BR90" s="184"/>
      <c r="BS90" s="184"/>
      <c r="BT90" s="184"/>
      <c r="BU90" s="184"/>
      <c r="BV90" s="184"/>
      <c r="BW90" s="184"/>
      <c r="BX90" s="184"/>
      <c r="BY90" s="184"/>
      <c r="BZ90" s="184"/>
      <c r="CA90" s="184"/>
      <c r="CB90" s="184"/>
      <c r="CC90" s="184"/>
      <c r="CD90" s="184"/>
      <c r="CE90" s="184"/>
      <c r="CF90" s="184"/>
      <c r="CG90" s="184"/>
      <c r="CH90" s="184"/>
      <c r="CI90" s="184"/>
      <c r="CJ90" s="184"/>
      <c r="CK90" s="184"/>
      <c r="CL90" s="184"/>
      <c r="CM90" s="184"/>
      <c r="CN90" s="184"/>
      <c r="CO90" s="184"/>
      <c r="CP90" s="184"/>
      <c r="CQ90" s="184"/>
      <c r="CR90" s="184"/>
      <c r="CS90" s="184"/>
      <c r="CT90" s="184"/>
      <c r="CU90" s="184"/>
      <c r="CV90" s="184"/>
      <c r="CW90" s="184"/>
      <c r="CX90" s="184"/>
      <c r="CY90" s="184"/>
      <c r="CZ90" s="184"/>
      <c r="DA90" s="184"/>
      <c r="DB90" s="184"/>
      <c r="DC90" s="184"/>
      <c r="DD90" s="184"/>
      <c r="DE90" s="184"/>
      <c r="DF90" s="184"/>
      <c r="DG90" s="184"/>
      <c r="DH90" s="184"/>
      <c r="DI90" s="184"/>
      <c r="DJ90" s="184"/>
      <c r="DK90" s="184"/>
      <c r="DL90" s="184"/>
      <c r="DM90" s="184"/>
      <c r="DN90" s="184"/>
      <c r="DO90" s="184"/>
      <c r="DP90" s="184"/>
      <c r="DQ90" s="184"/>
      <c r="DR90" s="184"/>
      <c r="DS90" s="184"/>
      <c r="DT90" s="184"/>
      <c r="DU90" s="184"/>
      <c r="DV90" s="184"/>
      <c r="DW90" s="184"/>
      <c r="DX90" s="184"/>
      <c r="DY90" s="184"/>
      <c r="DZ90" s="184"/>
      <c r="EA90" s="184"/>
      <c r="EB90" s="184"/>
      <c r="EC90" s="184"/>
      <c r="ED90" s="184"/>
      <c r="EE90" s="184"/>
      <c r="EF90" s="184"/>
      <c r="EG90" s="184"/>
      <c r="EH90" s="184"/>
      <c r="EI90" s="184"/>
      <c r="EJ90" s="184"/>
      <c r="EK90" s="184"/>
      <c r="EL90" s="184"/>
      <c r="EM90" s="184"/>
      <c r="EN90" s="184"/>
      <c r="EO90" s="184"/>
      <c r="EP90" s="184"/>
      <c r="EQ90" s="184"/>
      <c r="ER90" s="184"/>
      <c r="ES90" s="184"/>
      <c r="ET90" s="184"/>
      <c r="EU90" s="184"/>
      <c r="EV90" s="184"/>
    </row>
    <row r="91" spans="2:152" ht="22.5" customHeight="1">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row>
    <row r="92" spans="2:152" ht="15">
      <c r="B92" s="185"/>
      <c r="C92" s="185"/>
      <c r="D92" s="185"/>
      <c r="E92" s="185"/>
      <c r="F92" s="185"/>
      <c r="G92" s="185"/>
      <c r="H92" s="185"/>
      <c r="I92" s="185"/>
      <c r="J92" s="185"/>
      <c r="K92" s="185"/>
      <c r="L92" s="185"/>
      <c r="M92" s="185"/>
      <c r="N92" s="185"/>
      <c r="O92" s="185"/>
      <c r="P92" s="185"/>
      <c r="Q92" s="186"/>
      <c r="R92" s="186"/>
      <c r="S92" s="186"/>
      <c r="T92" s="186"/>
      <c r="U92" s="186"/>
      <c r="V92" s="186"/>
      <c r="W92" s="186"/>
      <c r="X92" s="186"/>
      <c r="Y92" s="187"/>
      <c r="Z92" s="187"/>
      <c r="AA92" s="187"/>
      <c r="AB92" s="187"/>
      <c r="AC92" s="187"/>
      <c r="AD92" s="187"/>
      <c r="AE92" s="187"/>
      <c r="AF92" s="187"/>
      <c r="AG92" s="187"/>
      <c r="AH92" s="187"/>
      <c r="AI92" s="187"/>
      <c r="AJ92" s="187"/>
      <c r="AK92" s="187"/>
      <c r="AL92" s="187"/>
      <c r="AM92" s="187"/>
      <c r="AN92" s="187"/>
      <c r="AO92" s="187"/>
      <c r="AP92" s="187"/>
      <c r="AQ92" s="187"/>
      <c r="AR92" s="187"/>
      <c r="AS92" s="187"/>
      <c r="AT92" s="187"/>
      <c r="AU92" s="187"/>
      <c r="AV92" s="187"/>
      <c r="AW92" s="187"/>
      <c r="AX92" s="187"/>
      <c r="AY92" s="187"/>
      <c r="AZ92" s="187"/>
      <c r="BA92" s="187"/>
      <c r="BB92" s="187"/>
      <c r="BC92" s="187"/>
      <c r="BD92" s="187"/>
      <c r="BE92" s="187"/>
      <c r="BF92" s="187"/>
      <c r="BG92" s="187"/>
      <c r="BH92" s="187"/>
      <c r="BI92" s="187"/>
      <c r="BJ92" s="187"/>
      <c r="BK92" s="187"/>
      <c r="BL92" s="187"/>
      <c r="BM92" s="187"/>
      <c r="BN92" s="187"/>
      <c r="BO92" s="187"/>
      <c r="BP92" s="187"/>
      <c r="BQ92" s="187"/>
      <c r="BR92" s="187"/>
      <c r="BS92" s="187"/>
      <c r="BT92" s="187"/>
      <c r="BU92" s="187"/>
      <c r="BV92" s="187"/>
      <c r="BW92" s="187"/>
      <c r="BX92" s="187"/>
      <c r="BY92" s="187"/>
      <c r="BZ92" s="187"/>
      <c r="CA92" s="187"/>
      <c r="CB92" s="187"/>
      <c r="CC92" s="187"/>
      <c r="CD92" s="187"/>
      <c r="CE92" s="187"/>
      <c r="CF92" s="187"/>
      <c r="CG92" s="187"/>
      <c r="CH92" s="187"/>
      <c r="CI92" s="187"/>
      <c r="CJ92" s="187"/>
      <c r="CK92" s="187"/>
      <c r="CL92" s="187"/>
      <c r="CM92" s="187"/>
      <c r="CN92" s="187"/>
      <c r="CO92" s="187"/>
      <c r="CP92" s="187"/>
      <c r="CQ92" s="187"/>
      <c r="CR92" s="187"/>
      <c r="CS92" s="187"/>
      <c r="CT92" s="187"/>
      <c r="CU92" s="187"/>
      <c r="CV92" s="187"/>
      <c r="CW92" s="187"/>
      <c r="CX92" s="187"/>
      <c r="CY92" s="187"/>
      <c r="CZ92" s="187"/>
      <c r="DA92" s="187"/>
      <c r="DB92" s="187"/>
      <c r="DC92" s="187"/>
      <c r="DD92" s="187"/>
      <c r="DE92" s="187"/>
      <c r="DF92" s="187"/>
      <c r="DG92" s="187"/>
      <c r="DH92" s="187"/>
      <c r="DI92" s="187"/>
      <c r="DJ92" s="187"/>
      <c r="DK92" s="187"/>
      <c r="DL92" s="187"/>
      <c r="DM92" s="187"/>
      <c r="DN92" s="187"/>
      <c r="DO92" s="187"/>
      <c r="DP92" s="187"/>
      <c r="DQ92" s="187"/>
      <c r="DR92" s="187"/>
      <c r="DS92" s="187"/>
      <c r="DT92" s="187"/>
      <c r="DU92" s="187"/>
      <c r="DV92" s="187"/>
      <c r="DW92" s="187"/>
      <c r="DX92" s="187"/>
      <c r="DY92" s="187"/>
      <c r="DZ92" s="187"/>
      <c r="EA92" s="187"/>
      <c r="EB92" s="187"/>
      <c r="EC92" s="187"/>
      <c r="ED92" s="187"/>
      <c r="EE92" s="187"/>
      <c r="EF92" s="187"/>
      <c r="EG92" s="187"/>
      <c r="EH92" s="187"/>
      <c r="EI92" s="187"/>
      <c r="EJ92" s="187"/>
      <c r="EK92" s="187"/>
      <c r="EL92" s="187"/>
      <c r="EM92" s="187"/>
      <c r="EN92" s="187"/>
      <c r="EO92" s="187"/>
      <c r="EP92" s="187"/>
      <c r="EQ92" s="187"/>
      <c r="ER92" s="187"/>
      <c r="ES92" s="187"/>
      <c r="ET92" s="187"/>
      <c r="EU92" s="187"/>
      <c r="EV92" s="187"/>
    </row>
    <row r="93" spans="2:152" ht="22.5" customHeight="1">
      <c r="B93" s="185"/>
      <c r="C93" s="185"/>
      <c r="D93" s="185"/>
      <c r="E93" s="185"/>
      <c r="F93" s="185"/>
      <c r="G93" s="185"/>
      <c r="H93" s="185"/>
      <c r="I93" s="185"/>
      <c r="J93" s="185"/>
      <c r="K93" s="185"/>
      <c r="L93" s="185"/>
      <c r="M93" s="185"/>
      <c r="N93" s="185"/>
      <c r="O93" s="185"/>
      <c r="P93" s="185"/>
      <c r="Q93" s="186"/>
      <c r="R93" s="186"/>
      <c r="S93" s="186"/>
      <c r="T93" s="186"/>
      <c r="U93" s="186"/>
      <c r="V93" s="186"/>
      <c r="W93" s="186"/>
      <c r="X93" s="186"/>
      <c r="Y93" s="187"/>
      <c r="Z93" s="187"/>
      <c r="AA93" s="187"/>
      <c r="AB93" s="187"/>
      <c r="AC93" s="187"/>
      <c r="AD93" s="187"/>
      <c r="AE93" s="187"/>
      <c r="AF93" s="187"/>
      <c r="AG93" s="187"/>
      <c r="AH93" s="187"/>
      <c r="AI93" s="187"/>
      <c r="AJ93" s="187"/>
      <c r="AK93" s="187"/>
      <c r="AL93" s="187"/>
      <c r="AM93" s="187"/>
      <c r="AN93" s="187"/>
      <c r="AO93" s="187"/>
      <c r="AP93" s="187"/>
      <c r="AQ93" s="187"/>
      <c r="AR93" s="187"/>
      <c r="AS93" s="187"/>
      <c r="AT93" s="187"/>
      <c r="AU93" s="187"/>
      <c r="AV93" s="187"/>
      <c r="AW93" s="187"/>
      <c r="AX93" s="187"/>
      <c r="AY93" s="187"/>
      <c r="AZ93" s="187"/>
      <c r="BA93" s="187"/>
      <c r="BB93" s="187"/>
      <c r="BC93" s="187"/>
      <c r="BD93" s="187"/>
      <c r="BE93" s="187"/>
      <c r="BF93" s="187"/>
      <c r="BG93" s="187"/>
      <c r="BH93" s="187"/>
      <c r="BI93" s="187"/>
      <c r="BJ93" s="187"/>
      <c r="BK93" s="187"/>
      <c r="BL93" s="187"/>
      <c r="BM93" s="187"/>
      <c r="BN93" s="187"/>
      <c r="BO93" s="187"/>
      <c r="BP93" s="187"/>
      <c r="BQ93" s="187"/>
      <c r="BR93" s="187"/>
      <c r="BS93" s="187"/>
      <c r="BT93" s="187"/>
      <c r="BU93" s="187"/>
      <c r="BV93" s="187"/>
      <c r="BW93" s="187"/>
      <c r="BX93" s="187"/>
      <c r="BY93" s="187"/>
      <c r="BZ93" s="187"/>
      <c r="CA93" s="187"/>
      <c r="CB93" s="187"/>
      <c r="CC93" s="187"/>
      <c r="CD93" s="187"/>
      <c r="CE93" s="187"/>
      <c r="CF93" s="187"/>
      <c r="CG93" s="187"/>
      <c r="CH93" s="187"/>
      <c r="CI93" s="187"/>
      <c r="CJ93" s="187"/>
      <c r="CK93" s="187"/>
      <c r="CL93" s="187"/>
      <c r="CM93" s="187"/>
      <c r="CN93" s="187"/>
      <c r="CO93" s="187"/>
      <c r="CP93" s="187"/>
      <c r="CQ93" s="187"/>
      <c r="CR93" s="187"/>
      <c r="CS93" s="187"/>
      <c r="CT93" s="187"/>
      <c r="CU93" s="187"/>
      <c r="CV93" s="187"/>
      <c r="CW93" s="187"/>
      <c r="CX93" s="187"/>
      <c r="CY93" s="187"/>
      <c r="CZ93" s="187"/>
      <c r="DA93" s="187"/>
      <c r="DB93" s="187"/>
      <c r="DC93" s="187"/>
      <c r="DD93" s="187"/>
      <c r="DE93" s="187"/>
      <c r="DF93" s="187"/>
      <c r="DG93" s="187"/>
      <c r="DH93" s="187"/>
      <c r="DI93" s="187"/>
      <c r="DJ93" s="187"/>
      <c r="DK93" s="187"/>
      <c r="DL93" s="187"/>
      <c r="DM93" s="187"/>
      <c r="DN93" s="187"/>
      <c r="DO93" s="187"/>
      <c r="DP93" s="187"/>
      <c r="DQ93" s="187"/>
      <c r="DR93" s="187"/>
      <c r="DS93" s="187"/>
      <c r="DT93" s="187"/>
      <c r="DU93" s="187"/>
      <c r="DV93" s="187"/>
      <c r="DW93" s="187"/>
      <c r="DX93" s="187"/>
      <c r="DY93" s="187"/>
      <c r="DZ93" s="187"/>
      <c r="EA93" s="187"/>
      <c r="EB93" s="187"/>
      <c r="EC93" s="187"/>
      <c r="ED93" s="187"/>
      <c r="EE93" s="187"/>
      <c r="EF93" s="187"/>
      <c r="EG93" s="187"/>
      <c r="EH93" s="187"/>
      <c r="EI93" s="187"/>
      <c r="EJ93" s="187"/>
      <c r="EK93" s="187"/>
      <c r="EL93" s="187"/>
      <c r="EM93" s="187"/>
      <c r="EN93" s="187"/>
      <c r="EO93" s="187"/>
      <c r="EP93" s="187"/>
      <c r="EQ93" s="187"/>
      <c r="ER93" s="187"/>
      <c r="ES93" s="187"/>
      <c r="ET93" s="187"/>
      <c r="EU93" s="187"/>
      <c r="EV93" s="187"/>
    </row>
    <row r="94" spans="2:152" ht="39.75" customHeight="1">
      <c r="B94" s="185"/>
      <c r="C94" s="185"/>
      <c r="D94" s="185"/>
      <c r="E94" s="185"/>
      <c r="F94" s="185"/>
      <c r="G94" s="185"/>
      <c r="H94" s="185"/>
      <c r="I94" s="185"/>
      <c r="J94" s="185"/>
      <c r="K94" s="185"/>
      <c r="L94" s="185"/>
      <c r="M94" s="185"/>
      <c r="N94" s="185"/>
      <c r="O94" s="185"/>
      <c r="P94" s="185"/>
      <c r="Q94" s="188"/>
      <c r="R94" s="188"/>
      <c r="S94" s="188"/>
      <c r="T94" s="188"/>
      <c r="U94" s="188"/>
      <c r="V94" s="188"/>
      <c r="W94" s="188"/>
      <c r="X94" s="188"/>
      <c r="Y94" s="189"/>
      <c r="Z94" s="189"/>
      <c r="AA94" s="189"/>
      <c r="AB94" s="189"/>
      <c r="AC94" s="189"/>
      <c r="AD94" s="189"/>
      <c r="AE94" s="189"/>
      <c r="AF94" s="189"/>
      <c r="AG94" s="189"/>
      <c r="AH94" s="189"/>
      <c r="AI94" s="189"/>
      <c r="AJ94" s="189"/>
      <c r="AK94" s="189"/>
      <c r="AL94" s="189"/>
      <c r="AM94" s="189"/>
      <c r="AN94" s="189"/>
      <c r="AO94" s="189"/>
      <c r="AP94" s="189"/>
      <c r="AQ94" s="189"/>
      <c r="AR94" s="189"/>
      <c r="AS94" s="189"/>
      <c r="AT94" s="189"/>
      <c r="AU94" s="189"/>
      <c r="AV94" s="189"/>
      <c r="AW94" s="189"/>
      <c r="AX94" s="189"/>
      <c r="AY94" s="189"/>
      <c r="AZ94" s="189"/>
      <c r="BA94" s="189"/>
      <c r="BB94" s="189"/>
      <c r="BC94" s="189"/>
      <c r="BD94" s="189"/>
      <c r="BE94" s="189"/>
      <c r="BF94" s="189"/>
      <c r="BG94" s="189"/>
      <c r="BH94" s="189"/>
      <c r="BI94" s="189"/>
      <c r="BJ94" s="189"/>
      <c r="BK94" s="189"/>
      <c r="BL94" s="189"/>
      <c r="BM94" s="189"/>
      <c r="BN94" s="189"/>
      <c r="BO94" s="189"/>
      <c r="BP94" s="189"/>
      <c r="BQ94" s="189"/>
      <c r="BR94" s="189"/>
      <c r="BS94" s="189"/>
      <c r="BT94" s="189"/>
      <c r="BU94" s="189"/>
      <c r="BV94" s="189"/>
      <c r="BW94" s="189"/>
      <c r="BX94" s="189"/>
      <c r="BY94" s="189"/>
      <c r="BZ94" s="189"/>
      <c r="CA94" s="189"/>
      <c r="CB94" s="189"/>
      <c r="CC94" s="189"/>
      <c r="CD94" s="189"/>
      <c r="CE94" s="189"/>
      <c r="CF94" s="189"/>
      <c r="CG94" s="189"/>
      <c r="CH94" s="189"/>
      <c r="CI94" s="189"/>
      <c r="CJ94" s="189"/>
      <c r="CK94" s="189"/>
      <c r="CL94" s="189"/>
      <c r="CM94" s="189"/>
      <c r="CN94" s="189"/>
      <c r="CO94" s="189"/>
      <c r="CP94" s="189"/>
      <c r="CQ94" s="189"/>
      <c r="CR94" s="189"/>
      <c r="CS94" s="189"/>
      <c r="CT94" s="189"/>
      <c r="CU94" s="189"/>
      <c r="CV94" s="189"/>
      <c r="CW94" s="189"/>
      <c r="CX94" s="189"/>
      <c r="CY94" s="189"/>
      <c r="CZ94" s="189"/>
      <c r="DA94" s="189"/>
      <c r="DB94" s="189"/>
      <c r="DC94" s="189"/>
      <c r="DD94" s="189"/>
      <c r="DE94" s="189"/>
      <c r="DF94" s="189"/>
      <c r="DG94" s="189"/>
      <c r="DH94" s="189"/>
      <c r="DI94" s="189"/>
      <c r="DJ94" s="189"/>
      <c r="DK94" s="189"/>
      <c r="DL94" s="189"/>
      <c r="DM94" s="189"/>
      <c r="DN94" s="189"/>
      <c r="DO94" s="189"/>
      <c r="DP94" s="189"/>
      <c r="DQ94" s="189"/>
      <c r="DR94" s="189"/>
      <c r="DS94" s="189"/>
      <c r="DT94" s="189"/>
      <c r="DU94" s="189"/>
      <c r="DV94" s="189"/>
      <c r="DW94" s="189"/>
      <c r="DX94" s="189"/>
      <c r="DY94" s="189"/>
      <c r="DZ94" s="189"/>
      <c r="EA94" s="189"/>
      <c r="EB94" s="189"/>
      <c r="EC94" s="189"/>
      <c r="ED94" s="189"/>
      <c r="EE94" s="189"/>
      <c r="EF94" s="189"/>
      <c r="EG94" s="189"/>
      <c r="EH94" s="189"/>
      <c r="EI94" s="189"/>
      <c r="EJ94" s="189"/>
      <c r="EK94" s="189"/>
      <c r="EL94" s="189"/>
      <c r="EM94" s="189"/>
      <c r="EN94" s="189"/>
      <c r="EO94" s="189"/>
      <c r="EP94" s="189"/>
      <c r="EQ94" s="189"/>
      <c r="ER94" s="189"/>
      <c r="ES94" s="189"/>
      <c r="ET94" s="189"/>
      <c r="EU94" s="189"/>
      <c r="EV94" s="189"/>
    </row>
    <row r="95" spans="2:152" ht="12.75" customHeight="1">
      <c r="B95" s="185"/>
      <c r="C95" s="185"/>
      <c r="D95" s="185"/>
      <c r="E95" s="185"/>
      <c r="F95" s="185"/>
      <c r="G95" s="185"/>
      <c r="H95" s="185"/>
      <c r="I95" s="185"/>
      <c r="J95" s="185"/>
      <c r="K95" s="185"/>
      <c r="L95" s="185"/>
      <c r="M95" s="185"/>
      <c r="N95" s="185"/>
      <c r="O95" s="185"/>
      <c r="P95" s="185"/>
      <c r="Q95" s="188"/>
      <c r="R95" s="188"/>
      <c r="S95" s="188"/>
      <c r="T95" s="188"/>
      <c r="U95" s="188"/>
      <c r="V95" s="188"/>
      <c r="W95" s="188"/>
      <c r="X95" s="188"/>
      <c r="Y95" s="189"/>
      <c r="Z95" s="189"/>
      <c r="AA95" s="189"/>
      <c r="AB95" s="189"/>
      <c r="AC95" s="189"/>
      <c r="AD95" s="189"/>
      <c r="AE95" s="189"/>
      <c r="AF95" s="189"/>
      <c r="AG95" s="189"/>
      <c r="AH95" s="189"/>
      <c r="AI95" s="189"/>
      <c r="AJ95" s="189"/>
      <c r="AK95" s="189"/>
      <c r="AL95" s="189"/>
      <c r="AM95" s="189"/>
      <c r="AN95" s="189"/>
      <c r="AO95" s="189"/>
      <c r="AP95" s="189"/>
      <c r="AQ95" s="189"/>
      <c r="AR95" s="189"/>
      <c r="AS95" s="189"/>
      <c r="AT95" s="189"/>
      <c r="AU95" s="189"/>
      <c r="AV95" s="189"/>
      <c r="AW95" s="189"/>
      <c r="AX95" s="189"/>
      <c r="AY95" s="189"/>
      <c r="AZ95" s="189"/>
      <c r="BA95" s="189"/>
      <c r="BB95" s="189"/>
      <c r="BC95" s="189"/>
      <c r="BD95" s="189"/>
      <c r="BE95" s="189"/>
      <c r="BF95" s="189"/>
      <c r="BG95" s="189"/>
      <c r="BH95" s="189"/>
      <c r="BI95" s="189"/>
      <c r="BJ95" s="189"/>
      <c r="BK95" s="189"/>
      <c r="BL95" s="189"/>
      <c r="BM95" s="189"/>
      <c r="BN95" s="189"/>
      <c r="BO95" s="189"/>
      <c r="BP95" s="189"/>
      <c r="BQ95" s="189"/>
      <c r="BR95" s="189"/>
      <c r="BS95" s="189"/>
      <c r="BT95" s="189"/>
      <c r="BU95" s="189"/>
      <c r="BV95" s="189"/>
      <c r="BW95" s="189"/>
      <c r="BX95" s="189"/>
      <c r="BY95" s="189"/>
      <c r="BZ95" s="189"/>
      <c r="CA95" s="189"/>
      <c r="CB95" s="189"/>
      <c r="CC95" s="189"/>
      <c r="CD95" s="189"/>
      <c r="CE95" s="189"/>
      <c r="CF95" s="189"/>
      <c r="CG95" s="189"/>
      <c r="CH95" s="189"/>
      <c r="CI95" s="189"/>
      <c r="CJ95" s="189"/>
      <c r="CK95" s="189"/>
      <c r="CL95" s="189"/>
      <c r="CM95" s="189"/>
      <c r="CN95" s="189"/>
      <c r="CO95" s="189"/>
      <c r="CP95" s="189"/>
      <c r="CQ95" s="189"/>
      <c r="CR95" s="189"/>
      <c r="CS95" s="189"/>
      <c r="CT95" s="189"/>
      <c r="CU95" s="189"/>
      <c r="CV95" s="189"/>
      <c r="CW95" s="189"/>
      <c r="CX95" s="189"/>
      <c r="CY95" s="189"/>
      <c r="CZ95" s="189"/>
      <c r="DA95" s="189"/>
      <c r="DB95" s="189"/>
      <c r="DC95" s="189"/>
      <c r="DD95" s="189"/>
      <c r="DE95" s="189"/>
      <c r="DF95" s="189"/>
      <c r="DG95" s="189"/>
      <c r="DH95" s="189"/>
      <c r="DI95" s="189"/>
      <c r="DJ95" s="189"/>
      <c r="DK95" s="189"/>
      <c r="DL95" s="189"/>
      <c r="DM95" s="189"/>
      <c r="DN95" s="189"/>
      <c r="DO95" s="189"/>
      <c r="DP95" s="189"/>
      <c r="DQ95" s="189"/>
      <c r="DR95" s="189"/>
      <c r="DS95" s="189"/>
      <c r="DT95" s="189"/>
      <c r="DU95" s="189"/>
      <c r="DV95" s="189"/>
      <c r="DW95" s="189"/>
      <c r="DX95" s="189"/>
      <c r="DY95" s="189"/>
      <c r="DZ95" s="189"/>
      <c r="EA95" s="189"/>
      <c r="EB95" s="189"/>
      <c r="EC95" s="189"/>
      <c r="ED95" s="189"/>
      <c r="EE95" s="189"/>
      <c r="EF95" s="189"/>
      <c r="EG95" s="189"/>
      <c r="EH95" s="189"/>
      <c r="EI95" s="189"/>
      <c r="EJ95" s="189"/>
      <c r="EK95" s="189"/>
      <c r="EL95" s="189"/>
      <c r="EM95" s="189"/>
      <c r="EN95" s="189"/>
      <c r="EO95" s="189"/>
      <c r="EP95" s="189"/>
      <c r="EQ95" s="189"/>
      <c r="ER95" s="189"/>
      <c r="ES95" s="189"/>
      <c r="ET95" s="189"/>
      <c r="EU95" s="189"/>
      <c r="EV95" s="189"/>
    </row>
    <row r="96" spans="2:152" ht="12.75" customHeight="1">
      <c r="B96" s="190"/>
      <c r="C96" s="190"/>
      <c r="D96" s="190"/>
      <c r="E96" s="190"/>
      <c r="F96" s="190"/>
      <c r="G96" s="190"/>
      <c r="H96" s="190"/>
      <c r="I96" s="190"/>
      <c r="J96" s="190"/>
      <c r="K96" s="190"/>
      <c r="L96" s="190"/>
      <c r="M96" s="190"/>
      <c r="N96" s="190"/>
      <c r="O96" s="190"/>
      <c r="P96" s="190"/>
      <c r="Q96" s="190"/>
      <c r="R96" s="190"/>
      <c r="S96" s="190"/>
      <c r="T96" s="190"/>
      <c r="U96" s="190"/>
      <c r="V96" s="190"/>
      <c r="W96" s="190"/>
      <c r="X96" s="190"/>
      <c r="Y96" s="190"/>
      <c r="Z96" s="190"/>
      <c r="AA96" s="190"/>
      <c r="AB96" s="190"/>
      <c r="AC96" s="190"/>
      <c r="AD96" s="190"/>
      <c r="AE96" s="190"/>
      <c r="AF96" s="190"/>
      <c r="AG96" s="190"/>
      <c r="AH96" s="190"/>
      <c r="AI96" s="190"/>
      <c r="AJ96" s="190"/>
      <c r="AK96" s="190"/>
      <c r="AL96" s="190"/>
      <c r="AM96" s="190"/>
      <c r="AN96" s="190"/>
      <c r="AO96" s="190"/>
      <c r="AP96" s="190"/>
      <c r="AQ96" s="190"/>
      <c r="AR96" s="190"/>
      <c r="AS96" s="190"/>
      <c r="AT96" s="190"/>
      <c r="AU96" s="190"/>
      <c r="AV96" s="190"/>
      <c r="AW96" s="190"/>
      <c r="AX96" s="190"/>
      <c r="AY96" s="190"/>
      <c r="AZ96" s="190"/>
      <c r="BA96" s="190"/>
      <c r="BB96" s="190"/>
      <c r="BC96" s="190"/>
      <c r="BD96" s="190"/>
      <c r="BE96" s="190"/>
      <c r="BF96" s="190"/>
      <c r="BG96" s="190"/>
      <c r="BH96" s="190"/>
      <c r="BI96" s="190"/>
      <c r="BJ96" s="190"/>
      <c r="BK96" s="190"/>
      <c r="BL96" s="190"/>
      <c r="BM96" s="190"/>
      <c r="BN96" s="190"/>
      <c r="BO96" s="190"/>
      <c r="BP96" s="190"/>
      <c r="BQ96" s="190"/>
      <c r="BR96" s="190"/>
      <c r="BS96" s="190"/>
      <c r="BT96" s="190"/>
      <c r="BU96" s="190"/>
      <c r="BV96" s="190"/>
      <c r="BW96" s="190"/>
      <c r="BX96" s="190"/>
      <c r="BY96" s="190"/>
      <c r="BZ96" s="190"/>
      <c r="CA96" s="190"/>
      <c r="CB96" s="190"/>
      <c r="CC96" s="190"/>
      <c r="CD96" s="190"/>
      <c r="CE96" s="190"/>
      <c r="CF96" s="190"/>
      <c r="CG96" s="190"/>
      <c r="CH96" s="190"/>
      <c r="CI96" s="190"/>
      <c r="CJ96" s="190"/>
      <c r="CK96" s="190"/>
      <c r="CL96" s="190"/>
      <c r="CM96" s="190"/>
      <c r="CN96" s="190"/>
      <c r="CO96" s="190"/>
      <c r="CP96" s="190"/>
      <c r="CQ96" s="190"/>
      <c r="CR96" s="190"/>
      <c r="CS96" s="190"/>
      <c r="CT96" s="190"/>
      <c r="CU96" s="190"/>
      <c r="CV96" s="190"/>
      <c r="CW96" s="190"/>
      <c r="CX96" s="190"/>
      <c r="CY96" s="190"/>
      <c r="CZ96" s="190"/>
      <c r="DA96" s="190"/>
      <c r="DB96" s="190"/>
      <c r="DC96" s="190"/>
      <c r="DD96" s="190"/>
      <c r="DE96" s="190"/>
      <c r="DF96" s="190"/>
      <c r="DG96" s="190"/>
      <c r="DH96" s="190"/>
      <c r="DI96" s="190"/>
      <c r="DJ96" s="190"/>
      <c r="DK96" s="190"/>
      <c r="DL96" s="190"/>
      <c r="DM96" s="190"/>
      <c r="DN96" s="190"/>
      <c r="DO96" s="190"/>
      <c r="DP96" s="190"/>
      <c r="DQ96" s="190"/>
      <c r="DR96" s="190"/>
      <c r="DS96" s="190"/>
      <c r="DT96" s="190"/>
      <c r="DU96" s="190"/>
      <c r="DV96" s="190"/>
      <c r="DW96" s="190"/>
      <c r="DX96" s="190"/>
      <c r="DY96" s="190"/>
      <c r="DZ96" s="190"/>
      <c r="EA96" s="190"/>
      <c r="EB96" s="190"/>
      <c r="EC96" s="190"/>
      <c r="ED96" s="190"/>
      <c r="EE96" s="190"/>
      <c r="EF96" s="190"/>
      <c r="EG96" s="190"/>
      <c r="EH96" s="190"/>
      <c r="EI96" s="190"/>
      <c r="EJ96" s="190"/>
      <c r="EK96" s="190"/>
      <c r="EL96" s="190"/>
      <c r="EM96" s="190"/>
      <c r="EN96" s="190"/>
      <c r="EO96" s="190"/>
      <c r="EP96" s="190"/>
      <c r="EQ96" s="190"/>
      <c r="ER96" s="190"/>
      <c r="ES96" s="190"/>
      <c r="ET96" s="190"/>
      <c r="EU96" s="190"/>
      <c r="EV96" s="190"/>
    </row>
    <row r="97" spans="2:152" ht="48.75" customHeight="1">
      <c r="B97" s="190"/>
      <c r="C97" s="190"/>
      <c r="D97" s="190"/>
      <c r="E97" s="190"/>
      <c r="F97" s="190"/>
      <c r="G97" s="190"/>
      <c r="H97" s="190"/>
      <c r="I97" s="190"/>
      <c r="J97" s="190"/>
      <c r="K97" s="190"/>
      <c r="L97" s="190"/>
      <c r="M97" s="190"/>
      <c r="N97" s="190"/>
      <c r="O97" s="190"/>
      <c r="P97" s="190"/>
      <c r="Q97" s="190"/>
      <c r="R97" s="190"/>
      <c r="S97" s="190"/>
      <c r="T97" s="190"/>
      <c r="U97" s="190"/>
      <c r="V97" s="190"/>
      <c r="W97" s="190"/>
      <c r="X97" s="190"/>
      <c r="Y97" s="190"/>
      <c r="Z97" s="190"/>
      <c r="AA97" s="190"/>
      <c r="AB97" s="190"/>
      <c r="AC97" s="190"/>
      <c r="AD97" s="190"/>
      <c r="AE97" s="190"/>
      <c r="AF97" s="190"/>
      <c r="AG97" s="190"/>
      <c r="AH97" s="190"/>
      <c r="AI97" s="190"/>
      <c r="AJ97" s="190"/>
      <c r="AK97" s="190"/>
      <c r="AL97" s="190"/>
      <c r="AM97" s="190"/>
      <c r="AN97" s="190"/>
      <c r="AO97" s="190"/>
      <c r="AP97" s="190"/>
      <c r="AQ97" s="190"/>
      <c r="AR97" s="190"/>
      <c r="AS97" s="190"/>
      <c r="AT97" s="190"/>
      <c r="AU97" s="190"/>
      <c r="AV97" s="190"/>
      <c r="AW97" s="190"/>
      <c r="AX97" s="190"/>
      <c r="AY97" s="190"/>
      <c r="AZ97" s="190"/>
      <c r="BA97" s="190"/>
      <c r="BB97" s="190"/>
      <c r="BC97" s="190"/>
      <c r="BD97" s="190"/>
      <c r="BE97" s="190"/>
      <c r="BF97" s="190"/>
      <c r="BG97" s="190"/>
      <c r="BH97" s="190"/>
      <c r="BI97" s="190"/>
      <c r="BJ97" s="190"/>
      <c r="BK97" s="190"/>
      <c r="BL97" s="190"/>
      <c r="BM97" s="190"/>
      <c r="BN97" s="190"/>
      <c r="BO97" s="190"/>
      <c r="BP97" s="190"/>
      <c r="BQ97" s="190"/>
      <c r="BR97" s="190"/>
      <c r="BS97" s="190"/>
      <c r="BT97" s="190"/>
      <c r="BU97" s="190"/>
      <c r="BV97" s="190"/>
      <c r="BW97" s="190"/>
      <c r="BX97" s="190"/>
      <c r="BY97" s="190"/>
      <c r="BZ97" s="190"/>
      <c r="CA97" s="190"/>
      <c r="CB97" s="190"/>
      <c r="CC97" s="190"/>
      <c r="CD97" s="190"/>
      <c r="CE97" s="190"/>
      <c r="CF97" s="190"/>
      <c r="CG97" s="190"/>
      <c r="CH97" s="190"/>
      <c r="CI97" s="190"/>
      <c r="CJ97" s="190"/>
      <c r="CK97" s="190"/>
      <c r="CL97" s="190"/>
      <c r="CM97" s="190"/>
      <c r="CN97" s="190"/>
      <c r="CO97" s="190"/>
      <c r="CP97" s="190"/>
      <c r="CQ97" s="190"/>
      <c r="CR97" s="190"/>
      <c r="CS97" s="190"/>
      <c r="CT97" s="190"/>
      <c r="CU97" s="190"/>
      <c r="CV97" s="190"/>
      <c r="CW97" s="190"/>
      <c r="CX97" s="190"/>
      <c r="CY97" s="190"/>
      <c r="CZ97" s="190"/>
      <c r="DA97" s="190"/>
      <c r="DB97" s="190"/>
      <c r="DC97" s="190"/>
      <c r="DD97" s="190"/>
      <c r="DE97" s="190"/>
      <c r="DF97" s="190"/>
      <c r="DG97" s="190"/>
      <c r="DH97" s="190"/>
      <c r="DI97" s="190"/>
      <c r="DJ97" s="190"/>
      <c r="DK97" s="190"/>
      <c r="DL97" s="190"/>
      <c r="DM97" s="190"/>
      <c r="DN97" s="190"/>
      <c r="DO97" s="190"/>
      <c r="DP97" s="190"/>
      <c r="DQ97" s="190"/>
      <c r="DR97" s="190"/>
      <c r="DS97" s="190"/>
      <c r="DT97" s="190"/>
      <c r="DU97" s="190"/>
      <c r="DV97" s="190"/>
      <c r="DW97" s="190"/>
      <c r="DX97" s="190"/>
      <c r="DY97" s="190"/>
      <c r="DZ97" s="190"/>
      <c r="EA97" s="190"/>
      <c r="EB97" s="190"/>
      <c r="EC97" s="190"/>
      <c r="ED97" s="190"/>
      <c r="EE97" s="190"/>
      <c r="EF97" s="190"/>
      <c r="EG97" s="190"/>
      <c r="EH97" s="190"/>
      <c r="EI97" s="190"/>
      <c r="EJ97" s="190"/>
      <c r="EK97" s="190"/>
      <c r="EL97" s="190"/>
      <c r="EM97" s="190"/>
      <c r="EN97" s="190"/>
      <c r="EO97" s="190"/>
      <c r="EP97" s="190"/>
      <c r="EQ97" s="190"/>
      <c r="ER97" s="190"/>
      <c r="ES97" s="190"/>
      <c r="ET97" s="190"/>
      <c r="EU97" s="190"/>
      <c r="EV97" s="190"/>
    </row>
    <row r="98" spans="2:152" ht="22.5" customHeight="1">
      <c r="B98" s="191"/>
      <c r="C98" s="192"/>
      <c r="D98" s="192"/>
      <c r="E98" s="192"/>
      <c r="F98" s="192"/>
      <c r="G98" s="192"/>
      <c r="H98" s="192"/>
      <c r="I98" s="192"/>
      <c r="J98" s="192"/>
      <c r="K98" s="192"/>
      <c r="L98" s="192"/>
      <c r="M98" s="192"/>
      <c r="N98" s="192"/>
      <c r="O98" s="192"/>
      <c r="P98" s="192"/>
      <c r="Q98" s="192"/>
      <c r="R98" s="192"/>
      <c r="S98" s="192"/>
      <c r="T98" s="192"/>
      <c r="U98" s="192"/>
      <c r="V98" s="192"/>
      <c r="W98" s="192"/>
      <c r="X98" s="192"/>
      <c r="Y98" s="192"/>
      <c r="Z98" s="192"/>
      <c r="AA98" s="192"/>
      <c r="AB98" s="192"/>
      <c r="AC98" s="192"/>
      <c r="AD98" s="192"/>
      <c r="AE98" s="192"/>
      <c r="AF98" s="192"/>
      <c r="AG98" s="192"/>
      <c r="AH98" s="192"/>
      <c r="AI98" s="192"/>
      <c r="AJ98" s="192"/>
      <c r="AK98" s="192"/>
      <c r="AL98" s="192"/>
      <c r="AM98" s="192"/>
      <c r="AN98" s="192"/>
      <c r="AO98" s="192"/>
      <c r="AP98" s="192"/>
      <c r="AQ98" s="192"/>
      <c r="AR98" s="192"/>
      <c r="AS98" s="192"/>
      <c r="AT98" s="192"/>
      <c r="AU98" s="192"/>
      <c r="AV98" s="192"/>
      <c r="AW98" s="192"/>
      <c r="AX98" s="192"/>
      <c r="AY98" s="192"/>
      <c r="AZ98" s="192"/>
      <c r="BA98" s="192"/>
      <c r="BB98" s="192"/>
      <c r="BC98" s="192"/>
      <c r="BD98" s="192"/>
      <c r="BE98" s="192"/>
      <c r="BF98" s="192"/>
      <c r="BG98" s="192"/>
      <c r="BH98" s="192"/>
      <c r="BI98" s="192"/>
      <c r="BJ98" s="192"/>
      <c r="BK98" s="192"/>
      <c r="BL98" s="192"/>
      <c r="BM98" s="192"/>
      <c r="BN98" s="192"/>
      <c r="BO98" s="192"/>
      <c r="BP98" s="192"/>
      <c r="BQ98" s="192"/>
      <c r="BR98" s="192"/>
      <c r="BS98" s="192"/>
      <c r="BT98" s="192"/>
      <c r="BU98" s="192"/>
      <c r="BV98" s="192"/>
      <c r="BW98" s="192"/>
      <c r="BX98" s="192"/>
      <c r="BY98" s="192"/>
      <c r="BZ98" s="192"/>
      <c r="CA98" s="192"/>
      <c r="CB98" s="192"/>
      <c r="CC98" s="192"/>
      <c r="CD98" s="192"/>
      <c r="CE98" s="192"/>
      <c r="CF98" s="192"/>
      <c r="CG98" s="192"/>
      <c r="CH98" s="192"/>
      <c r="CI98" s="192"/>
      <c r="CJ98" s="192"/>
      <c r="CK98" s="192"/>
      <c r="CL98" s="192"/>
      <c r="CM98" s="192"/>
      <c r="CN98" s="192"/>
      <c r="CO98" s="192"/>
      <c r="CP98" s="192"/>
      <c r="CQ98" s="192"/>
      <c r="CR98" s="192"/>
      <c r="CS98" s="192"/>
      <c r="CT98" s="192"/>
      <c r="CU98" s="192"/>
      <c r="CV98" s="192"/>
      <c r="CW98" s="192"/>
      <c r="CX98" s="192"/>
      <c r="CY98" s="192"/>
      <c r="CZ98" s="192"/>
      <c r="DA98" s="192"/>
      <c r="DB98" s="192"/>
      <c r="DC98" s="192"/>
      <c r="DD98" s="192"/>
      <c r="DE98" s="192"/>
      <c r="DF98" s="192"/>
      <c r="DG98" s="192"/>
      <c r="DH98" s="192"/>
      <c r="DI98" s="192"/>
      <c r="DJ98" s="192"/>
      <c r="DK98" s="192"/>
      <c r="DL98" s="192"/>
      <c r="DM98" s="192"/>
      <c r="DN98" s="192"/>
      <c r="DO98" s="192"/>
      <c r="DP98" s="192"/>
      <c r="DQ98" s="192"/>
      <c r="DR98" s="192"/>
      <c r="DS98" s="192"/>
      <c r="DT98" s="192"/>
      <c r="DU98" s="192"/>
      <c r="DV98" s="192"/>
      <c r="DW98" s="192"/>
      <c r="DX98" s="192"/>
      <c r="DY98" s="192"/>
      <c r="DZ98" s="192"/>
      <c r="EA98" s="192"/>
      <c r="EB98" s="192"/>
      <c r="EC98" s="192"/>
      <c r="ED98" s="192"/>
      <c r="EE98" s="192"/>
      <c r="EF98" s="192"/>
      <c r="EG98" s="192"/>
      <c r="EH98" s="192"/>
      <c r="EI98" s="192"/>
      <c r="EJ98" s="192"/>
      <c r="EK98" s="192"/>
      <c r="EL98" s="192"/>
      <c r="EM98" s="192"/>
      <c r="EN98" s="192"/>
      <c r="EO98" s="192"/>
      <c r="EP98" s="192"/>
      <c r="EQ98" s="192"/>
      <c r="ER98" s="192"/>
      <c r="ES98" s="192"/>
      <c r="ET98" s="192"/>
      <c r="EU98" s="192"/>
      <c r="EV98" s="192"/>
    </row>
    <row r="99" spans="2:152" ht="33.75" customHeight="1">
      <c r="B99" s="193"/>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3"/>
      <c r="BQ99" s="193"/>
      <c r="BR99" s="193"/>
      <c r="BS99" s="193"/>
      <c r="BT99" s="193"/>
      <c r="BU99" s="193"/>
      <c r="BV99" s="193"/>
      <c r="BW99" s="193"/>
      <c r="BX99" s="193"/>
      <c r="BY99" s="193"/>
      <c r="BZ99" s="193"/>
      <c r="CA99" s="193"/>
      <c r="CB99" s="193"/>
      <c r="CC99" s="193"/>
      <c r="CD99" s="193"/>
      <c r="CE99" s="193"/>
      <c r="CF99" s="193"/>
      <c r="CG99" s="193"/>
      <c r="CH99" s="193"/>
      <c r="CI99" s="193"/>
      <c r="CJ99" s="193"/>
      <c r="CK99" s="193"/>
      <c r="CL99" s="193"/>
      <c r="CM99" s="193"/>
      <c r="CN99" s="193"/>
      <c r="CO99" s="193"/>
      <c r="CP99" s="193"/>
      <c r="CQ99" s="193"/>
      <c r="CR99" s="193"/>
      <c r="CS99" s="193"/>
      <c r="CT99" s="193"/>
      <c r="CU99" s="193"/>
      <c r="CV99" s="193"/>
      <c r="CW99" s="193"/>
      <c r="CX99" s="193"/>
      <c r="CY99" s="193"/>
      <c r="CZ99" s="193"/>
      <c r="DA99" s="193"/>
      <c r="DB99" s="193"/>
      <c r="DC99" s="193"/>
      <c r="DD99" s="193"/>
      <c r="DE99" s="193"/>
      <c r="DF99" s="193"/>
      <c r="DG99" s="193"/>
      <c r="DH99" s="193"/>
      <c r="DI99" s="193"/>
      <c r="DJ99" s="193"/>
      <c r="DK99" s="193"/>
      <c r="DL99" s="193"/>
      <c r="DM99" s="193"/>
      <c r="DN99" s="193"/>
      <c r="DO99" s="193"/>
      <c r="DP99" s="193"/>
      <c r="DQ99" s="193"/>
      <c r="DR99" s="193"/>
      <c r="DS99" s="193"/>
      <c r="DT99" s="193"/>
      <c r="DU99" s="193"/>
      <c r="DV99" s="193"/>
      <c r="DW99" s="193"/>
      <c r="DX99" s="193"/>
      <c r="DY99" s="193"/>
      <c r="DZ99" s="193"/>
      <c r="EA99" s="193"/>
      <c r="EB99" s="193"/>
      <c r="EC99" s="193"/>
      <c r="ED99" s="193"/>
      <c r="EE99" s="193"/>
      <c r="EF99" s="193"/>
      <c r="EG99" s="193"/>
      <c r="EH99" s="193"/>
      <c r="EI99" s="193"/>
      <c r="EJ99" s="193"/>
      <c r="EK99" s="193"/>
      <c r="EL99" s="193"/>
      <c r="EM99" s="193"/>
      <c r="EN99" s="193"/>
      <c r="EO99" s="193"/>
      <c r="EP99" s="193"/>
      <c r="EQ99" s="193"/>
      <c r="ER99" s="193"/>
      <c r="ES99" s="193"/>
      <c r="ET99" s="193"/>
      <c r="EU99" s="193"/>
      <c r="EV99" s="193"/>
    </row>
    <row r="100" spans="2:152" ht="51.75" customHeight="1">
      <c r="B100" s="194"/>
      <c r="C100" s="194"/>
      <c r="D100" s="194"/>
      <c r="E100" s="194"/>
      <c r="F100" s="194"/>
      <c r="G100" s="194"/>
      <c r="H100" s="194"/>
      <c r="I100" s="194"/>
      <c r="J100" s="194"/>
      <c r="K100" s="194"/>
      <c r="L100" s="194"/>
      <c r="M100" s="194"/>
      <c r="N100" s="194"/>
      <c r="O100" s="194"/>
      <c r="P100" s="194"/>
      <c r="Q100" s="194"/>
      <c r="R100" s="194"/>
      <c r="S100" s="194"/>
      <c r="T100" s="194"/>
      <c r="U100" s="194"/>
      <c r="V100" s="194"/>
      <c r="W100" s="194"/>
      <c r="X100" s="194"/>
      <c r="Y100" s="194"/>
      <c r="Z100" s="194"/>
      <c r="AA100" s="194"/>
      <c r="AB100" s="194"/>
      <c r="AC100" s="194"/>
      <c r="AD100" s="194"/>
      <c r="AE100" s="194"/>
      <c r="AF100" s="194"/>
      <c r="AG100" s="194"/>
      <c r="AH100" s="194"/>
      <c r="AI100" s="194"/>
      <c r="AJ100" s="194"/>
      <c r="AK100" s="194"/>
      <c r="AL100" s="194"/>
      <c r="AM100" s="194"/>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4"/>
      <c r="BQ100" s="194"/>
      <c r="BR100" s="194"/>
      <c r="BS100" s="194"/>
      <c r="BT100" s="194"/>
      <c r="BU100" s="194"/>
      <c r="BV100" s="194"/>
      <c r="BW100" s="194"/>
      <c r="BX100" s="194"/>
      <c r="BY100" s="194"/>
      <c r="BZ100" s="194"/>
      <c r="CA100" s="194"/>
      <c r="CB100" s="194"/>
      <c r="CC100" s="194"/>
      <c r="CD100" s="194"/>
      <c r="CE100" s="194"/>
      <c r="CF100" s="194"/>
      <c r="CG100" s="194"/>
      <c r="CH100" s="194"/>
      <c r="CI100" s="194"/>
      <c r="CJ100" s="194"/>
      <c r="CK100" s="194"/>
      <c r="CL100" s="194"/>
      <c r="CM100" s="194"/>
      <c r="CN100" s="194"/>
      <c r="CO100" s="194"/>
      <c r="CP100" s="194"/>
      <c r="CQ100" s="194"/>
      <c r="CR100" s="194"/>
      <c r="CS100" s="194"/>
      <c r="CT100" s="194"/>
      <c r="CU100" s="194"/>
      <c r="CV100" s="194"/>
      <c r="CW100" s="194"/>
      <c r="CX100" s="194"/>
      <c r="CY100" s="194"/>
      <c r="CZ100" s="194"/>
      <c r="DA100" s="194"/>
      <c r="DB100" s="194"/>
      <c r="DC100" s="194"/>
      <c r="DD100" s="194"/>
      <c r="DE100" s="194"/>
      <c r="DF100" s="194"/>
      <c r="DG100" s="194"/>
      <c r="DH100" s="194"/>
      <c r="DI100" s="194"/>
      <c r="DJ100" s="194"/>
      <c r="DK100" s="194"/>
      <c r="DL100" s="194"/>
      <c r="DM100" s="194"/>
      <c r="DN100" s="194"/>
      <c r="DO100" s="194"/>
      <c r="DP100" s="194"/>
      <c r="DQ100" s="194"/>
      <c r="DR100" s="194"/>
      <c r="DS100" s="194"/>
      <c r="DT100" s="194"/>
      <c r="DU100" s="194"/>
      <c r="DV100" s="194"/>
      <c r="DW100" s="194"/>
      <c r="DX100" s="194"/>
      <c r="DY100" s="194"/>
      <c r="DZ100" s="194"/>
      <c r="EA100" s="194"/>
      <c r="EB100" s="194"/>
      <c r="EC100" s="194"/>
      <c r="ED100" s="194"/>
      <c r="EE100" s="194"/>
      <c r="EF100" s="194"/>
      <c r="EG100" s="194"/>
      <c r="EH100" s="194"/>
      <c r="EI100" s="194"/>
      <c r="EJ100" s="194"/>
      <c r="EK100" s="194"/>
      <c r="EL100" s="194"/>
      <c r="EM100" s="194"/>
      <c r="EN100" s="194"/>
      <c r="EO100" s="194"/>
      <c r="EP100" s="194"/>
      <c r="EQ100" s="194"/>
      <c r="ER100" s="194"/>
      <c r="ES100" s="194"/>
      <c r="ET100" s="194"/>
      <c r="EU100" s="194"/>
      <c r="EV100" s="194"/>
    </row>
    <row r="101" spans="2:152" ht="18.75" customHeight="1">
      <c r="B101" s="195"/>
      <c r="C101" s="195"/>
      <c r="D101" s="195"/>
      <c r="E101" s="195"/>
      <c r="F101" s="195"/>
      <c r="G101" s="195"/>
      <c r="H101" s="195"/>
      <c r="I101" s="195"/>
      <c r="J101" s="195"/>
      <c r="K101" s="195"/>
      <c r="L101" s="195"/>
      <c r="M101" s="195"/>
      <c r="N101" s="195"/>
      <c r="O101" s="195"/>
      <c r="P101" s="195"/>
      <c r="Q101" s="195"/>
      <c r="R101" s="195"/>
      <c r="S101" s="195"/>
      <c r="T101" s="195"/>
      <c r="U101" s="195"/>
      <c r="V101" s="195"/>
      <c r="W101" s="195"/>
      <c r="X101" s="195"/>
      <c r="Y101" s="195"/>
      <c r="Z101" s="195"/>
      <c r="AA101" s="195"/>
      <c r="AB101" s="195"/>
      <c r="AC101" s="195"/>
      <c r="AD101" s="195"/>
      <c r="AE101" s="195"/>
      <c r="AF101" s="195"/>
      <c r="AG101" s="195"/>
      <c r="AH101" s="195"/>
      <c r="AI101" s="195"/>
      <c r="AJ101" s="195"/>
      <c r="AK101" s="195"/>
      <c r="AL101" s="195"/>
      <c r="AM101" s="195"/>
      <c r="AN101" s="195"/>
      <c r="AO101" s="195"/>
      <c r="AP101" s="195"/>
      <c r="AQ101" s="195"/>
      <c r="AR101" s="195"/>
      <c r="AS101" s="195"/>
      <c r="AT101" s="195"/>
      <c r="AU101" s="195"/>
      <c r="AV101" s="195"/>
      <c r="AW101" s="195"/>
      <c r="AX101" s="195"/>
      <c r="AY101" s="195"/>
      <c r="AZ101" s="195"/>
      <c r="BA101" s="195"/>
      <c r="BB101" s="195"/>
      <c r="BC101" s="195"/>
      <c r="BD101" s="195"/>
      <c r="BE101" s="195"/>
      <c r="BF101" s="195"/>
      <c r="BG101" s="195"/>
      <c r="BH101" s="195"/>
      <c r="BI101" s="195"/>
      <c r="BJ101" s="195"/>
      <c r="BK101" s="195"/>
      <c r="BL101" s="195"/>
      <c r="BM101" s="195"/>
      <c r="BN101" s="195"/>
      <c r="BO101" s="195"/>
      <c r="BP101" s="195"/>
      <c r="BQ101" s="195"/>
      <c r="BR101" s="195"/>
      <c r="BS101" s="195"/>
      <c r="BT101" s="195"/>
      <c r="BU101" s="195"/>
      <c r="BV101" s="195"/>
      <c r="BW101" s="195"/>
      <c r="BX101" s="195"/>
      <c r="BY101" s="195"/>
      <c r="BZ101" s="195"/>
      <c r="CA101" s="195"/>
      <c r="CB101" s="195"/>
      <c r="CC101" s="195"/>
      <c r="CD101" s="195"/>
      <c r="CE101" s="195"/>
      <c r="CF101" s="195"/>
      <c r="CG101" s="195"/>
      <c r="CH101" s="195"/>
      <c r="CI101" s="195"/>
      <c r="CJ101" s="195"/>
      <c r="CK101" s="195"/>
      <c r="CL101" s="195"/>
      <c r="CM101" s="195"/>
      <c r="CN101" s="195"/>
      <c r="CO101" s="195"/>
      <c r="CP101" s="195"/>
      <c r="CQ101" s="195"/>
      <c r="CR101" s="195"/>
      <c r="CS101" s="195"/>
      <c r="CT101" s="195"/>
      <c r="CU101" s="195"/>
      <c r="CV101" s="195"/>
      <c r="CW101" s="195"/>
      <c r="CX101" s="195"/>
      <c r="CY101" s="195"/>
      <c r="CZ101" s="195"/>
      <c r="DA101" s="195"/>
      <c r="DB101" s="195"/>
      <c r="DC101" s="195"/>
      <c r="DD101" s="195"/>
      <c r="DE101" s="195"/>
      <c r="DF101" s="195"/>
      <c r="DG101" s="195"/>
      <c r="DH101" s="195"/>
      <c r="DI101" s="195"/>
      <c r="DJ101" s="195"/>
      <c r="DK101" s="195"/>
      <c r="DL101" s="195"/>
      <c r="DM101" s="195"/>
      <c r="DN101" s="195"/>
      <c r="DO101" s="195"/>
      <c r="DP101" s="195"/>
      <c r="DQ101" s="195"/>
      <c r="DR101" s="195"/>
      <c r="DS101" s="195"/>
      <c r="DT101" s="195"/>
      <c r="DU101" s="195"/>
      <c r="DV101" s="195"/>
      <c r="DW101" s="195"/>
      <c r="DX101" s="195"/>
      <c r="DY101" s="195"/>
      <c r="DZ101" s="195"/>
      <c r="EA101" s="195"/>
      <c r="EB101" s="195"/>
      <c r="EC101" s="195"/>
      <c r="ED101" s="195"/>
      <c r="EE101" s="195"/>
      <c r="EF101" s="195"/>
      <c r="EG101" s="195"/>
      <c r="EH101" s="195"/>
      <c r="EI101" s="195"/>
      <c r="EJ101" s="195"/>
      <c r="EK101" s="195"/>
      <c r="EL101" s="195"/>
      <c r="EM101" s="195"/>
      <c r="EN101" s="195"/>
      <c r="EO101" s="195"/>
      <c r="EP101" s="195"/>
      <c r="EQ101" s="195"/>
      <c r="ER101" s="195"/>
      <c r="ES101" s="195"/>
      <c r="ET101" s="195"/>
      <c r="EU101" s="195"/>
      <c r="EV101" s="195"/>
    </row>
    <row r="102" spans="2:152" ht="36.75" customHeight="1">
      <c r="B102" s="196"/>
      <c r="C102" s="113"/>
      <c r="D102" s="113"/>
      <c r="E102" s="113"/>
      <c r="F102" s="113"/>
      <c r="G102" s="197"/>
      <c r="H102" s="197"/>
      <c r="I102" s="197"/>
      <c r="J102" s="197"/>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c r="AS102" s="186"/>
      <c r="AT102" s="186"/>
      <c r="AU102" s="186"/>
      <c r="AV102" s="186"/>
      <c r="AW102" s="186"/>
      <c r="AX102" s="186"/>
      <c r="AY102" s="186"/>
      <c r="AZ102" s="186"/>
      <c r="BA102" s="186"/>
      <c r="BB102" s="186"/>
      <c r="BC102" s="186"/>
      <c r="BD102" s="186"/>
      <c r="BE102" s="186"/>
      <c r="BF102" s="186"/>
      <c r="BG102" s="186"/>
      <c r="BH102" s="186"/>
      <c r="BI102" s="186"/>
      <c r="BJ102" s="186"/>
      <c r="BK102" s="186"/>
      <c r="BL102" s="186"/>
      <c r="BM102" s="186"/>
      <c r="BN102" s="186"/>
      <c r="BO102" s="186"/>
      <c r="BP102" s="186"/>
      <c r="BQ102" s="186"/>
      <c r="BR102" s="186"/>
      <c r="BS102" s="186"/>
      <c r="BT102" s="186"/>
      <c r="BU102" s="186"/>
      <c r="BV102" s="186"/>
      <c r="BW102" s="186"/>
      <c r="BX102" s="186"/>
      <c r="BY102" s="186"/>
      <c r="BZ102" s="186"/>
      <c r="CA102" s="186"/>
      <c r="CB102" s="186"/>
      <c r="CC102" s="186"/>
      <c r="CD102" s="186"/>
      <c r="CE102" s="186"/>
      <c r="CF102" s="186"/>
      <c r="CG102" s="186"/>
      <c r="CH102" s="186"/>
      <c r="CI102" s="186"/>
      <c r="CJ102" s="186"/>
      <c r="CK102" s="186"/>
      <c r="CL102" s="186"/>
      <c r="CM102" s="186"/>
      <c r="CN102" s="186"/>
      <c r="CO102" s="186"/>
      <c r="CP102" s="186"/>
      <c r="CQ102" s="186"/>
      <c r="CR102" s="186"/>
      <c r="CS102" s="186"/>
      <c r="CT102" s="186"/>
      <c r="CU102" s="186"/>
      <c r="CV102" s="186"/>
      <c r="CW102" s="186"/>
      <c r="CX102" s="186"/>
      <c r="CY102" s="186"/>
      <c r="CZ102" s="186"/>
      <c r="DA102" s="186"/>
      <c r="DB102" s="186"/>
      <c r="DC102" s="186"/>
      <c r="DD102" s="186"/>
      <c r="DE102" s="186"/>
      <c r="DF102" s="186"/>
      <c r="DG102" s="186"/>
      <c r="DH102" s="186"/>
      <c r="DI102" s="186"/>
      <c r="DJ102" s="186"/>
      <c r="DK102" s="186"/>
      <c r="DL102" s="186"/>
      <c r="DM102" s="186"/>
      <c r="DN102" s="186"/>
      <c r="DO102" s="186"/>
      <c r="DP102" s="186"/>
      <c r="DQ102" s="186"/>
      <c r="DR102" s="186"/>
      <c r="DS102" s="186"/>
      <c r="DT102" s="186"/>
      <c r="DU102" s="186"/>
      <c r="DV102" s="186"/>
      <c r="DW102" s="186"/>
      <c r="DX102" s="186"/>
      <c r="DY102" s="186"/>
      <c r="DZ102" s="186"/>
      <c r="EA102" s="186"/>
      <c r="EB102" s="186"/>
      <c r="EC102" s="186"/>
      <c r="ED102" s="186"/>
      <c r="EE102" s="186"/>
      <c r="EF102" s="186"/>
      <c r="EG102" s="186"/>
      <c r="EH102" s="186"/>
      <c r="EI102" s="186"/>
      <c r="EJ102" s="186"/>
      <c r="EK102" s="186"/>
      <c r="EL102" s="186"/>
      <c r="EM102" s="186"/>
      <c r="EN102" s="186"/>
      <c r="EO102" s="186"/>
      <c r="EP102" s="186"/>
      <c r="EQ102" s="186"/>
      <c r="ER102" s="186"/>
      <c r="ES102" s="186"/>
      <c r="ET102" s="186"/>
      <c r="EU102" s="186"/>
      <c r="EV102" s="186"/>
    </row>
    <row r="103" spans="2:152" ht="15">
      <c r="B103" s="185"/>
      <c r="C103" s="198"/>
      <c r="D103" s="199"/>
      <c r="E103" s="185"/>
      <c r="F103" s="185"/>
      <c r="G103" s="185"/>
      <c r="H103" s="185"/>
      <c r="I103" s="185"/>
      <c r="J103" s="185"/>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0"/>
      <c r="BR103" s="200"/>
      <c r="BS103" s="200"/>
      <c r="BT103" s="200"/>
      <c r="BU103" s="200"/>
      <c r="BV103" s="200"/>
      <c r="BW103" s="200"/>
      <c r="BX103" s="200"/>
      <c r="BY103" s="200"/>
      <c r="BZ103" s="200"/>
      <c r="CA103" s="200"/>
      <c r="CB103" s="200"/>
      <c r="CC103" s="200"/>
      <c r="CD103" s="200"/>
      <c r="CE103" s="200"/>
      <c r="CF103" s="200"/>
      <c r="CG103" s="200"/>
      <c r="CH103" s="200"/>
      <c r="CI103" s="200"/>
      <c r="CJ103" s="200"/>
      <c r="CK103" s="200"/>
      <c r="CL103" s="200"/>
      <c r="CM103" s="200"/>
      <c r="CN103" s="200"/>
      <c r="CO103" s="200"/>
      <c r="CP103" s="200"/>
      <c r="CQ103" s="200"/>
      <c r="CR103" s="200"/>
      <c r="CS103" s="200"/>
      <c r="CT103" s="200"/>
      <c r="CU103" s="200"/>
      <c r="CV103" s="200"/>
      <c r="CW103" s="200"/>
      <c r="CX103" s="200"/>
      <c r="CY103" s="200"/>
      <c r="CZ103" s="200"/>
      <c r="DA103" s="200"/>
      <c r="DB103" s="200"/>
      <c r="DC103" s="200"/>
      <c r="DD103" s="200"/>
      <c r="DE103" s="200"/>
      <c r="DF103" s="200"/>
      <c r="DG103" s="200"/>
      <c r="DH103" s="200"/>
      <c r="DI103" s="200"/>
      <c r="DJ103" s="200"/>
      <c r="DK103" s="200"/>
      <c r="DL103" s="200"/>
      <c r="DM103" s="200"/>
      <c r="DN103" s="200"/>
      <c r="DO103" s="200"/>
      <c r="DP103" s="200"/>
      <c r="DQ103" s="200"/>
      <c r="DR103" s="200"/>
      <c r="DS103" s="200"/>
      <c r="DT103" s="200"/>
      <c r="DU103" s="200"/>
      <c r="DV103" s="200"/>
      <c r="DW103" s="200"/>
      <c r="DX103" s="200"/>
      <c r="DY103" s="200"/>
      <c r="DZ103" s="200"/>
      <c r="EA103" s="200"/>
      <c r="EB103" s="200"/>
      <c r="EC103" s="200"/>
      <c r="ED103" s="200"/>
      <c r="EE103" s="200"/>
      <c r="EF103" s="200"/>
      <c r="EG103" s="200"/>
      <c r="EH103" s="200"/>
      <c r="EI103" s="200"/>
      <c r="EJ103" s="200"/>
      <c r="EK103" s="200"/>
      <c r="EL103" s="200"/>
      <c r="EM103" s="200"/>
      <c r="EN103" s="200"/>
      <c r="EO103" s="200"/>
      <c r="EP103" s="200"/>
      <c r="EQ103" s="200"/>
      <c r="ER103" s="200"/>
      <c r="ES103" s="200"/>
      <c r="ET103" s="200"/>
      <c r="EU103" s="200"/>
      <c r="EV103" s="200"/>
    </row>
    <row r="104" spans="2:152" ht="15">
      <c r="B104" s="185"/>
      <c r="C104" s="198"/>
      <c r="D104" s="199"/>
      <c r="E104" s="185"/>
      <c r="F104" s="185"/>
      <c r="G104" s="185"/>
      <c r="H104" s="185"/>
      <c r="I104" s="185"/>
      <c r="J104" s="185"/>
      <c r="K104" s="200"/>
      <c r="L104" s="200"/>
      <c r="M104" s="200"/>
      <c r="N104" s="200"/>
      <c r="O104" s="200"/>
      <c r="P104" s="200"/>
      <c r="Q104" s="200"/>
      <c r="R104" s="200"/>
      <c r="S104" s="200"/>
      <c r="T104" s="200"/>
      <c r="U104" s="200"/>
      <c r="V104" s="200"/>
      <c r="W104" s="200"/>
      <c r="X104" s="200"/>
      <c r="Y104" s="200"/>
      <c r="Z104" s="200"/>
      <c r="AA104" s="200"/>
      <c r="AB104" s="200"/>
      <c r="AC104" s="200"/>
      <c r="AD104" s="200"/>
      <c r="AE104" s="200"/>
      <c r="AF104" s="200"/>
      <c r="AG104" s="200"/>
      <c r="AH104" s="200"/>
      <c r="AI104" s="200"/>
      <c r="AJ104" s="200"/>
      <c r="AK104" s="200"/>
      <c r="AL104" s="200"/>
      <c r="AM104" s="200"/>
      <c r="AN104" s="200"/>
      <c r="AO104" s="200"/>
      <c r="AP104" s="200"/>
      <c r="AQ104" s="200"/>
      <c r="AR104" s="200"/>
      <c r="AS104" s="200"/>
      <c r="AT104" s="200"/>
      <c r="AU104" s="200"/>
      <c r="AV104" s="200"/>
      <c r="AW104" s="200"/>
      <c r="AX104" s="200"/>
      <c r="AY104" s="200"/>
      <c r="AZ104" s="200"/>
      <c r="BA104" s="200"/>
      <c r="BB104" s="200"/>
      <c r="BC104" s="200"/>
      <c r="BD104" s="200"/>
      <c r="BE104" s="200"/>
      <c r="BF104" s="200"/>
      <c r="BG104" s="200"/>
      <c r="BH104" s="200"/>
      <c r="BI104" s="200"/>
      <c r="BJ104" s="200"/>
      <c r="BK104" s="200"/>
      <c r="BL104" s="200"/>
      <c r="BM104" s="200"/>
      <c r="BN104" s="200"/>
      <c r="BO104" s="200"/>
      <c r="BP104" s="200"/>
      <c r="BQ104" s="200"/>
      <c r="BR104" s="200"/>
      <c r="BS104" s="200"/>
      <c r="BT104" s="200"/>
      <c r="BU104" s="200"/>
      <c r="BV104" s="200"/>
      <c r="BW104" s="200"/>
      <c r="BX104" s="200"/>
      <c r="BY104" s="200"/>
      <c r="BZ104" s="200"/>
      <c r="CA104" s="200"/>
      <c r="CB104" s="200"/>
      <c r="CC104" s="200"/>
      <c r="CD104" s="200"/>
      <c r="CE104" s="200"/>
      <c r="CF104" s="200"/>
      <c r="CG104" s="200"/>
      <c r="CH104" s="200"/>
      <c r="CI104" s="200"/>
      <c r="CJ104" s="200"/>
      <c r="CK104" s="200"/>
      <c r="CL104" s="200"/>
      <c r="CM104" s="200"/>
      <c r="CN104" s="200"/>
      <c r="CO104" s="200"/>
      <c r="CP104" s="200"/>
      <c r="CQ104" s="200"/>
      <c r="CR104" s="200"/>
      <c r="CS104" s="200"/>
      <c r="CT104" s="200"/>
      <c r="CU104" s="200"/>
      <c r="CV104" s="200"/>
      <c r="CW104" s="200"/>
      <c r="CX104" s="200"/>
      <c r="CY104" s="200"/>
      <c r="CZ104" s="200"/>
      <c r="DA104" s="200"/>
      <c r="DB104" s="200"/>
      <c r="DC104" s="200"/>
      <c r="DD104" s="200"/>
      <c r="DE104" s="200"/>
      <c r="DF104" s="200"/>
      <c r="DG104" s="200"/>
      <c r="DH104" s="200"/>
      <c r="DI104" s="200"/>
      <c r="DJ104" s="200"/>
      <c r="DK104" s="200"/>
      <c r="DL104" s="200"/>
      <c r="DM104" s="200"/>
      <c r="DN104" s="200"/>
      <c r="DO104" s="200"/>
      <c r="DP104" s="200"/>
      <c r="DQ104" s="200"/>
      <c r="DR104" s="200"/>
      <c r="DS104" s="200"/>
      <c r="DT104" s="200"/>
      <c r="DU104" s="200"/>
      <c r="DV104" s="200"/>
      <c r="DW104" s="200"/>
      <c r="DX104" s="200"/>
      <c r="DY104" s="200"/>
      <c r="DZ104" s="200"/>
      <c r="EA104" s="200"/>
      <c r="EB104" s="200"/>
      <c r="EC104" s="200"/>
      <c r="ED104" s="200"/>
      <c r="EE104" s="200"/>
      <c r="EF104" s="200"/>
      <c r="EG104" s="200"/>
      <c r="EH104" s="200"/>
      <c r="EI104" s="200"/>
      <c r="EJ104" s="200"/>
      <c r="EK104" s="200"/>
      <c r="EL104" s="200"/>
      <c r="EM104" s="200"/>
      <c r="EN104" s="200"/>
      <c r="EO104" s="200"/>
      <c r="EP104" s="200"/>
      <c r="EQ104" s="200"/>
      <c r="ER104" s="200"/>
      <c r="ES104" s="200"/>
      <c r="ET104" s="200"/>
      <c r="EU104" s="200"/>
      <c r="EV104" s="200"/>
    </row>
    <row r="105" spans="2:152" ht="15">
      <c r="B105" s="185"/>
      <c r="C105" s="198"/>
      <c r="D105" s="199"/>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c r="AS105" s="185"/>
      <c r="AT105" s="185"/>
      <c r="AU105" s="185"/>
      <c r="AV105" s="185"/>
      <c r="AW105" s="185"/>
      <c r="AX105" s="185"/>
      <c r="AY105" s="185"/>
      <c r="AZ105" s="185"/>
      <c r="BA105" s="185"/>
      <c r="BB105" s="185"/>
      <c r="BC105" s="185"/>
      <c r="BD105" s="185"/>
      <c r="BE105" s="185"/>
      <c r="BF105" s="185"/>
      <c r="BG105" s="185"/>
      <c r="BH105" s="185"/>
      <c r="BI105" s="185"/>
      <c r="BJ105" s="185"/>
      <c r="BK105" s="185"/>
      <c r="BL105" s="185"/>
      <c r="BM105" s="185"/>
      <c r="BN105" s="185"/>
      <c r="BO105" s="185"/>
      <c r="BP105" s="185"/>
      <c r="BQ105" s="185"/>
      <c r="BR105" s="185"/>
      <c r="BS105" s="185"/>
      <c r="BT105" s="185"/>
      <c r="BU105" s="185"/>
      <c r="BV105" s="185"/>
      <c r="BW105" s="185"/>
      <c r="BX105" s="185"/>
      <c r="BY105" s="185"/>
      <c r="BZ105" s="185"/>
      <c r="CA105" s="185"/>
      <c r="CB105" s="185"/>
      <c r="CC105" s="185"/>
      <c r="CD105" s="185"/>
      <c r="CE105" s="185"/>
      <c r="CF105" s="185"/>
      <c r="CG105" s="185"/>
      <c r="CH105" s="185"/>
      <c r="CI105" s="185"/>
      <c r="CJ105" s="185"/>
      <c r="CK105" s="185"/>
      <c r="CL105" s="185"/>
      <c r="CM105" s="185"/>
      <c r="CN105" s="185"/>
      <c r="CO105" s="185"/>
      <c r="CP105" s="185"/>
      <c r="CQ105" s="185"/>
      <c r="CR105" s="185"/>
      <c r="CS105" s="185"/>
      <c r="CT105" s="185"/>
      <c r="CU105" s="185"/>
      <c r="CV105" s="185"/>
      <c r="CW105" s="185"/>
      <c r="CX105" s="185"/>
      <c r="CY105" s="185"/>
      <c r="CZ105" s="185"/>
      <c r="DA105" s="185"/>
      <c r="DB105" s="185"/>
      <c r="DC105" s="185"/>
      <c r="DD105" s="185"/>
      <c r="DE105" s="185"/>
      <c r="DF105" s="185"/>
      <c r="DG105" s="185"/>
      <c r="DH105" s="185"/>
      <c r="DI105" s="185"/>
      <c r="DJ105" s="185"/>
      <c r="DK105" s="185"/>
      <c r="DL105" s="185"/>
      <c r="DM105" s="185"/>
      <c r="DN105" s="185"/>
      <c r="DO105" s="185"/>
      <c r="DP105" s="185"/>
      <c r="DQ105" s="185"/>
      <c r="DR105" s="185"/>
      <c r="DS105" s="185"/>
      <c r="DT105" s="185"/>
      <c r="DU105" s="185"/>
      <c r="DV105" s="185"/>
      <c r="DW105" s="185"/>
      <c r="DX105" s="185"/>
      <c r="DY105" s="185"/>
      <c r="DZ105" s="185"/>
      <c r="EA105" s="185"/>
      <c r="EB105" s="185"/>
      <c r="EC105" s="185"/>
      <c r="ED105" s="185"/>
      <c r="EE105" s="185"/>
      <c r="EF105" s="185"/>
      <c r="EG105" s="185"/>
      <c r="EH105" s="185"/>
      <c r="EI105" s="185"/>
      <c r="EJ105" s="185"/>
      <c r="EK105" s="185"/>
      <c r="EL105" s="185"/>
      <c r="EM105" s="185"/>
      <c r="EN105" s="185"/>
      <c r="EO105" s="185"/>
      <c r="EP105" s="185"/>
      <c r="EQ105" s="185"/>
      <c r="ER105" s="185"/>
      <c r="ES105" s="185"/>
      <c r="ET105" s="185"/>
      <c r="EU105" s="185"/>
      <c r="EV105" s="185"/>
    </row>
    <row r="106" spans="2:152" ht="31.5" customHeight="1">
      <c r="B106" s="185"/>
      <c r="C106" s="198"/>
      <c r="D106" s="199"/>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c r="AS106" s="185"/>
      <c r="AT106" s="185"/>
      <c r="AU106" s="185"/>
      <c r="AV106" s="185"/>
      <c r="AW106" s="185"/>
      <c r="AX106" s="185"/>
      <c r="AY106" s="185"/>
      <c r="AZ106" s="185"/>
      <c r="BA106" s="185"/>
      <c r="BB106" s="185"/>
      <c r="BC106" s="185"/>
      <c r="BD106" s="185"/>
      <c r="BE106" s="185"/>
      <c r="BF106" s="185"/>
      <c r="BG106" s="185"/>
      <c r="BH106" s="185"/>
      <c r="BI106" s="185"/>
      <c r="BJ106" s="185"/>
      <c r="BK106" s="185"/>
      <c r="BL106" s="185"/>
      <c r="BM106" s="185"/>
      <c r="BN106" s="185"/>
      <c r="BO106" s="185"/>
      <c r="BP106" s="185"/>
      <c r="BQ106" s="185"/>
      <c r="BR106" s="185"/>
      <c r="BS106" s="185"/>
      <c r="BT106" s="185"/>
      <c r="BU106" s="185"/>
      <c r="BV106" s="185"/>
      <c r="BW106" s="185"/>
      <c r="BX106" s="185"/>
      <c r="BY106" s="185"/>
      <c r="BZ106" s="185"/>
      <c r="CA106" s="185"/>
      <c r="CB106" s="185"/>
      <c r="CC106" s="185"/>
      <c r="CD106" s="185"/>
      <c r="CE106" s="185"/>
      <c r="CF106" s="185"/>
      <c r="CG106" s="185"/>
      <c r="CH106" s="185"/>
      <c r="CI106" s="185"/>
      <c r="CJ106" s="185"/>
      <c r="CK106" s="185"/>
      <c r="CL106" s="185"/>
      <c r="CM106" s="185"/>
      <c r="CN106" s="185"/>
      <c r="CO106" s="185"/>
      <c r="CP106" s="185"/>
      <c r="CQ106" s="185"/>
      <c r="CR106" s="185"/>
      <c r="CS106" s="185"/>
      <c r="CT106" s="185"/>
      <c r="CU106" s="185"/>
      <c r="CV106" s="185"/>
      <c r="CW106" s="185"/>
      <c r="CX106" s="185"/>
      <c r="CY106" s="185"/>
      <c r="CZ106" s="185"/>
      <c r="DA106" s="185"/>
      <c r="DB106" s="185"/>
      <c r="DC106" s="185"/>
      <c r="DD106" s="185"/>
      <c r="DE106" s="185"/>
      <c r="DF106" s="185"/>
      <c r="DG106" s="185"/>
      <c r="DH106" s="185"/>
      <c r="DI106" s="185"/>
      <c r="DJ106" s="185"/>
      <c r="DK106" s="185"/>
      <c r="DL106" s="185"/>
      <c r="DM106" s="185"/>
      <c r="DN106" s="185"/>
      <c r="DO106" s="185"/>
      <c r="DP106" s="185"/>
      <c r="DQ106" s="185"/>
      <c r="DR106" s="185"/>
      <c r="DS106" s="185"/>
      <c r="DT106" s="185"/>
      <c r="DU106" s="185"/>
      <c r="DV106" s="185"/>
      <c r="DW106" s="185"/>
      <c r="DX106" s="185"/>
      <c r="DY106" s="185"/>
      <c r="DZ106" s="185"/>
      <c r="EA106" s="185"/>
      <c r="EB106" s="185"/>
      <c r="EC106" s="185"/>
      <c r="ED106" s="185"/>
      <c r="EE106" s="185"/>
      <c r="EF106" s="185"/>
      <c r="EG106" s="185"/>
      <c r="EH106" s="185"/>
      <c r="EI106" s="185"/>
      <c r="EJ106" s="185"/>
      <c r="EK106" s="185"/>
      <c r="EL106" s="185"/>
      <c r="EM106" s="185"/>
      <c r="EN106" s="185"/>
      <c r="EO106" s="185"/>
      <c r="EP106" s="185"/>
      <c r="EQ106" s="185"/>
      <c r="ER106" s="185"/>
      <c r="ES106" s="185"/>
      <c r="ET106" s="185"/>
      <c r="EU106" s="185"/>
      <c r="EV106" s="185"/>
    </row>
    <row r="107" spans="2:152" ht="31.5" customHeight="1">
      <c r="B107" s="185"/>
      <c r="C107" s="185"/>
      <c r="D107" s="215"/>
      <c r="E107" s="202"/>
      <c r="F107" s="202"/>
      <c r="G107" s="202"/>
      <c r="H107" s="202"/>
      <c r="I107" s="202"/>
      <c r="J107" s="202"/>
      <c r="K107" s="202"/>
      <c r="L107" s="202"/>
      <c r="M107" s="202"/>
      <c r="N107" s="202"/>
      <c r="O107" s="202"/>
      <c r="P107" s="202"/>
      <c r="Q107" s="202"/>
      <c r="R107" s="202"/>
      <c r="S107" s="202"/>
      <c r="T107" s="202"/>
      <c r="U107" s="202"/>
      <c r="V107" s="202"/>
      <c r="W107" s="202"/>
      <c r="X107" s="202"/>
      <c r="Y107" s="202"/>
      <c r="Z107" s="202"/>
      <c r="AA107" s="202"/>
      <c r="AB107" s="202"/>
      <c r="AC107" s="202"/>
      <c r="AD107" s="202"/>
      <c r="AE107" s="202"/>
      <c r="AF107" s="202"/>
      <c r="AG107" s="202"/>
      <c r="AH107" s="202"/>
      <c r="AI107" s="202"/>
      <c r="AJ107" s="202"/>
      <c r="AK107" s="202"/>
      <c r="AL107" s="202"/>
      <c r="AM107" s="202"/>
      <c r="AN107" s="202"/>
      <c r="AO107" s="202"/>
      <c r="AP107" s="202"/>
      <c r="AQ107" s="202"/>
      <c r="AR107" s="202"/>
      <c r="AS107" s="202"/>
      <c r="AT107" s="202"/>
      <c r="AU107" s="202"/>
      <c r="AV107" s="202"/>
      <c r="AW107" s="202"/>
      <c r="AX107" s="202"/>
      <c r="AY107" s="202"/>
      <c r="AZ107" s="202"/>
      <c r="BA107" s="202"/>
      <c r="BB107" s="202"/>
      <c r="BC107" s="202"/>
      <c r="BD107" s="202"/>
      <c r="BE107" s="202"/>
      <c r="BF107" s="202"/>
      <c r="BG107" s="202"/>
      <c r="BH107" s="202"/>
      <c r="BI107" s="202"/>
      <c r="BJ107" s="202"/>
      <c r="BK107" s="202"/>
      <c r="BL107" s="202"/>
      <c r="BM107" s="202"/>
      <c r="BN107" s="202"/>
      <c r="BO107" s="202"/>
      <c r="BP107" s="202"/>
      <c r="BQ107" s="202"/>
      <c r="BR107" s="202"/>
      <c r="BS107" s="202"/>
      <c r="BT107" s="202"/>
      <c r="BU107" s="202"/>
      <c r="BV107" s="202"/>
      <c r="BW107" s="202"/>
      <c r="BX107" s="202"/>
      <c r="BY107" s="202"/>
      <c r="BZ107" s="202"/>
      <c r="CA107" s="202"/>
      <c r="CB107" s="202"/>
      <c r="CC107" s="202"/>
      <c r="CD107" s="202"/>
      <c r="CE107" s="202"/>
      <c r="CF107" s="202"/>
      <c r="CG107" s="202"/>
      <c r="CH107" s="202"/>
      <c r="CI107" s="202"/>
      <c r="CJ107" s="202"/>
      <c r="CK107" s="202"/>
      <c r="CL107" s="202"/>
      <c r="CM107" s="202"/>
      <c r="CN107" s="202"/>
      <c r="CO107" s="202"/>
      <c r="CP107" s="202"/>
      <c r="CQ107" s="202"/>
      <c r="CR107" s="202"/>
      <c r="CS107" s="202"/>
      <c r="CT107" s="202"/>
      <c r="CU107" s="202"/>
      <c r="CV107" s="202"/>
      <c r="CW107" s="202"/>
      <c r="CX107" s="202"/>
      <c r="CY107" s="202"/>
      <c r="CZ107" s="202"/>
      <c r="DA107" s="202"/>
      <c r="DB107" s="202"/>
      <c r="DC107" s="202"/>
      <c r="DD107" s="202"/>
      <c r="DE107" s="202"/>
      <c r="DF107" s="202"/>
      <c r="DG107" s="202"/>
      <c r="DH107" s="202"/>
      <c r="DI107" s="202"/>
      <c r="DJ107" s="202"/>
      <c r="DK107" s="202"/>
      <c r="DL107" s="202"/>
      <c r="DM107" s="202"/>
      <c r="DN107" s="202"/>
      <c r="DO107" s="202"/>
      <c r="DP107" s="202"/>
      <c r="DQ107" s="202"/>
      <c r="DR107" s="202"/>
      <c r="DS107" s="202"/>
      <c r="DT107" s="202"/>
      <c r="DU107" s="202"/>
      <c r="DV107" s="202"/>
      <c r="DW107" s="202"/>
      <c r="DX107" s="202"/>
      <c r="DY107" s="202"/>
      <c r="DZ107" s="202"/>
      <c r="EA107" s="202"/>
      <c r="EB107" s="202"/>
      <c r="EC107" s="202"/>
      <c r="ED107" s="202"/>
      <c r="EE107" s="202"/>
      <c r="EF107" s="202"/>
      <c r="EG107" s="202"/>
      <c r="EH107" s="202"/>
      <c r="EI107" s="202"/>
      <c r="EJ107" s="202"/>
      <c r="EK107" s="202"/>
      <c r="EL107" s="202"/>
      <c r="EM107" s="202"/>
      <c r="EN107" s="202"/>
      <c r="EO107" s="202"/>
      <c r="EP107" s="202"/>
      <c r="EQ107" s="202"/>
      <c r="ER107" s="202"/>
      <c r="ES107" s="202"/>
      <c r="ET107" s="202"/>
      <c r="EU107" s="202"/>
      <c r="EV107" s="202"/>
    </row>
    <row r="108" spans="2:152" ht="31.5" customHeight="1">
      <c r="B108" s="195"/>
      <c r="C108" s="195"/>
      <c r="D108" s="195"/>
      <c r="E108" s="195"/>
      <c r="F108" s="195"/>
      <c r="G108" s="195"/>
      <c r="H108" s="195"/>
      <c r="I108" s="195"/>
      <c r="J108" s="195"/>
      <c r="K108" s="195"/>
      <c r="L108" s="195"/>
      <c r="M108" s="195"/>
      <c r="N108" s="195"/>
      <c r="O108" s="195"/>
      <c r="P108" s="195"/>
      <c r="Q108" s="195"/>
      <c r="R108" s="195"/>
      <c r="S108" s="195"/>
      <c r="T108" s="195"/>
      <c r="U108" s="195"/>
      <c r="V108" s="195"/>
      <c r="W108" s="195"/>
      <c r="X108" s="195"/>
      <c r="Y108" s="195"/>
      <c r="Z108" s="195"/>
      <c r="AA108" s="195"/>
      <c r="AB108" s="195"/>
      <c r="AC108" s="195"/>
      <c r="AD108" s="195"/>
      <c r="AE108" s="195"/>
      <c r="AF108" s="195"/>
      <c r="AG108" s="195"/>
      <c r="AH108" s="195"/>
      <c r="AI108" s="195"/>
      <c r="AJ108" s="195"/>
      <c r="AK108" s="195"/>
      <c r="AL108" s="195"/>
      <c r="AM108" s="195"/>
      <c r="AN108" s="195"/>
      <c r="AO108" s="195"/>
      <c r="AP108" s="195"/>
      <c r="AQ108" s="195"/>
      <c r="AR108" s="195"/>
      <c r="AS108" s="195"/>
      <c r="AT108" s="195"/>
      <c r="AU108" s="195"/>
      <c r="AV108" s="195"/>
      <c r="AW108" s="195"/>
      <c r="AX108" s="195"/>
      <c r="AY108" s="195"/>
      <c r="AZ108" s="195"/>
      <c r="BA108" s="195"/>
      <c r="BB108" s="195"/>
      <c r="BC108" s="195"/>
      <c r="BD108" s="195"/>
      <c r="BE108" s="195"/>
      <c r="BF108" s="195"/>
      <c r="BG108" s="195"/>
      <c r="BH108" s="195"/>
      <c r="BI108" s="195"/>
      <c r="BJ108" s="195"/>
      <c r="BK108" s="195"/>
      <c r="BL108" s="195"/>
      <c r="BM108" s="195"/>
      <c r="BN108" s="195"/>
      <c r="BO108" s="195"/>
      <c r="BP108" s="195"/>
      <c r="BQ108" s="195"/>
      <c r="BR108" s="195"/>
      <c r="BS108" s="195"/>
      <c r="BT108" s="195"/>
      <c r="BU108" s="195"/>
      <c r="BV108" s="195"/>
      <c r="BW108" s="195"/>
      <c r="BX108" s="195"/>
      <c r="BY108" s="195"/>
      <c r="BZ108" s="195"/>
      <c r="CA108" s="195"/>
      <c r="CB108" s="195"/>
      <c r="CC108" s="195"/>
      <c r="CD108" s="195"/>
      <c r="CE108" s="195"/>
      <c r="CF108" s="195"/>
      <c r="CG108" s="195"/>
      <c r="CH108" s="195"/>
      <c r="CI108" s="195"/>
      <c r="CJ108" s="195"/>
      <c r="CK108" s="195"/>
      <c r="CL108" s="195"/>
      <c r="CM108" s="195"/>
      <c r="CN108" s="195"/>
      <c r="CO108" s="195"/>
      <c r="CP108" s="195"/>
      <c r="CQ108" s="195"/>
      <c r="CR108" s="195"/>
      <c r="CS108" s="195"/>
      <c r="CT108" s="195"/>
      <c r="CU108" s="195"/>
      <c r="CV108" s="195"/>
      <c r="CW108" s="195"/>
      <c r="CX108" s="195"/>
      <c r="CY108" s="195"/>
      <c r="CZ108" s="195"/>
      <c r="DA108" s="195"/>
      <c r="DB108" s="195"/>
      <c r="DC108" s="195"/>
      <c r="DD108" s="195"/>
      <c r="DE108" s="195"/>
      <c r="DF108" s="195"/>
      <c r="DG108" s="195"/>
      <c r="DH108" s="195"/>
      <c r="DI108" s="195"/>
      <c r="DJ108" s="195"/>
      <c r="DK108" s="195"/>
      <c r="DL108" s="195"/>
      <c r="DM108" s="195"/>
      <c r="DN108" s="195"/>
      <c r="DO108" s="195"/>
      <c r="DP108" s="195"/>
      <c r="DQ108" s="195"/>
      <c r="DR108" s="195"/>
      <c r="DS108" s="195"/>
      <c r="DT108" s="195"/>
      <c r="DU108" s="195"/>
      <c r="DV108" s="195"/>
      <c r="DW108" s="195"/>
      <c r="DX108" s="195"/>
      <c r="DY108" s="195"/>
      <c r="DZ108" s="195"/>
      <c r="EA108" s="195"/>
      <c r="EB108" s="195"/>
      <c r="EC108" s="195"/>
      <c r="ED108" s="195"/>
      <c r="EE108" s="195"/>
      <c r="EF108" s="195"/>
      <c r="EG108" s="195"/>
      <c r="EH108" s="195"/>
      <c r="EI108" s="195"/>
      <c r="EJ108" s="195"/>
      <c r="EK108" s="195"/>
      <c r="EL108" s="195"/>
      <c r="EM108" s="195"/>
      <c r="EN108" s="195"/>
      <c r="EO108" s="195"/>
      <c r="EP108" s="195"/>
      <c r="EQ108" s="195"/>
      <c r="ER108" s="195"/>
      <c r="ES108" s="195"/>
      <c r="ET108" s="195"/>
      <c r="EU108" s="195"/>
      <c r="EV108" s="195"/>
    </row>
    <row r="109" spans="2:152" ht="31.5" customHeight="1">
      <c r="B109" s="184"/>
      <c r="C109" s="18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4"/>
      <c r="AK109" s="184"/>
      <c r="AL109" s="184"/>
      <c r="AM109" s="184"/>
      <c r="AN109" s="184"/>
      <c r="AO109" s="184"/>
      <c r="AP109" s="184"/>
      <c r="AQ109" s="184"/>
      <c r="AR109" s="184"/>
      <c r="AS109" s="184"/>
      <c r="AT109" s="184"/>
      <c r="AU109" s="184"/>
      <c r="AV109" s="184"/>
      <c r="AW109" s="184"/>
      <c r="AX109" s="184"/>
      <c r="AY109" s="184"/>
      <c r="AZ109" s="184"/>
      <c r="BA109" s="184"/>
      <c r="BB109" s="184"/>
      <c r="BC109" s="184"/>
      <c r="BD109" s="184"/>
      <c r="BE109" s="184"/>
      <c r="BF109" s="184"/>
      <c r="BG109" s="184"/>
      <c r="BH109" s="184"/>
      <c r="BI109" s="184"/>
      <c r="BJ109" s="184"/>
      <c r="BK109" s="184"/>
      <c r="BL109" s="184"/>
      <c r="BM109" s="184"/>
      <c r="BN109" s="184"/>
      <c r="BO109" s="184"/>
      <c r="BP109" s="184"/>
      <c r="BQ109" s="184"/>
      <c r="BR109" s="184"/>
      <c r="BS109" s="184"/>
      <c r="BT109" s="184"/>
      <c r="BU109" s="184"/>
      <c r="BV109" s="184"/>
      <c r="BW109" s="184"/>
      <c r="BX109" s="184"/>
      <c r="BY109" s="184"/>
      <c r="BZ109" s="184"/>
      <c r="CA109" s="184"/>
      <c r="CB109" s="184"/>
      <c r="CC109" s="184"/>
      <c r="CD109" s="184"/>
      <c r="CE109" s="184"/>
      <c r="CF109" s="184"/>
      <c r="CG109" s="184"/>
      <c r="CH109" s="184"/>
      <c r="CI109" s="184"/>
      <c r="CJ109" s="184"/>
      <c r="CK109" s="184"/>
      <c r="CL109" s="184"/>
      <c r="CM109" s="184"/>
      <c r="CN109" s="184"/>
      <c r="CO109" s="184"/>
      <c r="CP109" s="184"/>
      <c r="CQ109" s="184"/>
      <c r="CR109" s="184"/>
      <c r="CS109" s="184"/>
      <c r="CT109" s="184"/>
      <c r="CU109" s="184"/>
      <c r="CV109" s="184"/>
      <c r="CW109" s="184"/>
      <c r="CX109" s="184"/>
      <c r="CY109" s="184"/>
      <c r="CZ109" s="184"/>
      <c r="DA109" s="184"/>
      <c r="DB109" s="184"/>
      <c r="DC109" s="184"/>
      <c r="DD109" s="184"/>
      <c r="DE109" s="184"/>
      <c r="DF109" s="184"/>
      <c r="DG109" s="184"/>
      <c r="DH109" s="184"/>
      <c r="DI109" s="184"/>
      <c r="DJ109" s="184"/>
      <c r="DK109" s="184"/>
      <c r="DL109" s="184"/>
      <c r="DM109" s="184"/>
      <c r="DN109" s="184"/>
      <c r="DO109" s="184"/>
      <c r="DP109" s="184"/>
      <c r="DQ109" s="184"/>
      <c r="DR109" s="184"/>
      <c r="DS109" s="184"/>
      <c r="DT109" s="184"/>
      <c r="DU109" s="184"/>
      <c r="DV109" s="184"/>
      <c r="DW109" s="184"/>
      <c r="DX109" s="184"/>
      <c r="DY109" s="184"/>
      <c r="DZ109" s="184"/>
      <c r="EA109" s="184"/>
      <c r="EB109" s="184"/>
      <c r="EC109" s="184"/>
      <c r="ED109" s="184"/>
      <c r="EE109" s="184"/>
      <c r="EF109" s="184"/>
      <c r="EG109" s="184"/>
      <c r="EH109" s="184"/>
      <c r="EI109" s="184"/>
      <c r="EJ109" s="184"/>
      <c r="EK109" s="184"/>
      <c r="EL109" s="184"/>
      <c r="EM109" s="184"/>
      <c r="EN109" s="184"/>
      <c r="EO109" s="184"/>
      <c r="EP109" s="184"/>
      <c r="EQ109" s="184"/>
      <c r="ER109" s="184"/>
      <c r="ES109" s="184"/>
      <c r="ET109" s="184"/>
      <c r="EU109" s="184"/>
      <c r="EV109" s="184"/>
    </row>
    <row r="110" spans="2:152" ht="31.5" customHeight="1">
      <c r="B110" s="203"/>
      <c r="C110" s="203"/>
      <c r="D110" s="186"/>
      <c r="E110" s="203"/>
      <c r="F110" s="203"/>
      <c r="G110" s="186"/>
      <c r="H110" s="186"/>
      <c r="I110" s="186"/>
      <c r="J110" s="186"/>
      <c r="K110" s="186"/>
      <c r="L110" s="186"/>
      <c r="M110" s="186"/>
      <c r="N110" s="186"/>
      <c r="O110" s="186"/>
      <c r="P110" s="186"/>
      <c r="Q110" s="186"/>
      <c r="R110" s="186"/>
      <c r="S110" s="187"/>
      <c r="T110" s="187"/>
      <c r="U110" s="187"/>
      <c r="V110" s="187"/>
      <c r="W110" s="187"/>
      <c r="X110" s="187"/>
      <c r="Y110" s="187"/>
      <c r="Z110" s="187"/>
      <c r="AA110" s="187"/>
      <c r="AB110" s="187"/>
      <c r="AC110" s="187"/>
      <c r="AD110" s="187"/>
      <c r="AE110" s="187"/>
      <c r="AF110" s="187"/>
      <c r="AG110" s="187"/>
      <c r="AH110" s="187"/>
      <c r="AI110" s="187"/>
      <c r="AJ110" s="187"/>
      <c r="AK110" s="187"/>
      <c r="AL110" s="187"/>
      <c r="AM110" s="187"/>
      <c r="AN110" s="187"/>
      <c r="AO110" s="187"/>
      <c r="AP110" s="187"/>
      <c r="AQ110" s="187"/>
      <c r="AR110" s="187"/>
      <c r="AS110" s="187"/>
      <c r="AT110" s="187"/>
      <c r="AU110" s="187"/>
      <c r="AV110" s="187"/>
      <c r="AW110" s="187"/>
      <c r="AX110" s="187"/>
      <c r="AY110" s="187"/>
      <c r="AZ110" s="187"/>
      <c r="BA110" s="187"/>
      <c r="BB110" s="187"/>
      <c r="BC110" s="187"/>
      <c r="BD110" s="187"/>
      <c r="BE110" s="187"/>
      <c r="BF110" s="187"/>
      <c r="BG110" s="187"/>
      <c r="BH110" s="187"/>
      <c r="BI110" s="187"/>
      <c r="BJ110" s="187"/>
      <c r="BK110" s="187"/>
      <c r="BL110" s="187"/>
      <c r="BM110" s="187"/>
      <c r="BN110" s="187"/>
      <c r="BO110" s="187"/>
      <c r="BP110" s="187"/>
      <c r="BQ110" s="187"/>
      <c r="BR110" s="187"/>
      <c r="BS110" s="187"/>
      <c r="BT110" s="187"/>
      <c r="BU110" s="187"/>
      <c r="BV110" s="187"/>
      <c r="BW110" s="187"/>
      <c r="BX110" s="187"/>
      <c r="BY110" s="187"/>
      <c r="BZ110" s="187"/>
      <c r="CA110" s="187"/>
      <c r="CB110" s="187"/>
      <c r="CC110" s="187"/>
      <c r="CD110" s="187"/>
      <c r="CE110" s="187"/>
      <c r="CF110" s="187"/>
      <c r="CG110" s="187"/>
      <c r="CH110" s="187"/>
      <c r="CI110" s="187"/>
      <c r="CJ110" s="187"/>
      <c r="CK110" s="187"/>
      <c r="CL110" s="187"/>
      <c r="CM110" s="187"/>
      <c r="CN110" s="187"/>
      <c r="CO110" s="187"/>
      <c r="CP110" s="187"/>
      <c r="CQ110" s="187"/>
      <c r="CR110" s="187"/>
      <c r="CS110" s="187"/>
      <c r="CT110" s="187"/>
      <c r="CU110" s="187"/>
      <c r="CV110" s="187"/>
      <c r="CW110" s="187"/>
      <c r="CX110" s="187"/>
      <c r="CY110" s="187"/>
      <c r="CZ110" s="187"/>
      <c r="DA110" s="187"/>
      <c r="DB110" s="187"/>
      <c r="DC110" s="187"/>
      <c r="DD110" s="187"/>
      <c r="DE110" s="187"/>
      <c r="DF110" s="187"/>
      <c r="DG110" s="187"/>
      <c r="DH110" s="187"/>
      <c r="DI110" s="187"/>
      <c r="DJ110" s="187"/>
      <c r="DK110" s="187"/>
      <c r="DL110" s="187"/>
      <c r="DM110" s="187"/>
      <c r="DN110" s="187"/>
      <c r="DO110" s="187"/>
      <c r="DP110" s="187"/>
      <c r="DQ110" s="187"/>
      <c r="DR110" s="187"/>
      <c r="DS110" s="187"/>
      <c r="DT110" s="187"/>
      <c r="DU110" s="187"/>
      <c r="DV110" s="187"/>
      <c r="DW110" s="187"/>
      <c r="DX110" s="187"/>
      <c r="DY110" s="187"/>
      <c r="DZ110" s="187"/>
      <c r="EA110" s="187"/>
      <c r="EB110" s="187"/>
      <c r="EC110" s="187"/>
      <c r="ED110" s="187"/>
      <c r="EE110" s="187"/>
      <c r="EF110" s="187"/>
      <c r="EG110" s="187"/>
      <c r="EH110" s="187"/>
      <c r="EI110" s="187"/>
      <c r="EJ110" s="187"/>
      <c r="EK110" s="187"/>
      <c r="EL110" s="187"/>
      <c r="EM110" s="187"/>
      <c r="EN110" s="187"/>
      <c r="EO110" s="187"/>
      <c r="EP110" s="187"/>
      <c r="EQ110" s="187"/>
      <c r="ER110" s="187"/>
      <c r="ES110" s="187"/>
      <c r="ET110" s="187"/>
      <c r="EU110" s="187"/>
      <c r="EV110" s="187"/>
    </row>
    <row r="111" spans="2:152" ht="15" customHeight="1">
      <c r="B111" s="203"/>
      <c r="C111" s="203"/>
      <c r="D111" s="186"/>
      <c r="E111" s="203"/>
      <c r="F111" s="203"/>
      <c r="G111" s="184"/>
      <c r="H111" s="184"/>
      <c r="I111" s="184"/>
      <c r="J111" s="184"/>
      <c r="K111" s="184"/>
      <c r="L111" s="184"/>
      <c r="M111" s="184"/>
      <c r="N111" s="184"/>
      <c r="O111" s="184"/>
      <c r="P111" s="184"/>
      <c r="Q111" s="184"/>
      <c r="R111" s="184"/>
      <c r="S111" s="187"/>
      <c r="T111" s="187"/>
      <c r="U111" s="187"/>
      <c r="V111" s="187"/>
      <c r="W111" s="187"/>
      <c r="X111" s="187"/>
      <c r="Y111" s="187"/>
      <c r="Z111" s="187"/>
      <c r="AA111" s="187"/>
      <c r="AB111" s="187"/>
      <c r="AC111" s="187"/>
      <c r="AD111" s="187"/>
      <c r="AE111" s="187"/>
      <c r="AF111" s="187"/>
      <c r="AG111" s="187"/>
      <c r="AH111" s="187"/>
      <c r="AI111" s="187"/>
      <c r="AJ111" s="187"/>
      <c r="AK111" s="187"/>
      <c r="AL111" s="187"/>
      <c r="AM111" s="187"/>
      <c r="AN111" s="187"/>
      <c r="AO111" s="187"/>
      <c r="AP111" s="187"/>
      <c r="AQ111" s="187"/>
      <c r="AR111" s="187"/>
      <c r="AS111" s="187"/>
      <c r="AT111" s="187"/>
      <c r="AU111" s="187"/>
      <c r="AV111" s="187"/>
      <c r="AW111" s="187"/>
      <c r="AX111" s="187"/>
      <c r="AY111" s="187"/>
      <c r="AZ111" s="187"/>
      <c r="BA111" s="187"/>
      <c r="BB111" s="187"/>
      <c r="BC111" s="187"/>
      <c r="BD111" s="187"/>
      <c r="BE111" s="187"/>
      <c r="BF111" s="187"/>
      <c r="BG111" s="187"/>
      <c r="BH111" s="187"/>
      <c r="BI111" s="187"/>
      <c r="BJ111" s="187"/>
      <c r="BK111" s="187"/>
      <c r="BL111" s="187"/>
      <c r="BM111" s="187"/>
      <c r="BN111" s="187"/>
      <c r="BO111" s="187"/>
      <c r="BP111" s="187"/>
      <c r="BQ111" s="187"/>
      <c r="BR111" s="187"/>
      <c r="BS111" s="187"/>
      <c r="BT111" s="187"/>
      <c r="BU111" s="187"/>
      <c r="BV111" s="187"/>
      <c r="BW111" s="187"/>
      <c r="BX111" s="187"/>
      <c r="BY111" s="187"/>
      <c r="BZ111" s="187"/>
      <c r="CA111" s="187"/>
      <c r="CB111" s="187"/>
      <c r="CC111" s="187"/>
      <c r="CD111" s="187"/>
      <c r="CE111" s="187"/>
      <c r="CF111" s="187"/>
      <c r="CG111" s="187"/>
      <c r="CH111" s="187"/>
      <c r="CI111" s="187"/>
      <c r="CJ111" s="187"/>
      <c r="CK111" s="187"/>
      <c r="CL111" s="187"/>
      <c r="CM111" s="187"/>
      <c r="CN111" s="187"/>
      <c r="CO111" s="187"/>
      <c r="CP111" s="187"/>
      <c r="CQ111" s="187"/>
      <c r="CR111" s="187"/>
      <c r="CS111" s="187"/>
      <c r="CT111" s="187"/>
      <c r="CU111" s="187"/>
      <c r="CV111" s="187"/>
      <c r="CW111" s="187"/>
      <c r="CX111" s="187"/>
      <c r="CY111" s="187"/>
      <c r="CZ111" s="187"/>
      <c r="DA111" s="187"/>
      <c r="DB111" s="187"/>
      <c r="DC111" s="187"/>
      <c r="DD111" s="187"/>
      <c r="DE111" s="187"/>
      <c r="DF111" s="187"/>
      <c r="DG111" s="187"/>
      <c r="DH111" s="187"/>
      <c r="DI111" s="187"/>
      <c r="DJ111" s="187"/>
      <c r="DK111" s="187"/>
      <c r="DL111" s="187"/>
      <c r="DM111" s="187"/>
      <c r="DN111" s="187"/>
      <c r="DO111" s="187"/>
      <c r="DP111" s="187"/>
      <c r="DQ111" s="187"/>
      <c r="DR111" s="187"/>
      <c r="DS111" s="187"/>
      <c r="DT111" s="187"/>
      <c r="DU111" s="187"/>
      <c r="DV111" s="187"/>
      <c r="DW111" s="187"/>
      <c r="DX111" s="187"/>
      <c r="DY111" s="187"/>
      <c r="DZ111" s="187"/>
      <c r="EA111" s="187"/>
      <c r="EB111" s="187"/>
      <c r="EC111" s="187"/>
      <c r="ED111" s="187"/>
      <c r="EE111" s="187"/>
      <c r="EF111" s="187"/>
      <c r="EG111" s="187"/>
      <c r="EH111" s="187"/>
      <c r="EI111" s="187"/>
      <c r="EJ111" s="187"/>
      <c r="EK111" s="187"/>
      <c r="EL111" s="187"/>
      <c r="EM111" s="187"/>
      <c r="EN111" s="187"/>
      <c r="EO111" s="187"/>
      <c r="EP111" s="187"/>
      <c r="EQ111" s="187"/>
      <c r="ER111" s="187"/>
      <c r="ES111" s="187"/>
      <c r="ET111" s="187"/>
      <c r="EU111" s="187"/>
      <c r="EV111" s="187"/>
    </row>
    <row r="112" spans="2:152" ht="71.25" customHeight="1">
      <c r="B112" s="203"/>
      <c r="C112" s="203"/>
      <c r="D112" s="186"/>
      <c r="E112" s="203"/>
      <c r="F112" s="203"/>
      <c r="G112" s="184"/>
      <c r="H112" s="184"/>
      <c r="I112" s="184"/>
      <c r="J112" s="184"/>
      <c r="K112" s="184"/>
      <c r="L112" s="184"/>
      <c r="M112" s="184"/>
      <c r="N112" s="184"/>
      <c r="O112" s="184"/>
      <c r="P112" s="184"/>
      <c r="Q112" s="184"/>
      <c r="R112" s="184"/>
      <c r="S112" s="187"/>
      <c r="T112" s="187"/>
      <c r="U112" s="187"/>
      <c r="V112" s="187"/>
      <c r="W112" s="187"/>
      <c r="X112" s="187"/>
      <c r="Y112" s="187"/>
      <c r="Z112" s="187"/>
      <c r="AA112" s="187"/>
      <c r="AB112" s="187"/>
      <c r="AC112" s="187"/>
      <c r="AD112" s="187"/>
      <c r="AE112" s="187"/>
      <c r="AF112" s="187"/>
      <c r="AG112" s="187"/>
      <c r="AH112" s="187"/>
      <c r="AI112" s="187"/>
      <c r="AJ112" s="187"/>
      <c r="AK112" s="187"/>
      <c r="AL112" s="187"/>
      <c r="AM112" s="187"/>
      <c r="AN112" s="187"/>
      <c r="AO112" s="187"/>
      <c r="AP112" s="187"/>
      <c r="AQ112" s="187"/>
      <c r="AR112" s="187"/>
      <c r="AS112" s="187"/>
      <c r="AT112" s="187"/>
      <c r="AU112" s="187"/>
      <c r="AV112" s="187"/>
      <c r="AW112" s="187"/>
      <c r="AX112" s="187"/>
      <c r="AY112" s="187"/>
      <c r="AZ112" s="187"/>
      <c r="BA112" s="187"/>
      <c r="BB112" s="187"/>
      <c r="BC112" s="187"/>
      <c r="BD112" s="187"/>
      <c r="BE112" s="187"/>
      <c r="BF112" s="187"/>
      <c r="BG112" s="187"/>
      <c r="BH112" s="187"/>
      <c r="BI112" s="187"/>
      <c r="BJ112" s="187"/>
      <c r="BK112" s="187"/>
      <c r="BL112" s="187"/>
      <c r="BM112" s="187"/>
      <c r="BN112" s="187"/>
      <c r="BO112" s="187"/>
      <c r="BP112" s="187"/>
      <c r="BQ112" s="187"/>
      <c r="BR112" s="187"/>
      <c r="BS112" s="187"/>
      <c r="BT112" s="187"/>
      <c r="BU112" s="187"/>
      <c r="BV112" s="187"/>
      <c r="BW112" s="187"/>
      <c r="BX112" s="187"/>
      <c r="BY112" s="187"/>
      <c r="BZ112" s="187"/>
      <c r="CA112" s="187"/>
      <c r="CB112" s="187"/>
      <c r="CC112" s="187"/>
      <c r="CD112" s="187"/>
      <c r="CE112" s="187"/>
      <c r="CF112" s="187"/>
      <c r="CG112" s="187"/>
      <c r="CH112" s="187"/>
      <c r="CI112" s="187"/>
      <c r="CJ112" s="187"/>
      <c r="CK112" s="187"/>
      <c r="CL112" s="187"/>
      <c r="CM112" s="187"/>
      <c r="CN112" s="187"/>
      <c r="CO112" s="187"/>
      <c r="CP112" s="187"/>
      <c r="CQ112" s="187"/>
      <c r="CR112" s="187"/>
      <c r="CS112" s="187"/>
      <c r="CT112" s="187"/>
      <c r="CU112" s="187"/>
      <c r="CV112" s="187"/>
      <c r="CW112" s="187"/>
      <c r="CX112" s="187"/>
      <c r="CY112" s="187"/>
      <c r="CZ112" s="187"/>
      <c r="DA112" s="187"/>
      <c r="DB112" s="187"/>
      <c r="DC112" s="187"/>
      <c r="DD112" s="187"/>
      <c r="DE112" s="187"/>
      <c r="DF112" s="187"/>
      <c r="DG112" s="187"/>
      <c r="DH112" s="187"/>
      <c r="DI112" s="187"/>
      <c r="DJ112" s="187"/>
      <c r="DK112" s="187"/>
      <c r="DL112" s="187"/>
      <c r="DM112" s="187"/>
      <c r="DN112" s="187"/>
      <c r="DO112" s="187"/>
      <c r="DP112" s="187"/>
      <c r="DQ112" s="187"/>
      <c r="DR112" s="187"/>
      <c r="DS112" s="187"/>
      <c r="DT112" s="187"/>
      <c r="DU112" s="187"/>
      <c r="DV112" s="187"/>
      <c r="DW112" s="187"/>
      <c r="DX112" s="187"/>
      <c r="DY112" s="187"/>
      <c r="DZ112" s="187"/>
      <c r="EA112" s="187"/>
      <c r="EB112" s="187"/>
      <c r="EC112" s="187"/>
      <c r="ED112" s="187"/>
      <c r="EE112" s="187"/>
      <c r="EF112" s="187"/>
      <c r="EG112" s="187"/>
      <c r="EH112" s="187"/>
      <c r="EI112" s="187"/>
      <c r="EJ112" s="187"/>
      <c r="EK112" s="187"/>
      <c r="EL112" s="187"/>
      <c r="EM112" s="187"/>
      <c r="EN112" s="187"/>
      <c r="EO112" s="187"/>
      <c r="EP112" s="187"/>
      <c r="EQ112" s="187"/>
      <c r="ER112" s="187"/>
      <c r="ES112" s="187"/>
      <c r="ET112" s="187"/>
      <c r="EU112" s="187"/>
      <c r="EV112" s="187"/>
    </row>
    <row r="113" spans="2:152" ht="15">
      <c r="B113" s="204"/>
      <c r="C113" s="204"/>
      <c r="D113" s="205"/>
      <c r="E113" s="204"/>
      <c r="F113" s="204"/>
      <c r="G113" s="206"/>
      <c r="H113" s="206"/>
      <c r="I113" s="206"/>
      <c r="J113" s="206"/>
      <c r="K113" s="206"/>
      <c r="L113" s="206"/>
      <c r="M113" s="206"/>
      <c r="N113" s="206"/>
      <c r="O113" s="206"/>
      <c r="P113" s="206"/>
      <c r="Q113" s="206"/>
      <c r="R113" s="206"/>
      <c r="S113" s="204"/>
      <c r="T113" s="204"/>
      <c r="U113" s="204"/>
      <c r="V113" s="204"/>
      <c r="W113" s="204"/>
      <c r="X113" s="204"/>
      <c r="Y113" s="204"/>
      <c r="Z113" s="204"/>
      <c r="AA113" s="204"/>
      <c r="AB113" s="204"/>
      <c r="AC113" s="204"/>
      <c r="AD113" s="204"/>
      <c r="AE113" s="204"/>
      <c r="AF113" s="204"/>
      <c r="AG113" s="204"/>
      <c r="AH113" s="204"/>
      <c r="AI113" s="204"/>
      <c r="AJ113" s="204"/>
      <c r="AK113" s="204"/>
      <c r="AL113" s="204"/>
      <c r="AM113" s="204"/>
      <c r="AN113" s="204"/>
      <c r="AO113" s="204"/>
      <c r="AP113" s="204"/>
      <c r="AQ113" s="204"/>
      <c r="AR113" s="204"/>
      <c r="AS113" s="204"/>
      <c r="AT113" s="204"/>
      <c r="AU113" s="204"/>
      <c r="AV113" s="204"/>
      <c r="AW113" s="204"/>
      <c r="AX113" s="204"/>
      <c r="AY113" s="204"/>
      <c r="AZ113" s="204"/>
      <c r="BA113" s="204"/>
      <c r="BB113" s="204"/>
      <c r="BC113" s="204"/>
      <c r="BD113" s="204"/>
      <c r="BE113" s="204"/>
      <c r="BF113" s="204"/>
      <c r="BG113" s="204"/>
      <c r="BH113" s="204"/>
      <c r="BI113" s="204"/>
      <c r="BJ113" s="204"/>
      <c r="BK113" s="204"/>
      <c r="BL113" s="204"/>
      <c r="BM113" s="204"/>
      <c r="BN113" s="204"/>
      <c r="BO113" s="204"/>
      <c r="BP113" s="204"/>
      <c r="BQ113" s="204"/>
      <c r="BR113" s="204"/>
      <c r="BS113" s="204"/>
      <c r="BT113" s="204"/>
      <c r="BU113" s="204"/>
      <c r="BV113" s="204"/>
      <c r="BW113" s="204"/>
      <c r="BX113" s="204"/>
      <c r="BY113" s="204"/>
      <c r="BZ113" s="204"/>
      <c r="CA113" s="204"/>
      <c r="CB113" s="204"/>
      <c r="CC113" s="204"/>
      <c r="CD113" s="204"/>
      <c r="CE113" s="204"/>
      <c r="CF113" s="204"/>
      <c r="CG113" s="204"/>
      <c r="CH113" s="204"/>
      <c r="CI113" s="204"/>
      <c r="CJ113" s="204"/>
      <c r="CK113" s="204"/>
      <c r="CL113" s="204"/>
      <c r="CM113" s="204"/>
      <c r="CN113" s="204"/>
      <c r="CO113" s="204"/>
      <c r="CP113" s="204"/>
      <c r="CQ113" s="204"/>
      <c r="CR113" s="204"/>
      <c r="CS113" s="204"/>
      <c r="CT113" s="204"/>
      <c r="CU113" s="204"/>
      <c r="CV113" s="204"/>
      <c r="CW113" s="204"/>
      <c r="CX113" s="204"/>
      <c r="CY113" s="204"/>
      <c r="CZ113" s="204"/>
      <c r="DA113" s="204"/>
      <c r="DB113" s="204"/>
      <c r="DC113" s="204"/>
      <c r="DD113" s="204"/>
      <c r="DE113" s="204"/>
      <c r="DF113" s="204"/>
      <c r="DG113" s="204"/>
      <c r="DH113" s="204"/>
      <c r="DI113" s="204"/>
      <c r="DJ113" s="204"/>
      <c r="DK113" s="204"/>
      <c r="DL113" s="204"/>
      <c r="DM113" s="204"/>
      <c r="DN113" s="204"/>
      <c r="DO113" s="204"/>
      <c r="DP113" s="204"/>
      <c r="DQ113" s="204"/>
      <c r="DR113" s="204"/>
      <c r="DS113" s="204"/>
      <c r="DT113" s="204"/>
      <c r="DU113" s="204"/>
      <c r="DV113" s="204"/>
      <c r="DW113" s="204"/>
      <c r="DX113" s="204"/>
      <c r="DY113" s="204"/>
      <c r="DZ113" s="204"/>
      <c r="EA113" s="204"/>
      <c r="EB113" s="204"/>
      <c r="EC113" s="204"/>
      <c r="ED113" s="204"/>
      <c r="EE113" s="204"/>
      <c r="EF113" s="204"/>
      <c r="EG113" s="204"/>
      <c r="EH113" s="204"/>
      <c r="EI113" s="204"/>
      <c r="EJ113" s="204"/>
      <c r="EK113" s="204"/>
      <c r="EL113" s="204"/>
      <c r="EM113" s="204"/>
      <c r="EN113" s="204"/>
      <c r="EO113" s="204"/>
      <c r="EP113" s="204"/>
      <c r="EQ113" s="204"/>
      <c r="ER113" s="204"/>
      <c r="ES113" s="204"/>
      <c r="ET113" s="204"/>
      <c r="EU113" s="204"/>
      <c r="EV113" s="204"/>
    </row>
    <row r="114" spans="2:152" ht="15">
      <c r="B114" s="207"/>
      <c r="C114" s="207"/>
      <c r="D114" s="208"/>
      <c r="E114" s="207"/>
      <c r="F114" s="207"/>
      <c r="G114" s="209"/>
      <c r="H114" s="209"/>
      <c r="I114" s="209"/>
      <c r="J114" s="209"/>
      <c r="K114" s="209"/>
      <c r="L114" s="209"/>
      <c r="M114" s="209"/>
      <c r="N114" s="209"/>
      <c r="O114" s="209"/>
      <c r="P114" s="209"/>
      <c r="Q114" s="209"/>
      <c r="R114" s="209"/>
      <c r="S114" s="209"/>
      <c r="T114" s="209"/>
      <c r="U114" s="209"/>
      <c r="V114" s="209"/>
      <c r="W114" s="209"/>
      <c r="X114" s="209"/>
      <c r="Y114" s="209"/>
      <c r="Z114" s="209"/>
      <c r="AA114" s="209"/>
      <c r="AB114" s="209"/>
      <c r="AC114" s="209"/>
      <c r="AD114" s="209"/>
      <c r="AE114" s="209"/>
      <c r="AF114" s="209"/>
      <c r="AG114" s="209"/>
      <c r="AH114" s="209"/>
      <c r="AI114" s="209"/>
      <c r="AJ114" s="209"/>
      <c r="AK114" s="209"/>
      <c r="AL114" s="209"/>
      <c r="AM114" s="209"/>
      <c r="AN114" s="209"/>
      <c r="AO114" s="209"/>
      <c r="AP114" s="209"/>
      <c r="AQ114" s="209"/>
      <c r="AR114" s="209"/>
      <c r="AS114" s="209"/>
      <c r="AT114" s="209"/>
      <c r="AU114" s="209"/>
      <c r="AV114" s="209"/>
      <c r="AW114" s="209"/>
      <c r="AX114" s="209"/>
      <c r="AY114" s="209"/>
      <c r="AZ114" s="209"/>
      <c r="BA114" s="209"/>
      <c r="BB114" s="209"/>
      <c r="BC114" s="209"/>
      <c r="BD114" s="209"/>
      <c r="BE114" s="209"/>
      <c r="BF114" s="209"/>
      <c r="BG114" s="209"/>
      <c r="BH114" s="209"/>
      <c r="BI114" s="209"/>
      <c r="BJ114" s="209"/>
      <c r="BK114" s="209"/>
      <c r="BL114" s="209"/>
      <c r="BM114" s="209"/>
      <c r="BN114" s="209"/>
      <c r="BO114" s="209"/>
      <c r="BP114" s="209"/>
      <c r="BQ114" s="209"/>
      <c r="BR114" s="209"/>
      <c r="BS114" s="209"/>
      <c r="BT114" s="209"/>
      <c r="BU114" s="209"/>
      <c r="BV114" s="209"/>
      <c r="BW114" s="209"/>
      <c r="BX114" s="209"/>
      <c r="BY114" s="209"/>
      <c r="BZ114" s="209"/>
      <c r="CA114" s="209"/>
      <c r="CB114" s="209"/>
      <c r="CC114" s="209"/>
      <c r="CD114" s="209"/>
      <c r="CE114" s="209"/>
      <c r="CF114" s="209"/>
      <c r="CG114" s="209"/>
      <c r="CH114" s="209"/>
      <c r="CI114" s="209"/>
      <c r="CJ114" s="209"/>
      <c r="CK114" s="209"/>
      <c r="CL114" s="209"/>
      <c r="CM114" s="209"/>
      <c r="CN114" s="209"/>
      <c r="CO114" s="209"/>
      <c r="CP114" s="209"/>
      <c r="CQ114" s="209"/>
      <c r="CR114" s="209"/>
      <c r="CS114" s="209"/>
      <c r="CT114" s="209"/>
      <c r="CU114" s="209"/>
      <c r="CV114" s="209"/>
      <c r="CW114" s="209"/>
      <c r="CX114" s="209"/>
      <c r="CY114" s="209"/>
      <c r="CZ114" s="209"/>
      <c r="DA114" s="209"/>
      <c r="DB114" s="209"/>
      <c r="DC114" s="209"/>
      <c r="DD114" s="209"/>
      <c r="DE114" s="209"/>
      <c r="DF114" s="209"/>
      <c r="DG114" s="209"/>
      <c r="DH114" s="209"/>
      <c r="DI114" s="209"/>
      <c r="DJ114" s="209"/>
      <c r="DK114" s="209"/>
      <c r="DL114" s="209"/>
      <c r="DM114" s="209"/>
      <c r="DN114" s="209"/>
      <c r="DO114" s="209"/>
      <c r="DP114" s="209"/>
      <c r="DQ114" s="209"/>
      <c r="DR114" s="209"/>
      <c r="DS114" s="209"/>
      <c r="DT114" s="209"/>
      <c r="DU114" s="209"/>
      <c r="DV114" s="209"/>
      <c r="DW114" s="209"/>
      <c r="DX114" s="209"/>
      <c r="DY114" s="209"/>
      <c r="DZ114" s="209"/>
      <c r="EA114" s="209"/>
      <c r="EB114" s="209"/>
      <c r="EC114" s="209"/>
      <c r="ED114" s="209"/>
      <c r="EE114" s="209"/>
      <c r="EF114" s="209"/>
      <c r="EG114" s="209"/>
      <c r="EH114" s="209"/>
      <c r="EI114" s="209"/>
      <c r="EJ114" s="209"/>
      <c r="EK114" s="209"/>
      <c r="EL114" s="209"/>
      <c r="EM114" s="209"/>
      <c r="EN114" s="209"/>
      <c r="EO114" s="209"/>
      <c r="EP114" s="209"/>
      <c r="EQ114" s="209"/>
      <c r="ER114" s="209"/>
      <c r="ES114" s="209"/>
      <c r="ET114" s="209"/>
      <c r="EU114" s="209"/>
      <c r="EV114" s="209"/>
    </row>
    <row r="115" spans="2:152" ht="15">
      <c r="B115" s="207"/>
      <c r="C115" s="207"/>
      <c r="D115" s="208"/>
      <c r="E115" s="207"/>
      <c r="F115" s="207"/>
      <c r="G115" s="209"/>
      <c r="H115" s="209"/>
      <c r="I115" s="209"/>
      <c r="J115" s="209"/>
      <c r="K115" s="209"/>
      <c r="L115" s="209"/>
      <c r="M115" s="209"/>
      <c r="N115" s="209"/>
      <c r="O115" s="209"/>
      <c r="P115" s="209"/>
      <c r="Q115" s="209"/>
      <c r="R115" s="209"/>
      <c r="S115" s="209"/>
      <c r="T115" s="209"/>
      <c r="U115" s="209"/>
      <c r="V115" s="209"/>
      <c r="W115" s="209"/>
      <c r="X115" s="209"/>
      <c r="Y115" s="209"/>
      <c r="Z115" s="209"/>
      <c r="AA115" s="209"/>
      <c r="AB115" s="209"/>
      <c r="AC115" s="209"/>
      <c r="AD115" s="209"/>
      <c r="AE115" s="209"/>
      <c r="AF115" s="209"/>
      <c r="AG115" s="209"/>
      <c r="AH115" s="209"/>
      <c r="AI115" s="209"/>
      <c r="AJ115" s="209"/>
      <c r="AK115" s="209"/>
      <c r="AL115" s="209"/>
      <c r="AM115" s="209"/>
      <c r="AN115" s="209"/>
      <c r="AO115" s="209"/>
      <c r="AP115" s="209"/>
      <c r="AQ115" s="209"/>
      <c r="AR115" s="209"/>
      <c r="AS115" s="209"/>
      <c r="AT115" s="209"/>
      <c r="AU115" s="209"/>
      <c r="AV115" s="209"/>
      <c r="AW115" s="209"/>
      <c r="AX115" s="209"/>
      <c r="AY115" s="209"/>
      <c r="AZ115" s="209"/>
      <c r="BA115" s="209"/>
      <c r="BB115" s="209"/>
      <c r="BC115" s="209"/>
      <c r="BD115" s="209"/>
      <c r="BE115" s="209"/>
      <c r="BF115" s="209"/>
      <c r="BG115" s="209"/>
      <c r="BH115" s="209"/>
      <c r="BI115" s="209"/>
      <c r="BJ115" s="209"/>
      <c r="BK115" s="209"/>
      <c r="BL115" s="209"/>
      <c r="BM115" s="209"/>
      <c r="BN115" s="209"/>
      <c r="BO115" s="209"/>
      <c r="BP115" s="209"/>
      <c r="BQ115" s="209"/>
      <c r="BR115" s="209"/>
      <c r="BS115" s="209"/>
      <c r="BT115" s="209"/>
      <c r="BU115" s="209"/>
      <c r="BV115" s="209"/>
      <c r="BW115" s="209"/>
      <c r="BX115" s="209"/>
      <c r="BY115" s="209"/>
      <c r="BZ115" s="209"/>
      <c r="CA115" s="209"/>
      <c r="CB115" s="209"/>
      <c r="CC115" s="209"/>
      <c r="CD115" s="209"/>
      <c r="CE115" s="209"/>
      <c r="CF115" s="209"/>
      <c r="CG115" s="209"/>
      <c r="CH115" s="209"/>
      <c r="CI115" s="209"/>
      <c r="CJ115" s="209"/>
      <c r="CK115" s="209"/>
      <c r="CL115" s="209"/>
      <c r="CM115" s="209"/>
      <c r="CN115" s="209"/>
      <c r="CO115" s="209"/>
      <c r="CP115" s="209"/>
      <c r="CQ115" s="209"/>
      <c r="CR115" s="209"/>
      <c r="CS115" s="209"/>
      <c r="CT115" s="209"/>
      <c r="CU115" s="209"/>
      <c r="CV115" s="209"/>
      <c r="CW115" s="209"/>
      <c r="CX115" s="209"/>
      <c r="CY115" s="209"/>
      <c r="CZ115" s="209"/>
      <c r="DA115" s="209"/>
      <c r="DB115" s="209"/>
      <c r="DC115" s="209"/>
      <c r="DD115" s="209"/>
      <c r="DE115" s="209"/>
      <c r="DF115" s="209"/>
      <c r="DG115" s="209"/>
      <c r="DH115" s="209"/>
      <c r="DI115" s="209"/>
      <c r="DJ115" s="209"/>
      <c r="DK115" s="209"/>
      <c r="DL115" s="209"/>
      <c r="DM115" s="209"/>
      <c r="DN115" s="209"/>
      <c r="DO115" s="209"/>
      <c r="DP115" s="209"/>
      <c r="DQ115" s="209"/>
      <c r="DR115" s="209"/>
      <c r="DS115" s="209"/>
      <c r="DT115" s="209"/>
      <c r="DU115" s="209"/>
      <c r="DV115" s="209"/>
      <c r="DW115" s="209"/>
      <c r="DX115" s="209"/>
      <c r="DY115" s="209"/>
      <c r="DZ115" s="209"/>
      <c r="EA115" s="209"/>
      <c r="EB115" s="209"/>
      <c r="EC115" s="209"/>
      <c r="ED115" s="209"/>
      <c r="EE115" s="209"/>
      <c r="EF115" s="209"/>
      <c r="EG115" s="209"/>
      <c r="EH115" s="209"/>
      <c r="EI115" s="209"/>
      <c r="EJ115" s="209"/>
      <c r="EK115" s="209"/>
      <c r="EL115" s="209"/>
      <c r="EM115" s="209"/>
      <c r="EN115" s="209"/>
      <c r="EO115" s="209"/>
      <c r="EP115" s="209"/>
      <c r="EQ115" s="209"/>
      <c r="ER115" s="209"/>
      <c r="ES115" s="209"/>
      <c r="ET115" s="209"/>
      <c r="EU115" s="209"/>
      <c r="EV115" s="209"/>
    </row>
    <row r="116" spans="2:152" ht="15" customHeight="1">
      <c r="B116" s="207"/>
      <c r="C116" s="207"/>
      <c r="D116" s="208"/>
      <c r="E116" s="207"/>
      <c r="F116" s="207"/>
      <c r="G116" s="209"/>
      <c r="H116" s="209"/>
      <c r="I116" s="209"/>
      <c r="J116" s="209"/>
      <c r="K116" s="209"/>
      <c r="L116" s="209"/>
      <c r="M116" s="209"/>
      <c r="N116" s="209"/>
      <c r="O116" s="209"/>
      <c r="P116" s="209"/>
      <c r="Q116" s="209"/>
      <c r="R116" s="209"/>
      <c r="S116" s="209"/>
      <c r="T116" s="209"/>
      <c r="U116" s="209"/>
      <c r="V116" s="209"/>
      <c r="W116" s="209"/>
      <c r="X116" s="209"/>
      <c r="Y116" s="209"/>
      <c r="Z116" s="209"/>
      <c r="AA116" s="209"/>
      <c r="AB116" s="209"/>
      <c r="AC116" s="209"/>
      <c r="AD116" s="209"/>
      <c r="AE116" s="209"/>
      <c r="AF116" s="209"/>
      <c r="AG116" s="209"/>
      <c r="AH116" s="209"/>
      <c r="AI116" s="209"/>
      <c r="AJ116" s="209"/>
      <c r="AK116" s="209"/>
      <c r="AL116" s="209"/>
      <c r="AM116" s="209"/>
      <c r="AN116" s="209"/>
      <c r="AO116" s="209"/>
      <c r="AP116" s="209"/>
      <c r="AQ116" s="209"/>
      <c r="AR116" s="209"/>
      <c r="AS116" s="209"/>
      <c r="AT116" s="209"/>
      <c r="AU116" s="209"/>
      <c r="AV116" s="209"/>
      <c r="AW116" s="209"/>
      <c r="AX116" s="209"/>
      <c r="AY116" s="209"/>
      <c r="AZ116" s="209"/>
      <c r="BA116" s="209"/>
      <c r="BB116" s="209"/>
      <c r="BC116" s="209"/>
      <c r="BD116" s="209"/>
      <c r="BE116" s="209"/>
      <c r="BF116" s="209"/>
      <c r="BG116" s="209"/>
      <c r="BH116" s="209"/>
      <c r="BI116" s="209"/>
      <c r="BJ116" s="209"/>
      <c r="BK116" s="209"/>
      <c r="BL116" s="209"/>
      <c r="BM116" s="209"/>
      <c r="BN116" s="209"/>
      <c r="BO116" s="209"/>
      <c r="BP116" s="209"/>
      <c r="BQ116" s="209"/>
      <c r="BR116" s="209"/>
      <c r="BS116" s="209"/>
      <c r="BT116" s="209"/>
      <c r="BU116" s="209"/>
      <c r="BV116" s="209"/>
      <c r="BW116" s="209"/>
      <c r="BX116" s="209"/>
      <c r="BY116" s="209"/>
      <c r="BZ116" s="209"/>
      <c r="CA116" s="209"/>
      <c r="CB116" s="209"/>
      <c r="CC116" s="209"/>
      <c r="CD116" s="209"/>
      <c r="CE116" s="209"/>
      <c r="CF116" s="209"/>
      <c r="CG116" s="209"/>
      <c r="CH116" s="209"/>
      <c r="CI116" s="209"/>
      <c r="CJ116" s="209"/>
      <c r="CK116" s="209"/>
      <c r="CL116" s="209"/>
      <c r="CM116" s="209"/>
      <c r="CN116" s="209"/>
      <c r="CO116" s="209"/>
      <c r="CP116" s="209"/>
      <c r="CQ116" s="209"/>
      <c r="CR116" s="209"/>
      <c r="CS116" s="209"/>
      <c r="CT116" s="209"/>
      <c r="CU116" s="209"/>
      <c r="CV116" s="209"/>
      <c r="CW116" s="209"/>
      <c r="CX116" s="209"/>
      <c r="CY116" s="209"/>
      <c r="CZ116" s="209"/>
      <c r="DA116" s="209"/>
      <c r="DB116" s="209"/>
      <c r="DC116" s="209"/>
      <c r="DD116" s="209"/>
      <c r="DE116" s="209"/>
      <c r="DF116" s="209"/>
      <c r="DG116" s="209"/>
      <c r="DH116" s="209"/>
      <c r="DI116" s="209"/>
      <c r="DJ116" s="209"/>
      <c r="DK116" s="209"/>
      <c r="DL116" s="209"/>
      <c r="DM116" s="209"/>
      <c r="DN116" s="209"/>
      <c r="DO116" s="209"/>
      <c r="DP116" s="209"/>
      <c r="DQ116" s="209"/>
      <c r="DR116" s="209"/>
      <c r="DS116" s="209"/>
      <c r="DT116" s="209"/>
      <c r="DU116" s="209"/>
      <c r="DV116" s="209"/>
      <c r="DW116" s="209"/>
      <c r="DX116" s="209"/>
      <c r="DY116" s="209"/>
      <c r="DZ116" s="209"/>
      <c r="EA116" s="209"/>
      <c r="EB116" s="209"/>
      <c r="EC116" s="209"/>
      <c r="ED116" s="209"/>
      <c r="EE116" s="209"/>
      <c r="EF116" s="209"/>
      <c r="EG116" s="209"/>
      <c r="EH116" s="209"/>
      <c r="EI116" s="209"/>
      <c r="EJ116" s="209"/>
      <c r="EK116" s="209"/>
      <c r="EL116" s="209"/>
      <c r="EM116" s="209"/>
      <c r="EN116" s="209"/>
      <c r="EO116" s="209"/>
      <c r="EP116" s="209"/>
      <c r="EQ116" s="209"/>
      <c r="ER116" s="209"/>
      <c r="ES116" s="209"/>
      <c r="ET116" s="209"/>
      <c r="EU116" s="209"/>
      <c r="EV116" s="209"/>
    </row>
    <row r="117" spans="2:152" ht="15">
      <c r="B117" s="207"/>
      <c r="C117" s="207"/>
      <c r="D117" s="208"/>
      <c r="E117" s="207"/>
      <c r="F117" s="207"/>
      <c r="G117" s="209"/>
      <c r="H117" s="209"/>
      <c r="I117" s="209"/>
      <c r="J117" s="209"/>
      <c r="K117" s="209"/>
      <c r="L117" s="209"/>
      <c r="M117" s="209"/>
      <c r="N117" s="209"/>
      <c r="O117" s="209"/>
      <c r="P117" s="209"/>
      <c r="Q117" s="209"/>
      <c r="R117" s="209"/>
      <c r="S117" s="209"/>
      <c r="T117" s="209"/>
      <c r="U117" s="209"/>
      <c r="V117" s="209"/>
      <c r="W117" s="209"/>
      <c r="X117" s="209"/>
      <c r="Y117" s="209"/>
      <c r="Z117" s="209"/>
      <c r="AA117" s="209"/>
      <c r="AB117" s="209"/>
      <c r="AC117" s="209"/>
      <c r="AD117" s="209"/>
      <c r="AE117" s="209"/>
      <c r="AF117" s="209"/>
      <c r="AG117" s="209"/>
      <c r="AH117" s="209"/>
      <c r="AI117" s="209"/>
      <c r="AJ117" s="209"/>
      <c r="AK117" s="209"/>
      <c r="AL117" s="209"/>
      <c r="AM117" s="209"/>
      <c r="AN117" s="209"/>
      <c r="AO117" s="209"/>
      <c r="AP117" s="209"/>
      <c r="AQ117" s="209"/>
      <c r="AR117" s="209"/>
      <c r="AS117" s="209"/>
      <c r="AT117" s="209"/>
      <c r="AU117" s="209"/>
      <c r="AV117" s="209"/>
      <c r="AW117" s="209"/>
      <c r="AX117" s="209"/>
      <c r="AY117" s="209"/>
      <c r="AZ117" s="209"/>
      <c r="BA117" s="209"/>
      <c r="BB117" s="209"/>
      <c r="BC117" s="209"/>
      <c r="BD117" s="209"/>
      <c r="BE117" s="209"/>
      <c r="BF117" s="209"/>
      <c r="BG117" s="209"/>
      <c r="BH117" s="209"/>
      <c r="BI117" s="209"/>
      <c r="BJ117" s="209"/>
      <c r="BK117" s="209"/>
      <c r="BL117" s="209"/>
      <c r="BM117" s="209"/>
      <c r="BN117" s="209"/>
      <c r="BO117" s="209"/>
      <c r="BP117" s="209"/>
      <c r="BQ117" s="209"/>
      <c r="BR117" s="209"/>
      <c r="BS117" s="209"/>
      <c r="BT117" s="209"/>
      <c r="BU117" s="209"/>
      <c r="BV117" s="209"/>
      <c r="BW117" s="209"/>
      <c r="BX117" s="209"/>
      <c r="BY117" s="209"/>
      <c r="BZ117" s="209"/>
      <c r="CA117" s="209"/>
      <c r="CB117" s="209"/>
      <c r="CC117" s="209"/>
      <c r="CD117" s="209"/>
      <c r="CE117" s="209"/>
      <c r="CF117" s="209"/>
      <c r="CG117" s="209"/>
      <c r="CH117" s="209"/>
      <c r="CI117" s="209"/>
      <c r="CJ117" s="209"/>
      <c r="CK117" s="209"/>
      <c r="CL117" s="209"/>
      <c r="CM117" s="209"/>
      <c r="CN117" s="209"/>
      <c r="CO117" s="209"/>
      <c r="CP117" s="209"/>
      <c r="CQ117" s="209"/>
      <c r="CR117" s="209"/>
      <c r="CS117" s="209"/>
      <c r="CT117" s="209"/>
      <c r="CU117" s="209"/>
      <c r="CV117" s="209"/>
      <c r="CW117" s="209"/>
      <c r="CX117" s="209"/>
      <c r="CY117" s="209"/>
      <c r="CZ117" s="209"/>
      <c r="DA117" s="209"/>
      <c r="DB117" s="209"/>
      <c r="DC117" s="209"/>
      <c r="DD117" s="209"/>
      <c r="DE117" s="209"/>
      <c r="DF117" s="209"/>
      <c r="DG117" s="209"/>
      <c r="DH117" s="209"/>
      <c r="DI117" s="209"/>
      <c r="DJ117" s="209"/>
      <c r="DK117" s="209"/>
      <c r="DL117" s="209"/>
      <c r="DM117" s="209"/>
      <c r="DN117" s="209"/>
      <c r="DO117" s="209"/>
      <c r="DP117" s="209"/>
      <c r="DQ117" s="209"/>
      <c r="DR117" s="209"/>
      <c r="DS117" s="209"/>
      <c r="DT117" s="209"/>
      <c r="DU117" s="209"/>
      <c r="DV117" s="209"/>
      <c r="DW117" s="209"/>
      <c r="DX117" s="209"/>
      <c r="DY117" s="209"/>
      <c r="DZ117" s="209"/>
      <c r="EA117" s="209"/>
      <c r="EB117" s="209"/>
      <c r="EC117" s="209"/>
      <c r="ED117" s="209"/>
      <c r="EE117" s="209"/>
      <c r="EF117" s="209"/>
      <c r="EG117" s="209"/>
      <c r="EH117" s="209"/>
      <c r="EI117" s="209"/>
      <c r="EJ117" s="209"/>
      <c r="EK117" s="209"/>
      <c r="EL117" s="209"/>
      <c r="EM117" s="209"/>
      <c r="EN117" s="209"/>
      <c r="EO117" s="209"/>
      <c r="EP117" s="209"/>
      <c r="EQ117" s="209"/>
      <c r="ER117" s="209"/>
      <c r="ES117" s="209"/>
      <c r="ET117" s="209"/>
      <c r="EU117" s="209"/>
      <c r="EV117" s="209"/>
    </row>
    <row r="118" spans="2:152" ht="15">
      <c r="B118" s="207"/>
      <c r="C118" s="207"/>
      <c r="D118" s="208"/>
      <c r="E118" s="207"/>
      <c r="F118" s="207"/>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row>
    <row r="119" spans="2:152" ht="15">
      <c r="B119" s="210"/>
      <c r="C119" s="211"/>
      <c r="D119" s="211"/>
      <c r="E119" s="211"/>
      <c r="F119" s="211"/>
      <c r="G119" s="211"/>
      <c r="H119" s="211"/>
      <c r="I119" s="211"/>
      <c r="J119" s="211"/>
      <c r="K119" s="211"/>
      <c r="L119" s="211"/>
      <c r="M119" s="211"/>
      <c r="N119" s="211"/>
      <c r="O119" s="211"/>
      <c r="P119" s="211"/>
      <c r="Q119" s="211"/>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c r="BI119" s="211"/>
      <c r="BJ119" s="211"/>
      <c r="BK119" s="211"/>
      <c r="BL119" s="211"/>
      <c r="BM119" s="211"/>
      <c r="BN119" s="211"/>
      <c r="BO119" s="211"/>
      <c r="BP119" s="211"/>
      <c r="BQ119" s="211"/>
      <c r="BR119" s="211"/>
      <c r="BS119" s="211"/>
      <c r="BT119" s="211"/>
      <c r="BU119" s="211"/>
      <c r="BV119" s="211"/>
      <c r="BW119" s="211"/>
      <c r="BX119" s="211"/>
      <c r="BY119" s="211"/>
      <c r="BZ119" s="211"/>
      <c r="CA119" s="211"/>
      <c r="CB119" s="211"/>
      <c r="CC119" s="211"/>
      <c r="CD119" s="211"/>
      <c r="CE119" s="211"/>
      <c r="CF119" s="211"/>
      <c r="CG119" s="211"/>
      <c r="CH119" s="211"/>
      <c r="CI119" s="211"/>
      <c r="CJ119" s="211"/>
      <c r="CK119" s="211"/>
      <c r="CL119" s="211"/>
      <c r="CM119" s="211"/>
      <c r="CN119" s="211"/>
      <c r="CO119" s="211"/>
      <c r="CP119" s="211"/>
      <c r="CQ119" s="211"/>
      <c r="CR119" s="211"/>
      <c r="CS119" s="211"/>
      <c r="CT119" s="211"/>
      <c r="CU119" s="211"/>
      <c r="CV119" s="211"/>
      <c r="CW119" s="211"/>
      <c r="CX119" s="211"/>
      <c r="CY119" s="211"/>
      <c r="CZ119" s="211"/>
      <c r="DA119" s="211"/>
      <c r="DB119" s="211"/>
      <c r="DC119" s="211"/>
      <c r="DD119" s="211"/>
      <c r="DE119" s="211"/>
      <c r="DF119" s="211"/>
      <c r="DG119" s="211"/>
      <c r="DH119" s="211"/>
      <c r="DI119" s="211"/>
      <c r="DJ119" s="211"/>
      <c r="DK119" s="211"/>
      <c r="DL119" s="211"/>
      <c r="DM119" s="211"/>
      <c r="DN119" s="211"/>
      <c r="DO119" s="211"/>
      <c r="DP119" s="211"/>
      <c r="DQ119" s="211"/>
      <c r="DR119" s="211"/>
      <c r="DS119" s="211"/>
      <c r="DT119" s="211"/>
      <c r="DU119" s="211"/>
      <c r="DV119" s="211"/>
      <c r="DW119" s="211"/>
      <c r="DX119" s="211"/>
      <c r="DY119" s="211"/>
      <c r="DZ119" s="211"/>
      <c r="EA119" s="211"/>
      <c r="EB119" s="211"/>
      <c r="EC119" s="211"/>
      <c r="ED119" s="211"/>
      <c r="EE119" s="211"/>
      <c r="EF119" s="211"/>
      <c r="EG119" s="211"/>
      <c r="EH119" s="211"/>
      <c r="EI119" s="211"/>
      <c r="EJ119" s="211"/>
      <c r="EK119" s="211"/>
      <c r="EL119" s="211"/>
      <c r="EM119" s="211"/>
      <c r="EN119" s="211"/>
      <c r="EO119" s="211"/>
      <c r="EP119" s="211"/>
      <c r="EQ119" s="211"/>
      <c r="ER119" s="211"/>
      <c r="ES119" s="211"/>
      <c r="ET119" s="211"/>
      <c r="EU119" s="211"/>
      <c r="EV119" s="211"/>
    </row>
    <row r="120" spans="2:152" ht="15">
      <c r="B120" s="212"/>
      <c r="C120" s="212"/>
      <c r="D120" s="212"/>
      <c r="E120" s="212"/>
      <c r="F120" s="212"/>
      <c r="G120" s="212"/>
      <c r="H120" s="212"/>
      <c r="I120" s="212"/>
      <c r="J120" s="212"/>
      <c r="K120" s="212"/>
      <c r="L120" s="212"/>
      <c r="M120" s="212"/>
      <c r="N120" s="212"/>
      <c r="O120" s="212"/>
      <c r="P120" s="212"/>
      <c r="Q120" s="212"/>
      <c r="R120" s="212"/>
      <c r="S120" s="212"/>
      <c r="T120" s="212"/>
      <c r="U120" s="212"/>
      <c r="V120" s="212"/>
      <c r="W120" s="212"/>
      <c r="X120" s="212"/>
      <c r="Y120" s="212"/>
      <c r="Z120" s="212"/>
      <c r="AA120" s="212"/>
      <c r="AB120" s="212"/>
      <c r="AC120" s="212"/>
      <c r="AD120" s="212"/>
      <c r="AE120" s="212"/>
      <c r="AF120" s="212"/>
      <c r="AG120" s="212"/>
      <c r="AH120" s="212"/>
      <c r="AI120" s="212"/>
      <c r="AJ120" s="212"/>
      <c r="AK120" s="212"/>
      <c r="AL120" s="212"/>
      <c r="AM120" s="212"/>
      <c r="AN120" s="212"/>
      <c r="AO120" s="212"/>
      <c r="AP120" s="212"/>
      <c r="AQ120" s="212"/>
      <c r="AR120" s="212"/>
      <c r="AS120" s="212"/>
      <c r="AT120" s="212"/>
      <c r="AU120" s="212"/>
      <c r="AV120" s="212"/>
      <c r="AW120" s="212"/>
      <c r="AX120" s="212"/>
      <c r="AY120" s="212"/>
      <c r="AZ120" s="212"/>
      <c r="BA120" s="212"/>
      <c r="BB120" s="212"/>
      <c r="BC120" s="212"/>
      <c r="BD120" s="212"/>
      <c r="BE120" s="212"/>
      <c r="BF120" s="212"/>
      <c r="BG120" s="212"/>
      <c r="BH120" s="212"/>
      <c r="BI120" s="212"/>
      <c r="BJ120" s="212"/>
      <c r="BK120" s="212"/>
      <c r="BL120" s="212"/>
      <c r="BM120" s="212"/>
      <c r="BN120" s="212"/>
      <c r="BO120" s="212"/>
      <c r="BP120" s="212"/>
      <c r="BQ120" s="212"/>
      <c r="BR120" s="212"/>
      <c r="BS120" s="212"/>
      <c r="BT120" s="212"/>
      <c r="BU120" s="212"/>
      <c r="BV120" s="212"/>
      <c r="BW120" s="212"/>
      <c r="BX120" s="212"/>
      <c r="BY120" s="212"/>
      <c r="BZ120" s="212"/>
      <c r="CA120" s="212"/>
      <c r="CB120" s="212"/>
      <c r="CC120" s="212"/>
      <c r="CD120" s="212"/>
      <c r="CE120" s="212"/>
      <c r="CF120" s="212"/>
      <c r="CG120" s="212"/>
      <c r="CH120" s="212"/>
      <c r="CI120" s="212"/>
      <c r="CJ120" s="212"/>
      <c r="CK120" s="212"/>
      <c r="CL120" s="212"/>
      <c r="CM120" s="212"/>
      <c r="CN120" s="212"/>
      <c r="CO120" s="212"/>
      <c r="CP120" s="212"/>
      <c r="CQ120" s="212"/>
      <c r="CR120" s="212"/>
      <c r="CS120" s="212"/>
      <c r="CT120" s="212"/>
      <c r="CU120" s="212"/>
      <c r="CV120" s="212"/>
      <c r="CW120" s="212"/>
      <c r="CX120" s="212"/>
      <c r="CY120" s="212"/>
      <c r="CZ120" s="212"/>
      <c r="DA120" s="212"/>
      <c r="DB120" s="212"/>
      <c r="DC120" s="212"/>
      <c r="DD120" s="212"/>
      <c r="DE120" s="212"/>
      <c r="DF120" s="212"/>
      <c r="DG120" s="212"/>
      <c r="DH120" s="212"/>
      <c r="DI120" s="212"/>
      <c r="DJ120" s="212"/>
      <c r="DK120" s="212"/>
      <c r="DL120" s="212"/>
      <c r="DM120" s="212"/>
      <c r="DN120" s="212"/>
      <c r="DO120" s="212"/>
      <c r="DP120" s="212"/>
      <c r="DQ120" s="212"/>
      <c r="DR120" s="212"/>
      <c r="DS120" s="212"/>
      <c r="DT120" s="212"/>
      <c r="DU120" s="212"/>
      <c r="DV120" s="212"/>
      <c r="DW120" s="212"/>
      <c r="DX120" s="212"/>
      <c r="DY120" s="212"/>
      <c r="DZ120" s="212"/>
      <c r="EA120" s="212"/>
      <c r="EB120" s="212"/>
      <c r="EC120" s="212"/>
      <c r="ED120" s="212"/>
      <c r="EE120" s="212"/>
      <c r="EF120" s="212"/>
      <c r="EG120" s="212"/>
      <c r="EH120" s="212"/>
      <c r="EI120" s="212"/>
      <c r="EJ120" s="212"/>
      <c r="EK120" s="212"/>
      <c r="EL120" s="212"/>
      <c r="EM120" s="212"/>
      <c r="EN120" s="212"/>
      <c r="EO120" s="212"/>
      <c r="EP120" s="212"/>
      <c r="EQ120" s="212"/>
      <c r="ER120" s="212"/>
      <c r="ES120" s="212"/>
      <c r="ET120" s="212"/>
      <c r="EU120" s="212"/>
      <c r="EV120" s="212"/>
    </row>
    <row r="121" spans="2:152" ht="15">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row>
    <row r="122" spans="2:152" ht="15">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row>
    <row r="123" spans="2:152" ht="15">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row>
    <row r="124" spans="2:152" ht="15">
      <c r="B124" s="213"/>
      <c r="C124" s="213"/>
      <c r="D124" s="213"/>
      <c r="E124" s="213"/>
      <c r="F124" s="40"/>
      <c r="G124" s="40"/>
      <c r="H124" s="40"/>
      <c r="I124" s="40"/>
      <c r="J124" s="40"/>
      <c r="K124" s="40"/>
      <c r="L124" s="40"/>
      <c r="M124" s="40"/>
      <c r="N124" s="40"/>
      <c r="O124" s="40"/>
      <c r="P124" s="40"/>
      <c r="Q124" s="214"/>
      <c r="R124" s="214"/>
      <c r="S124" s="214"/>
      <c r="T124" s="214"/>
      <c r="U124" s="214"/>
      <c r="V124" s="214"/>
      <c r="W124" s="214"/>
      <c r="X124" s="214"/>
      <c r="Y124" s="214"/>
      <c r="Z124" s="214"/>
      <c r="AA124" s="214"/>
      <c r="AB124" s="214"/>
      <c r="AC124" s="214"/>
      <c r="AD124" s="214"/>
      <c r="AE124" s="214"/>
      <c r="AF124" s="214"/>
      <c r="AG124" s="214"/>
      <c r="AH124" s="214"/>
      <c r="AI124" s="214"/>
      <c r="AJ124" s="214"/>
      <c r="AK124" s="214"/>
      <c r="AL124" s="214"/>
      <c r="AM124" s="214"/>
      <c r="AN124" s="214"/>
      <c r="AO124" s="214"/>
      <c r="AP124" s="214"/>
      <c r="AQ124" s="214"/>
      <c r="AR124" s="214"/>
      <c r="AS124" s="214"/>
      <c r="AT124" s="214"/>
      <c r="AU124" s="214"/>
      <c r="AV124" s="214"/>
      <c r="AW124" s="214"/>
      <c r="AX124" s="214"/>
      <c r="AY124" s="214"/>
      <c r="AZ124" s="214"/>
      <c r="BA124" s="214"/>
      <c r="BB124" s="214"/>
      <c r="BC124" s="214"/>
      <c r="BD124" s="214"/>
      <c r="BE124" s="214"/>
      <c r="BF124" s="214"/>
      <c r="BG124" s="214"/>
      <c r="BH124" s="214"/>
      <c r="BI124" s="214"/>
      <c r="BJ124" s="214"/>
      <c r="BK124" s="214"/>
      <c r="BL124" s="214"/>
      <c r="BM124" s="214"/>
      <c r="BN124" s="214"/>
      <c r="BO124" s="214"/>
      <c r="BP124" s="214"/>
      <c r="BQ124" s="214"/>
      <c r="BR124" s="214"/>
      <c r="BS124" s="214"/>
      <c r="BT124" s="214"/>
      <c r="BU124" s="214"/>
      <c r="BV124" s="214"/>
      <c r="BW124" s="214"/>
      <c r="BX124" s="214"/>
      <c r="BY124" s="214"/>
      <c r="BZ124" s="214"/>
      <c r="CA124" s="214"/>
      <c r="CB124" s="214"/>
      <c r="CC124" s="214"/>
      <c r="CD124" s="214"/>
      <c r="CE124" s="214"/>
      <c r="CF124" s="214"/>
      <c r="CG124" s="214"/>
      <c r="CH124" s="214"/>
      <c r="CI124" s="214"/>
      <c r="CJ124" s="214"/>
      <c r="CK124" s="214"/>
      <c r="CL124" s="214"/>
      <c r="CM124" s="214"/>
      <c r="CN124" s="214"/>
      <c r="CO124" s="214"/>
      <c r="CP124" s="214"/>
      <c r="CQ124" s="214"/>
      <c r="CR124" s="214"/>
      <c r="CS124" s="214"/>
      <c r="CT124" s="214"/>
      <c r="CU124" s="214"/>
      <c r="CV124" s="214"/>
      <c r="CW124" s="214"/>
      <c r="CX124" s="214"/>
      <c r="CY124" s="214"/>
      <c r="CZ124" s="214"/>
      <c r="DA124" s="214"/>
      <c r="DB124" s="214"/>
      <c r="DC124" s="214"/>
      <c r="DD124" s="214"/>
      <c r="DE124" s="214"/>
      <c r="DF124" s="214"/>
      <c r="DG124" s="214"/>
      <c r="DH124" s="214"/>
      <c r="DI124" s="214"/>
      <c r="DJ124" s="214"/>
      <c r="DK124" s="214"/>
      <c r="DL124" s="214"/>
      <c r="DM124" s="214"/>
      <c r="DN124" s="214"/>
      <c r="DO124" s="214"/>
      <c r="DP124" s="214"/>
      <c r="DQ124" s="214"/>
      <c r="DR124" s="214"/>
      <c r="DS124" s="214"/>
      <c r="DT124" s="214"/>
      <c r="DU124" s="214"/>
      <c r="DV124" s="214"/>
      <c r="DW124" s="214"/>
      <c r="DX124" s="214"/>
      <c r="DY124" s="214"/>
      <c r="DZ124" s="214"/>
      <c r="EA124" s="214"/>
      <c r="EB124" s="214"/>
      <c r="EC124" s="214"/>
      <c r="ED124" s="214"/>
      <c r="EE124" s="214"/>
      <c r="EF124" s="214"/>
      <c r="EG124" s="214"/>
      <c r="EH124" s="214"/>
      <c r="EI124" s="214"/>
      <c r="EJ124" s="214"/>
      <c r="EK124" s="214"/>
      <c r="EL124" s="214"/>
      <c r="EM124" s="214"/>
      <c r="EN124" s="214"/>
      <c r="EO124" s="214"/>
      <c r="EP124" s="214"/>
      <c r="EQ124" s="214"/>
      <c r="ER124" s="214"/>
      <c r="ES124" s="214"/>
      <c r="ET124" s="214"/>
      <c r="EU124" s="214"/>
      <c r="EV124" s="214"/>
    </row>
    <row r="125" spans="2:152" ht="15">
      <c r="B125" s="104"/>
      <c r="C125" s="104"/>
      <c r="D125" s="104"/>
      <c r="E125" s="104"/>
      <c r="F125" s="40"/>
      <c r="G125" s="40"/>
      <c r="H125" s="40"/>
      <c r="I125" s="40"/>
      <c r="J125" s="40"/>
      <c r="K125" s="40"/>
      <c r="L125" s="40"/>
      <c r="M125" s="40"/>
      <c r="N125" s="40"/>
      <c r="O125" s="40"/>
      <c r="P125" s="40"/>
      <c r="Q125" s="105"/>
      <c r="R125" s="105"/>
      <c r="S125" s="105"/>
      <c r="T125" s="105"/>
      <c r="U125" s="105"/>
      <c r="V125" s="105"/>
      <c r="W125" s="105"/>
      <c r="X125" s="105"/>
      <c r="Y125" s="105"/>
      <c r="Z125" s="105"/>
      <c r="AA125" s="105"/>
      <c r="AB125" s="105"/>
      <c r="AC125" s="105"/>
      <c r="AD125" s="105"/>
      <c r="AE125" s="105"/>
      <c r="AF125" s="105"/>
      <c r="AG125" s="105"/>
      <c r="AH125" s="105"/>
      <c r="AI125" s="105"/>
      <c r="AJ125" s="105"/>
      <c r="AK125" s="105"/>
      <c r="AL125" s="105"/>
      <c r="AM125" s="105"/>
      <c r="AN125" s="105"/>
      <c r="AO125" s="105"/>
      <c r="AP125" s="105"/>
      <c r="AQ125" s="105"/>
      <c r="AR125" s="105"/>
      <c r="AS125" s="105"/>
      <c r="AT125" s="105"/>
      <c r="AU125" s="105"/>
      <c r="AV125" s="105"/>
      <c r="AW125" s="105"/>
      <c r="AX125" s="105"/>
      <c r="AY125" s="105"/>
      <c r="AZ125" s="105"/>
      <c r="BA125" s="105"/>
      <c r="BB125" s="105"/>
      <c r="BC125" s="105"/>
      <c r="BD125" s="105"/>
      <c r="BE125" s="105"/>
      <c r="BF125" s="105"/>
      <c r="BG125" s="105"/>
      <c r="BH125" s="105"/>
      <c r="BI125" s="105"/>
      <c r="BJ125" s="105"/>
      <c r="BK125" s="105"/>
      <c r="BL125" s="105"/>
      <c r="BM125" s="105"/>
      <c r="BN125" s="105"/>
      <c r="BO125" s="105"/>
      <c r="BP125" s="105"/>
      <c r="BQ125" s="105"/>
      <c r="BR125" s="105"/>
      <c r="BS125" s="105"/>
      <c r="BT125" s="105"/>
      <c r="BU125" s="105"/>
      <c r="BV125" s="105"/>
      <c r="BW125" s="105"/>
      <c r="BX125" s="105"/>
      <c r="BY125" s="105"/>
      <c r="BZ125" s="105"/>
      <c r="CA125" s="105"/>
      <c r="CB125" s="105"/>
      <c r="CC125" s="105"/>
      <c r="CD125" s="105"/>
      <c r="CE125" s="105"/>
      <c r="CF125" s="105"/>
      <c r="CG125" s="105"/>
      <c r="CH125" s="105"/>
      <c r="CI125" s="105"/>
      <c r="CJ125" s="105"/>
      <c r="CK125" s="105"/>
      <c r="CL125" s="105"/>
      <c r="CM125" s="105"/>
      <c r="CN125" s="105"/>
      <c r="CO125" s="105"/>
      <c r="CP125" s="105"/>
      <c r="CQ125" s="105"/>
      <c r="CR125" s="105"/>
      <c r="CS125" s="105"/>
      <c r="CT125" s="105"/>
      <c r="CU125" s="105"/>
      <c r="CV125" s="105"/>
      <c r="CW125" s="105"/>
      <c r="CX125" s="105"/>
      <c r="CY125" s="105"/>
      <c r="CZ125" s="105"/>
      <c r="DA125" s="105"/>
      <c r="DB125" s="105"/>
      <c r="DC125" s="105"/>
      <c r="DD125" s="105"/>
      <c r="DE125" s="105"/>
      <c r="DF125" s="105"/>
      <c r="DG125" s="105"/>
      <c r="DH125" s="105"/>
      <c r="DI125" s="105"/>
      <c r="DJ125" s="105"/>
      <c r="DK125" s="105"/>
      <c r="DL125" s="105"/>
      <c r="DM125" s="105"/>
      <c r="DN125" s="105"/>
      <c r="DO125" s="105"/>
      <c r="DP125" s="105"/>
      <c r="DQ125" s="105"/>
      <c r="DR125" s="105"/>
      <c r="DS125" s="105"/>
      <c r="DT125" s="105"/>
      <c r="DU125" s="105"/>
      <c r="DV125" s="105"/>
      <c r="DW125" s="105"/>
      <c r="DX125" s="105"/>
      <c r="DY125" s="105"/>
      <c r="DZ125" s="105"/>
      <c r="EA125" s="105"/>
      <c r="EB125" s="105"/>
      <c r="EC125" s="105"/>
      <c r="ED125" s="105"/>
      <c r="EE125" s="105"/>
      <c r="EF125" s="105"/>
      <c r="EG125" s="105"/>
      <c r="EH125" s="105"/>
      <c r="EI125" s="105"/>
      <c r="EJ125" s="105"/>
      <c r="EK125" s="105"/>
      <c r="EL125" s="105"/>
      <c r="EM125" s="105"/>
      <c r="EN125" s="105"/>
      <c r="EO125" s="105"/>
      <c r="EP125" s="105"/>
      <c r="EQ125" s="105"/>
      <c r="ER125" s="105"/>
      <c r="ES125" s="105"/>
      <c r="ET125" s="105"/>
      <c r="EU125" s="105"/>
      <c r="EV125" s="105"/>
    </row>
    <row r="126" spans="2:152" ht="15">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row>
    <row r="127" spans="2:152" ht="15">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row>
  </sheetData>
  <mergeCells count="89">
    <mergeCell ref="B33:AA33"/>
    <mergeCell ref="B34:AA35"/>
    <mergeCell ref="B38:E38"/>
    <mergeCell ref="Q38:AA38"/>
    <mergeCell ref="B39:E39"/>
    <mergeCell ref="Q39:AA39"/>
    <mergeCell ref="B31:C31"/>
    <mergeCell ref="E31:F31"/>
    <mergeCell ref="S31:Y31"/>
    <mergeCell ref="Z31:AA31"/>
    <mergeCell ref="B32:C32"/>
    <mergeCell ref="E32:F32"/>
    <mergeCell ref="S32:Y32"/>
    <mergeCell ref="Z32:AA32"/>
    <mergeCell ref="B29:C29"/>
    <mergeCell ref="E29:F29"/>
    <mergeCell ref="S29:Y29"/>
    <mergeCell ref="Z29:AA29"/>
    <mergeCell ref="B30:C30"/>
    <mergeCell ref="E30:F30"/>
    <mergeCell ref="S30:Y30"/>
    <mergeCell ref="Z30:AA30"/>
    <mergeCell ref="B24:AA24"/>
    <mergeCell ref="B25:C27"/>
    <mergeCell ref="D25:D27"/>
    <mergeCell ref="E25:F27"/>
    <mergeCell ref="G25:R25"/>
    <mergeCell ref="S25:Y27"/>
    <mergeCell ref="Z25:AA27"/>
    <mergeCell ref="G26:J26"/>
    <mergeCell ref="K26:N26"/>
    <mergeCell ref="O26:R26"/>
    <mergeCell ref="G27:H27"/>
    <mergeCell ref="I27:J27"/>
    <mergeCell ref="K27:L27"/>
    <mergeCell ref="M27:N27"/>
    <mergeCell ref="O27:P27"/>
    <mergeCell ref="Q27:R27"/>
    <mergeCell ref="L22:O22"/>
    <mergeCell ref="P22:S22"/>
    <mergeCell ref="T22:W22"/>
    <mergeCell ref="X22:AA22"/>
    <mergeCell ref="B23:C23"/>
    <mergeCell ref="D23:AA23"/>
    <mergeCell ref="X18:AA18"/>
    <mergeCell ref="T17:W17"/>
    <mergeCell ref="E19:S19"/>
    <mergeCell ref="T19:AA20"/>
    <mergeCell ref="C20:C22"/>
    <mergeCell ref="D20:D22"/>
    <mergeCell ref="E20:K20"/>
    <mergeCell ref="L20:S20"/>
    <mergeCell ref="E21:G21"/>
    <mergeCell ref="H21:K21"/>
    <mergeCell ref="L21:O21"/>
    <mergeCell ref="P21:S21"/>
    <mergeCell ref="T21:W21"/>
    <mergeCell ref="X21:AA21"/>
    <mergeCell ref="E22:G22"/>
    <mergeCell ref="H22:K22"/>
    <mergeCell ref="E18:G18"/>
    <mergeCell ref="H18:K18"/>
    <mergeCell ref="L18:O18"/>
    <mergeCell ref="P18:S18"/>
    <mergeCell ref="T18:W18"/>
    <mergeCell ref="B11:AA12"/>
    <mergeCell ref="B13:AA13"/>
    <mergeCell ref="EX13:EY13"/>
    <mergeCell ref="B14:AA14"/>
    <mergeCell ref="E15:S15"/>
    <mergeCell ref="T15:AA16"/>
    <mergeCell ref="B16:B18"/>
    <mergeCell ref="C16:C18"/>
    <mergeCell ref="D16:D18"/>
    <mergeCell ref="E16:K16"/>
    <mergeCell ref="L16:S16"/>
    <mergeCell ref="E17:G17"/>
    <mergeCell ref="H17:K17"/>
    <mergeCell ref="L17:O17"/>
    <mergeCell ref="P17:S17"/>
    <mergeCell ref="X17:AA17"/>
    <mergeCell ref="B1:AA1"/>
    <mergeCell ref="B3:AA3"/>
    <mergeCell ref="B5:AA5"/>
    <mergeCell ref="B7:P10"/>
    <mergeCell ref="Q7:X8"/>
    <mergeCell ref="Y7:AA8"/>
    <mergeCell ref="Q9:X10"/>
    <mergeCell ref="Y9:AA10"/>
  </mergeCells>
  <dataValidations count="2">
    <dataValidation type="list" allowBlank="1" showInputMessage="1" showErrorMessage="1" sqref="Y9:EV10">
      <formula1>$EX$25:$EX$29</formula1>
    </dataValidation>
    <dataValidation type="list" allowBlank="1" showInputMessage="1" showErrorMessage="1" sqref="B20">
      <formula1>$EX$8:$EX$12</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portrait" scale="53"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EZ130"/>
  <sheetViews>
    <sheetView view="pageBreakPreview" zoomScale="70" zoomScaleSheetLayoutView="70" workbookViewId="0" topLeftCell="A28">
      <selection activeCell="B37" sqref="B37:AA38"/>
    </sheetView>
  </sheetViews>
  <sheetFormatPr defaultColWidth="11.421875" defaultRowHeight="15"/>
  <cols>
    <col min="1" max="1" width="5.28125" style="0" customWidth="1"/>
    <col min="2" max="2" width="13.421875" style="0" customWidth="1"/>
    <col min="3" max="3" width="26.140625" style="0" customWidth="1"/>
    <col min="4" max="4" width="17.140625" style="0" customWidth="1"/>
    <col min="5" max="5" width="10.28125" style="0" customWidth="1"/>
    <col min="6" max="6" width="9.00390625" style="0" customWidth="1"/>
    <col min="7" max="18" width="4.421875" style="0" customWidth="1"/>
    <col min="19" max="22" width="3.8515625" style="0" customWidth="1"/>
    <col min="23" max="24" width="3.7109375" style="0" customWidth="1"/>
    <col min="25" max="27" width="5.28125" style="0" customWidth="1"/>
    <col min="28" max="67" width="37.140625" style="0" customWidth="1"/>
    <col min="68" max="109" width="40.00390625" style="0" customWidth="1"/>
    <col min="110" max="151" width="46.57421875" style="0" customWidth="1"/>
    <col min="153" max="154" width="62.57421875" style="0" bestFit="1" customWidth="1"/>
    <col min="156" max="156" width="18.00390625" style="0" bestFit="1" customWidth="1"/>
    <col min="372" max="372" width="11.8515625" style="0" customWidth="1"/>
    <col min="373" max="373" width="21.28125" style="0" customWidth="1"/>
    <col min="374" max="374" width="17.140625" style="0" customWidth="1"/>
    <col min="375" max="375" width="10.28125" style="0" customWidth="1"/>
    <col min="376" max="376" width="9.00390625" style="0" customWidth="1"/>
    <col min="377" max="377" width="3.7109375" style="0" customWidth="1"/>
    <col min="378" max="379" width="4.140625" style="0" customWidth="1"/>
    <col min="380" max="380" width="3.8515625" style="0" customWidth="1"/>
    <col min="381" max="386" width="3.7109375" style="0" customWidth="1"/>
    <col min="387" max="392" width="3.8515625" style="0" customWidth="1"/>
    <col min="393" max="398" width="3.7109375" style="0" customWidth="1"/>
    <col min="628" max="628" width="11.8515625" style="0" customWidth="1"/>
    <col min="629" max="629" width="21.28125" style="0" customWidth="1"/>
    <col min="630" max="630" width="17.140625" style="0" customWidth="1"/>
    <col min="631" max="631" width="10.28125" style="0" customWidth="1"/>
    <col min="632" max="632" width="9.00390625" style="0" customWidth="1"/>
    <col min="633" max="633" width="3.7109375" style="0" customWidth="1"/>
    <col min="634" max="635" width="4.140625" style="0" customWidth="1"/>
    <col min="636" max="636" width="3.8515625" style="0" customWidth="1"/>
    <col min="637" max="642" width="3.7109375" style="0" customWidth="1"/>
    <col min="643" max="648" width="3.8515625" style="0" customWidth="1"/>
    <col min="649" max="654" width="3.7109375" style="0" customWidth="1"/>
    <col min="884" max="884" width="11.8515625" style="0" customWidth="1"/>
    <col min="885" max="885" width="21.28125" style="0" customWidth="1"/>
    <col min="886" max="886" width="17.140625" style="0" customWidth="1"/>
    <col min="887" max="887" width="10.28125" style="0" customWidth="1"/>
    <col min="888" max="888" width="9.00390625" style="0" customWidth="1"/>
    <col min="889" max="889" width="3.7109375" style="0" customWidth="1"/>
    <col min="890" max="891" width="4.140625" style="0" customWidth="1"/>
    <col min="892" max="892" width="3.8515625" style="0" customWidth="1"/>
    <col min="893" max="898" width="3.7109375" style="0" customWidth="1"/>
    <col min="899" max="904" width="3.8515625" style="0" customWidth="1"/>
    <col min="905" max="910" width="3.7109375" style="0" customWidth="1"/>
    <col min="1140" max="1140" width="11.8515625" style="0" customWidth="1"/>
    <col min="1141" max="1141" width="21.28125" style="0" customWidth="1"/>
    <col min="1142" max="1142" width="17.140625" style="0" customWidth="1"/>
    <col min="1143" max="1143" width="10.28125" style="0" customWidth="1"/>
    <col min="1144" max="1144" width="9.00390625" style="0" customWidth="1"/>
    <col min="1145" max="1145" width="3.7109375" style="0" customWidth="1"/>
    <col min="1146" max="1147" width="4.140625" style="0" customWidth="1"/>
    <col min="1148" max="1148" width="3.8515625" style="0" customWidth="1"/>
    <col min="1149" max="1154" width="3.7109375" style="0" customWidth="1"/>
    <col min="1155" max="1160" width="3.8515625" style="0" customWidth="1"/>
    <col min="1161" max="1166" width="3.7109375" style="0" customWidth="1"/>
    <col min="1396" max="1396" width="11.8515625" style="0" customWidth="1"/>
    <col min="1397" max="1397" width="21.28125" style="0" customWidth="1"/>
    <col min="1398" max="1398" width="17.140625" style="0" customWidth="1"/>
    <col min="1399" max="1399" width="10.28125" style="0" customWidth="1"/>
    <col min="1400" max="1400" width="9.00390625" style="0" customWidth="1"/>
    <col min="1401" max="1401" width="3.7109375" style="0" customWidth="1"/>
    <col min="1402" max="1403" width="4.140625" style="0" customWidth="1"/>
    <col min="1404" max="1404" width="3.8515625" style="0" customWidth="1"/>
    <col min="1405" max="1410" width="3.7109375" style="0" customWidth="1"/>
    <col min="1411" max="1416" width="3.8515625" style="0" customWidth="1"/>
    <col min="1417" max="1422" width="3.7109375" style="0" customWidth="1"/>
    <col min="1652" max="1652" width="11.8515625" style="0" customWidth="1"/>
    <col min="1653" max="1653" width="21.28125" style="0" customWidth="1"/>
    <col min="1654" max="1654" width="17.140625" style="0" customWidth="1"/>
    <col min="1655" max="1655" width="10.28125" style="0" customWidth="1"/>
    <col min="1656" max="1656" width="9.00390625" style="0" customWidth="1"/>
    <col min="1657" max="1657" width="3.7109375" style="0" customWidth="1"/>
    <col min="1658" max="1659" width="4.140625" style="0" customWidth="1"/>
    <col min="1660" max="1660" width="3.8515625" style="0" customWidth="1"/>
    <col min="1661" max="1666" width="3.7109375" style="0" customWidth="1"/>
    <col min="1667" max="1672" width="3.8515625" style="0" customWidth="1"/>
    <col min="1673" max="1678" width="3.7109375" style="0" customWidth="1"/>
    <col min="1908" max="1908" width="11.8515625" style="0" customWidth="1"/>
    <col min="1909" max="1909" width="21.28125" style="0" customWidth="1"/>
    <col min="1910" max="1910" width="17.140625" style="0" customWidth="1"/>
    <col min="1911" max="1911" width="10.28125" style="0" customWidth="1"/>
    <col min="1912" max="1912" width="9.00390625" style="0" customWidth="1"/>
    <col min="1913" max="1913" width="3.7109375" style="0" customWidth="1"/>
    <col min="1914" max="1915" width="4.140625" style="0" customWidth="1"/>
    <col min="1916" max="1916" width="3.8515625" style="0" customWidth="1"/>
    <col min="1917" max="1922" width="3.7109375" style="0" customWidth="1"/>
    <col min="1923" max="1928" width="3.8515625" style="0" customWidth="1"/>
    <col min="1929" max="1934" width="3.7109375" style="0" customWidth="1"/>
    <col min="2164" max="2164" width="11.8515625" style="0" customWidth="1"/>
    <col min="2165" max="2165" width="21.28125" style="0" customWidth="1"/>
    <col min="2166" max="2166" width="17.140625" style="0" customWidth="1"/>
    <col min="2167" max="2167" width="10.28125" style="0" customWidth="1"/>
    <col min="2168" max="2168" width="9.00390625" style="0" customWidth="1"/>
    <col min="2169" max="2169" width="3.7109375" style="0" customWidth="1"/>
    <col min="2170" max="2171" width="4.140625" style="0" customWidth="1"/>
    <col min="2172" max="2172" width="3.8515625" style="0" customWidth="1"/>
    <col min="2173" max="2178" width="3.7109375" style="0" customWidth="1"/>
    <col min="2179" max="2184" width="3.8515625" style="0" customWidth="1"/>
    <col min="2185" max="2190" width="3.7109375" style="0" customWidth="1"/>
    <col min="2420" max="2420" width="11.8515625" style="0" customWidth="1"/>
    <col min="2421" max="2421" width="21.28125" style="0" customWidth="1"/>
    <col min="2422" max="2422" width="17.140625" style="0" customWidth="1"/>
    <col min="2423" max="2423" width="10.28125" style="0" customWidth="1"/>
    <col min="2424" max="2424" width="9.00390625" style="0" customWidth="1"/>
    <col min="2425" max="2425" width="3.7109375" style="0" customWidth="1"/>
    <col min="2426" max="2427" width="4.140625" style="0" customWidth="1"/>
    <col min="2428" max="2428" width="3.8515625" style="0" customWidth="1"/>
    <col min="2429" max="2434" width="3.7109375" style="0" customWidth="1"/>
    <col min="2435" max="2440" width="3.8515625" style="0" customWidth="1"/>
    <col min="2441" max="2446" width="3.7109375" style="0" customWidth="1"/>
    <col min="2676" max="2676" width="11.8515625" style="0" customWidth="1"/>
    <col min="2677" max="2677" width="21.28125" style="0" customWidth="1"/>
    <col min="2678" max="2678" width="17.140625" style="0" customWidth="1"/>
    <col min="2679" max="2679" width="10.28125" style="0" customWidth="1"/>
    <col min="2680" max="2680" width="9.00390625" style="0" customWidth="1"/>
    <col min="2681" max="2681" width="3.7109375" style="0" customWidth="1"/>
    <col min="2682" max="2683" width="4.140625" style="0" customWidth="1"/>
    <col min="2684" max="2684" width="3.8515625" style="0" customWidth="1"/>
    <col min="2685" max="2690" width="3.7109375" style="0" customWidth="1"/>
    <col min="2691" max="2696" width="3.8515625" style="0" customWidth="1"/>
    <col min="2697" max="2702" width="3.7109375" style="0" customWidth="1"/>
    <col min="2932" max="2932" width="11.8515625" style="0" customWidth="1"/>
    <col min="2933" max="2933" width="21.28125" style="0" customWidth="1"/>
    <col min="2934" max="2934" width="17.140625" style="0" customWidth="1"/>
    <col min="2935" max="2935" width="10.28125" style="0" customWidth="1"/>
    <col min="2936" max="2936" width="9.00390625" style="0" customWidth="1"/>
    <col min="2937" max="2937" width="3.7109375" style="0" customWidth="1"/>
    <col min="2938" max="2939" width="4.140625" style="0" customWidth="1"/>
    <col min="2940" max="2940" width="3.8515625" style="0" customWidth="1"/>
    <col min="2941" max="2946" width="3.7109375" style="0" customWidth="1"/>
    <col min="2947" max="2952" width="3.8515625" style="0" customWidth="1"/>
    <col min="2953" max="2958" width="3.7109375" style="0" customWidth="1"/>
    <col min="3188" max="3188" width="11.8515625" style="0" customWidth="1"/>
    <col min="3189" max="3189" width="21.28125" style="0" customWidth="1"/>
    <col min="3190" max="3190" width="17.140625" style="0" customWidth="1"/>
    <col min="3191" max="3191" width="10.28125" style="0" customWidth="1"/>
    <col min="3192" max="3192" width="9.00390625" style="0" customWidth="1"/>
    <col min="3193" max="3193" width="3.7109375" style="0" customWidth="1"/>
    <col min="3194" max="3195" width="4.140625" style="0" customWidth="1"/>
    <col min="3196" max="3196" width="3.8515625" style="0" customWidth="1"/>
    <col min="3197" max="3202" width="3.7109375" style="0" customWidth="1"/>
    <col min="3203" max="3208" width="3.8515625" style="0" customWidth="1"/>
    <col min="3209" max="3214" width="3.7109375" style="0" customWidth="1"/>
    <col min="3444" max="3444" width="11.8515625" style="0" customWidth="1"/>
    <col min="3445" max="3445" width="21.28125" style="0" customWidth="1"/>
    <col min="3446" max="3446" width="17.140625" style="0" customWidth="1"/>
    <col min="3447" max="3447" width="10.28125" style="0" customWidth="1"/>
    <col min="3448" max="3448" width="9.00390625" style="0" customWidth="1"/>
    <col min="3449" max="3449" width="3.7109375" style="0" customWidth="1"/>
    <col min="3450" max="3451" width="4.140625" style="0" customWidth="1"/>
    <col min="3452" max="3452" width="3.8515625" style="0" customWidth="1"/>
    <col min="3453" max="3458" width="3.7109375" style="0" customWidth="1"/>
    <col min="3459" max="3464" width="3.8515625" style="0" customWidth="1"/>
    <col min="3465" max="3470" width="3.7109375" style="0" customWidth="1"/>
    <col min="3700" max="3700" width="11.8515625" style="0" customWidth="1"/>
    <col min="3701" max="3701" width="21.28125" style="0" customWidth="1"/>
    <col min="3702" max="3702" width="17.140625" style="0" customWidth="1"/>
    <col min="3703" max="3703" width="10.28125" style="0" customWidth="1"/>
    <col min="3704" max="3704" width="9.00390625" style="0" customWidth="1"/>
    <col min="3705" max="3705" width="3.7109375" style="0" customWidth="1"/>
    <col min="3706" max="3707" width="4.140625" style="0" customWidth="1"/>
    <col min="3708" max="3708" width="3.8515625" style="0" customWidth="1"/>
    <col min="3709" max="3714" width="3.7109375" style="0" customWidth="1"/>
    <col min="3715" max="3720" width="3.8515625" style="0" customWidth="1"/>
    <col min="3721" max="3726" width="3.7109375" style="0" customWidth="1"/>
    <col min="3956" max="3956" width="11.8515625" style="0" customWidth="1"/>
    <col min="3957" max="3957" width="21.28125" style="0" customWidth="1"/>
    <col min="3958" max="3958" width="17.140625" style="0" customWidth="1"/>
    <col min="3959" max="3959" width="10.28125" style="0" customWidth="1"/>
    <col min="3960" max="3960" width="9.00390625" style="0" customWidth="1"/>
    <col min="3961" max="3961" width="3.7109375" style="0" customWidth="1"/>
    <col min="3962" max="3963" width="4.140625" style="0" customWidth="1"/>
    <col min="3964" max="3964" width="3.8515625" style="0" customWidth="1"/>
    <col min="3965" max="3970" width="3.7109375" style="0" customWidth="1"/>
    <col min="3971" max="3976" width="3.8515625" style="0" customWidth="1"/>
    <col min="3977" max="3982" width="3.7109375" style="0" customWidth="1"/>
    <col min="4212" max="4212" width="11.8515625" style="0" customWidth="1"/>
    <col min="4213" max="4213" width="21.28125" style="0" customWidth="1"/>
    <col min="4214" max="4214" width="17.140625" style="0" customWidth="1"/>
    <col min="4215" max="4215" width="10.28125" style="0" customWidth="1"/>
    <col min="4216" max="4216" width="9.00390625" style="0" customWidth="1"/>
    <col min="4217" max="4217" width="3.7109375" style="0" customWidth="1"/>
    <col min="4218" max="4219" width="4.140625" style="0" customWidth="1"/>
    <col min="4220" max="4220" width="3.8515625" style="0" customWidth="1"/>
    <col min="4221" max="4226" width="3.7109375" style="0" customWidth="1"/>
    <col min="4227" max="4232" width="3.8515625" style="0" customWidth="1"/>
    <col min="4233" max="4238" width="3.7109375" style="0" customWidth="1"/>
    <col min="4468" max="4468" width="11.8515625" style="0" customWidth="1"/>
    <col min="4469" max="4469" width="21.28125" style="0" customWidth="1"/>
    <col min="4470" max="4470" width="17.140625" style="0" customWidth="1"/>
    <col min="4471" max="4471" width="10.28125" style="0" customWidth="1"/>
    <col min="4472" max="4472" width="9.00390625" style="0" customWidth="1"/>
    <col min="4473" max="4473" width="3.7109375" style="0" customWidth="1"/>
    <col min="4474" max="4475" width="4.140625" style="0" customWidth="1"/>
    <col min="4476" max="4476" width="3.8515625" style="0" customWidth="1"/>
    <col min="4477" max="4482" width="3.7109375" style="0" customWidth="1"/>
    <col min="4483" max="4488" width="3.8515625" style="0" customWidth="1"/>
    <col min="4489" max="4494" width="3.7109375" style="0" customWidth="1"/>
    <col min="4724" max="4724" width="11.8515625" style="0" customWidth="1"/>
    <col min="4725" max="4725" width="21.28125" style="0" customWidth="1"/>
    <col min="4726" max="4726" width="17.140625" style="0" customWidth="1"/>
    <col min="4727" max="4727" width="10.28125" style="0" customWidth="1"/>
    <col min="4728" max="4728" width="9.00390625" style="0" customWidth="1"/>
    <col min="4729" max="4729" width="3.7109375" style="0" customWidth="1"/>
    <col min="4730" max="4731" width="4.140625" style="0" customWidth="1"/>
    <col min="4732" max="4732" width="3.8515625" style="0" customWidth="1"/>
    <col min="4733" max="4738" width="3.7109375" style="0" customWidth="1"/>
    <col min="4739" max="4744" width="3.8515625" style="0" customWidth="1"/>
    <col min="4745" max="4750" width="3.7109375" style="0" customWidth="1"/>
    <col min="4980" max="4980" width="11.8515625" style="0" customWidth="1"/>
    <col min="4981" max="4981" width="21.28125" style="0" customWidth="1"/>
    <col min="4982" max="4982" width="17.140625" style="0" customWidth="1"/>
    <col min="4983" max="4983" width="10.28125" style="0" customWidth="1"/>
    <col min="4984" max="4984" width="9.00390625" style="0" customWidth="1"/>
    <col min="4985" max="4985" width="3.7109375" style="0" customWidth="1"/>
    <col min="4986" max="4987" width="4.140625" style="0" customWidth="1"/>
    <col min="4988" max="4988" width="3.8515625" style="0" customWidth="1"/>
    <col min="4989" max="4994" width="3.7109375" style="0" customWidth="1"/>
    <col min="4995" max="5000" width="3.8515625" style="0" customWidth="1"/>
    <col min="5001" max="5006" width="3.7109375" style="0" customWidth="1"/>
    <col min="5236" max="5236" width="11.8515625" style="0" customWidth="1"/>
    <col min="5237" max="5237" width="21.28125" style="0" customWidth="1"/>
    <col min="5238" max="5238" width="17.140625" style="0" customWidth="1"/>
    <col min="5239" max="5239" width="10.28125" style="0" customWidth="1"/>
    <col min="5240" max="5240" width="9.00390625" style="0" customWidth="1"/>
    <col min="5241" max="5241" width="3.7109375" style="0" customWidth="1"/>
    <col min="5242" max="5243" width="4.140625" style="0" customWidth="1"/>
    <col min="5244" max="5244" width="3.8515625" style="0" customWidth="1"/>
    <col min="5245" max="5250" width="3.7109375" style="0" customWidth="1"/>
    <col min="5251" max="5256" width="3.8515625" style="0" customWidth="1"/>
    <col min="5257" max="5262" width="3.7109375" style="0" customWidth="1"/>
    <col min="5492" max="5492" width="11.8515625" style="0" customWidth="1"/>
    <col min="5493" max="5493" width="21.28125" style="0" customWidth="1"/>
    <col min="5494" max="5494" width="17.140625" style="0" customWidth="1"/>
    <col min="5495" max="5495" width="10.28125" style="0" customWidth="1"/>
    <col min="5496" max="5496" width="9.00390625" style="0" customWidth="1"/>
    <col min="5497" max="5497" width="3.7109375" style="0" customWidth="1"/>
    <col min="5498" max="5499" width="4.140625" style="0" customWidth="1"/>
    <col min="5500" max="5500" width="3.8515625" style="0" customWidth="1"/>
    <col min="5501" max="5506" width="3.7109375" style="0" customWidth="1"/>
    <col min="5507" max="5512" width="3.8515625" style="0" customWidth="1"/>
    <col min="5513" max="5518" width="3.7109375" style="0" customWidth="1"/>
    <col min="5748" max="5748" width="11.8515625" style="0" customWidth="1"/>
    <col min="5749" max="5749" width="21.28125" style="0" customWidth="1"/>
    <col min="5750" max="5750" width="17.140625" style="0" customWidth="1"/>
    <col min="5751" max="5751" width="10.28125" style="0" customWidth="1"/>
    <col min="5752" max="5752" width="9.00390625" style="0" customWidth="1"/>
    <col min="5753" max="5753" width="3.7109375" style="0" customWidth="1"/>
    <col min="5754" max="5755" width="4.140625" style="0" customWidth="1"/>
    <col min="5756" max="5756" width="3.8515625" style="0" customWidth="1"/>
    <col min="5757" max="5762" width="3.7109375" style="0" customWidth="1"/>
    <col min="5763" max="5768" width="3.8515625" style="0" customWidth="1"/>
    <col min="5769" max="5774" width="3.7109375" style="0" customWidth="1"/>
    <col min="6004" max="6004" width="11.8515625" style="0" customWidth="1"/>
    <col min="6005" max="6005" width="21.28125" style="0" customWidth="1"/>
    <col min="6006" max="6006" width="17.140625" style="0" customWidth="1"/>
    <col min="6007" max="6007" width="10.28125" style="0" customWidth="1"/>
    <col min="6008" max="6008" width="9.00390625" style="0" customWidth="1"/>
    <col min="6009" max="6009" width="3.7109375" style="0" customWidth="1"/>
    <col min="6010" max="6011" width="4.140625" style="0" customWidth="1"/>
    <col min="6012" max="6012" width="3.8515625" style="0" customWidth="1"/>
    <col min="6013" max="6018" width="3.7109375" style="0" customWidth="1"/>
    <col min="6019" max="6024" width="3.8515625" style="0" customWidth="1"/>
    <col min="6025" max="6030" width="3.7109375" style="0" customWidth="1"/>
    <col min="6260" max="6260" width="11.8515625" style="0" customWidth="1"/>
    <col min="6261" max="6261" width="21.28125" style="0" customWidth="1"/>
    <col min="6262" max="6262" width="17.140625" style="0" customWidth="1"/>
    <col min="6263" max="6263" width="10.28125" style="0" customWidth="1"/>
    <col min="6264" max="6264" width="9.00390625" style="0" customWidth="1"/>
    <col min="6265" max="6265" width="3.7109375" style="0" customWidth="1"/>
    <col min="6266" max="6267" width="4.140625" style="0" customWidth="1"/>
    <col min="6268" max="6268" width="3.8515625" style="0" customWidth="1"/>
    <col min="6269" max="6274" width="3.7109375" style="0" customWidth="1"/>
    <col min="6275" max="6280" width="3.8515625" style="0" customWidth="1"/>
    <col min="6281" max="6286" width="3.7109375" style="0" customWidth="1"/>
    <col min="6516" max="6516" width="11.8515625" style="0" customWidth="1"/>
    <col min="6517" max="6517" width="21.28125" style="0" customWidth="1"/>
    <col min="6518" max="6518" width="17.140625" style="0" customWidth="1"/>
    <col min="6519" max="6519" width="10.28125" style="0" customWidth="1"/>
    <col min="6520" max="6520" width="9.00390625" style="0" customWidth="1"/>
    <col min="6521" max="6521" width="3.7109375" style="0" customWidth="1"/>
    <col min="6522" max="6523" width="4.140625" style="0" customWidth="1"/>
    <col min="6524" max="6524" width="3.8515625" style="0" customWidth="1"/>
    <col min="6525" max="6530" width="3.7109375" style="0" customWidth="1"/>
    <col min="6531" max="6536" width="3.8515625" style="0" customWidth="1"/>
    <col min="6537" max="6542" width="3.7109375" style="0" customWidth="1"/>
    <col min="6772" max="6772" width="11.8515625" style="0" customWidth="1"/>
    <col min="6773" max="6773" width="21.28125" style="0" customWidth="1"/>
    <col min="6774" max="6774" width="17.140625" style="0" customWidth="1"/>
    <col min="6775" max="6775" width="10.28125" style="0" customWidth="1"/>
    <col min="6776" max="6776" width="9.00390625" style="0" customWidth="1"/>
    <col min="6777" max="6777" width="3.7109375" style="0" customWidth="1"/>
    <col min="6778" max="6779" width="4.140625" style="0" customWidth="1"/>
    <col min="6780" max="6780" width="3.8515625" style="0" customWidth="1"/>
    <col min="6781" max="6786" width="3.7109375" style="0" customWidth="1"/>
    <col min="6787" max="6792" width="3.8515625" style="0" customWidth="1"/>
    <col min="6793" max="6798" width="3.7109375" style="0" customWidth="1"/>
    <col min="7028" max="7028" width="11.8515625" style="0" customWidth="1"/>
    <col min="7029" max="7029" width="21.28125" style="0" customWidth="1"/>
    <col min="7030" max="7030" width="17.140625" style="0" customWidth="1"/>
    <col min="7031" max="7031" width="10.28125" style="0" customWidth="1"/>
    <col min="7032" max="7032" width="9.00390625" style="0" customWidth="1"/>
    <col min="7033" max="7033" width="3.7109375" style="0" customWidth="1"/>
    <col min="7034" max="7035" width="4.140625" style="0" customWidth="1"/>
    <col min="7036" max="7036" width="3.8515625" style="0" customWidth="1"/>
    <col min="7037" max="7042" width="3.7109375" style="0" customWidth="1"/>
    <col min="7043" max="7048" width="3.8515625" style="0" customWidth="1"/>
    <col min="7049" max="7054" width="3.7109375" style="0" customWidth="1"/>
    <col min="7284" max="7284" width="11.8515625" style="0" customWidth="1"/>
    <col min="7285" max="7285" width="21.28125" style="0" customWidth="1"/>
    <col min="7286" max="7286" width="17.140625" style="0" customWidth="1"/>
    <col min="7287" max="7287" width="10.28125" style="0" customWidth="1"/>
    <col min="7288" max="7288" width="9.00390625" style="0" customWidth="1"/>
    <col min="7289" max="7289" width="3.7109375" style="0" customWidth="1"/>
    <col min="7290" max="7291" width="4.140625" style="0" customWidth="1"/>
    <col min="7292" max="7292" width="3.8515625" style="0" customWidth="1"/>
    <col min="7293" max="7298" width="3.7109375" style="0" customWidth="1"/>
    <col min="7299" max="7304" width="3.8515625" style="0" customWidth="1"/>
    <col min="7305" max="7310" width="3.7109375" style="0" customWidth="1"/>
    <col min="7540" max="7540" width="11.8515625" style="0" customWidth="1"/>
    <col min="7541" max="7541" width="21.28125" style="0" customWidth="1"/>
    <col min="7542" max="7542" width="17.140625" style="0" customWidth="1"/>
    <col min="7543" max="7543" width="10.28125" style="0" customWidth="1"/>
    <col min="7544" max="7544" width="9.00390625" style="0" customWidth="1"/>
    <col min="7545" max="7545" width="3.7109375" style="0" customWidth="1"/>
    <col min="7546" max="7547" width="4.140625" style="0" customWidth="1"/>
    <col min="7548" max="7548" width="3.8515625" style="0" customWidth="1"/>
    <col min="7549" max="7554" width="3.7109375" style="0" customWidth="1"/>
    <col min="7555" max="7560" width="3.8515625" style="0" customWidth="1"/>
    <col min="7561" max="7566" width="3.7109375" style="0" customWidth="1"/>
    <col min="7796" max="7796" width="11.8515625" style="0" customWidth="1"/>
    <col min="7797" max="7797" width="21.28125" style="0" customWidth="1"/>
    <col min="7798" max="7798" width="17.140625" style="0" customWidth="1"/>
    <col min="7799" max="7799" width="10.28125" style="0" customWidth="1"/>
    <col min="7800" max="7800" width="9.00390625" style="0" customWidth="1"/>
    <col min="7801" max="7801" width="3.7109375" style="0" customWidth="1"/>
    <col min="7802" max="7803" width="4.140625" style="0" customWidth="1"/>
    <col min="7804" max="7804" width="3.8515625" style="0" customWidth="1"/>
    <col min="7805" max="7810" width="3.7109375" style="0" customWidth="1"/>
    <col min="7811" max="7816" width="3.8515625" style="0" customWidth="1"/>
    <col min="7817" max="7822" width="3.7109375" style="0" customWidth="1"/>
    <col min="8052" max="8052" width="11.8515625" style="0" customWidth="1"/>
    <col min="8053" max="8053" width="21.28125" style="0" customWidth="1"/>
    <col min="8054" max="8054" width="17.140625" style="0" customWidth="1"/>
    <col min="8055" max="8055" width="10.28125" style="0" customWidth="1"/>
    <col min="8056" max="8056" width="9.00390625" style="0" customWidth="1"/>
    <col min="8057" max="8057" width="3.7109375" style="0" customWidth="1"/>
    <col min="8058" max="8059" width="4.140625" style="0" customWidth="1"/>
    <col min="8060" max="8060" width="3.8515625" style="0" customWidth="1"/>
    <col min="8061" max="8066" width="3.7109375" style="0" customWidth="1"/>
    <col min="8067" max="8072" width="3.8515625" style="0" customWidth="1"/>
    <col min="8073" max="8078" width="3.7109375" style="0" customWidth="1"/>
    <col min="8308" max="8308" width="11.8515625" style="0" customWidth="1"/>
    <col min="8309" max="8309" width="21.28125" style="0" customWidth="1"/>
    <col min="8310" max="8310" width="17.140625" style="0" customWidth="1"/>
    <col min="8311" max="8311" width="10.28125" style="0" customWidth="1"/>
    <col min="8312" max="8312" width="9.00390625" style="0" customWidth="1"/>
    <col min="8313" max="8313" width="3.7109375" style="0" customWidth="1"/>
    <col min="8314" max="8315" width="4.140625" style="0" customWidth="1"/>
    <col min="8316" max="8316" width="3.8515625" style="0" customWidth="1"/>
    <col min="8317" max="8322" width="3.7109375" style="0" customWidth="1"/>
    <col min="8323" max="8328" width="3.8515625" style="0" customWidth="1"/>
    <col min="8329" max="8334" width="3.7109375" style="0" customWidth="1"/>
    <col min="8564" max="8564" width="11.8515625" style="0" customWidth="1"/>
    <col min="8565" max="8565" width="21.28125" style="0" customWidth="1"/>
    <col min="8566" max="8566" width="17.140625" style="0" customWidth="1"/>
    <col min="8567" max="8567" width="10.28125" style="0" customWidth="1"/>
    <col min="8568" max="8568" width="9.00390625" style="0" customWidth="1"/>
    <col min="8569" max="8569" width="3.7109375" style="0" customWidth="1"/>
    <col min="8570" max="8571" width="4.140625" style="0" customWidth="1"/>
    <col min="8572" max="8572" width="3.8515625" style="0" customWidth="1"/>
    <col min="8573" max="8578" width="3.7109375" style="0" customWidth="1"/>
    <col min="8579" max="8584" width="3.8515625" style="0" customWidth="1"/>
    <col min="8585" max="8590" width="3.7109375" style="0" customWidth="1"/>
    <col min="8820" max="8820" width="11.8515625" style="0" customWidth="1"/>
    <col min="8821" max="8821" width="21.28125" style="0" customWidth="1"/>
    <col min="8822" max="8822" width="17.140625" style="0" customWidth="1"/>
    <col min="8823" max="8823" width="10.28125" style="0" customWidth="1"/>
    <col min="8824" max="8824" width="9.00390625" style="0" customWidth="1"/>
    <col min="8825" max="8825" width="3.7109375" style="0" customWidth="1"/>
    <col min="8826" max="8827" width="4.140625" style="0" customWidth="1"/>
    <col min="8828" max="8828" width="3.8515625" style="0" customWidth="1"/>
    <col min="8829" max="8834" width="3.7109375" style="0" customWidth="1"/>
    <col min="8835" max="8840" width="3.8515625" style="0" customWidth="1"/>
    <col min="8841" max="8846" width="3.7109375" style="0" customWidth="1"/>
    <col min="9076" max="9076" width="11.8515625" style="0" customWidth="1"/>
    <col min="9077" max="9077" width="21.28125" style="0" customWidth="1"/>
    <col min="9078" max="9078" width="17.140625" style="0" customWidth="1"/>
    <col min="9079" max="9079" width="10.28125" style="0" customWidth="1"/>
    <col min="9080" max="9080" width="9.00390625" style="0" customWidth="1"/>
    <col min="9081" max="9081" width="3.7109375" style="0" customWidth="1"/>
    <col min="9082" max="9083" width="4.140625" style="0" customWidth="1"/>
    <col min="9084" max="9084" width="3.8515625" style="0" customWidth="1"/>
    <col min="9085" max="9090" width="3.7109375" style="0" customWidth="1"/>
    <col min="9091" max="9096" width="3.8515625" style="0" customWidth="1"/>
    <col min="9097" max="9102" width="3.7109375" style="0" customWidth="1"/>
    <col min="9332" max="9332" width="11.8515625" style="0" customWidth="1"/>
    <col min="9333" max="9333" width="21.28125" style="0" customWidth="1"/>
    <col min="9334" max="9334" width="17.140625" style="0" customWidth="1"/>
    <col min="9335" max="9335" width="10.28125" style="0" customWidth="1"/>
    <col min="9336" max="9336" width="9.00390625" style="0" customWidth="1"/>
    <col min="9337" max="9337" width="3.7109375" style="0" customWidth="1"/>
    <col min="9338" max="9339" width="4.140625" style="0" customWidth="1"/>
    <col min="9340" max="9340" width="3.8515625" style="0" customWidth="1"/>
    <col min="9341" max="9346" width="3.7109375" style="0" customWidth="1"/>
    <col min="9347" max="9352" width="3.8515625" style="0" customWidth="1"/>
    <col min="9353" max="9358" width="3.7109375" style="0" customWidth="1"/>
    <col min="9588" max="9588" width="11.8515625" style="0" customWidth="1"/>
    <col min="9589" max="9589" width="21.28125" style="0" customWidth="1"/>
    <col min="9590" max="9590" width="17.140625" style="0" customWidth="1"/>
    <col min="9591" max="9591" width="10.28125" style="0" customWidth="1"/>
    <col min="9592" max="9592" width="9.00390625" style="0" customWidth="1"/>
    <col min="9593" max="9593" width="3.7109375" style="0" customWidth="1"/>
    <col min="9594" max="9595" width="4.140625" style="0" customWidth="1"/>
    <col min="9596" max="9596" width="3.8515625" style="0" customWidth="1"/>
    <col min="9597" max="9602" width="3.7109375" style="0" customWidth="1"/>
    <col min="9603" max="9608" width="3.8515625" style="0" customWidth="1"/>
    <col min="9609" max="9614" width="3.7109375" style="0" customWidth="1"/>
    <col min="9844" max="9844" width="11.8515625" style="0" customWidth="1"/>
    <col min="9845" max="9845" width="21.28125" style="0" customWidth="1"/>
    <col min="9846" max="9846" width="17.140625" style="0" customWidth="1"/>
    <col min="9847" max="9847" width="10.28125" style="0" customWidth="1"/>
    <col min="9848" max="9848" width="9.00390625" style="0" customWidth="1"/>
    <col min="9849" max="9849" width="3.7109375" style="0" customWidth="1"/>
    <col min="9850" max="9851" width="4.140625" style="0" customWidth="1"/>
    <col min="9852" max="9852" width="3.8515625" style="0" customWidth="1"/>
    <col min="9853" max="9858" width="3.7109375" style="0" customWidth="1"/>
    <col min="9859" max="9864" width="3.8515625" style="0" customWidth="1"/>
    <col min="9865" max="9870" width="3.7109375" style="0" customWidth="1"/>
    <col min="10100" max="10100" width="11.8515625" style="0" customWidth="1"/>
    <col min="10101" max="10101" width="21.28125" style="0" customWidth="1"/>
    <col min="10102" max="10102" width="17.140625" style="0" customWidth="1"/>
    <col min="10103" max="10103" width="10.28125" style="0" customWidth="1"/>
    <col min="10104" max="10104" width="9.00390625" style="0" customWidth="1"/>
    <col min="10105" max="10105" width="3.7109375" style="0" customWidth="1"/>
    <col min="10106" max="10107" width="4.140625" style="0" customWidth="1"/>
    <col min="10108" max="10108" width="3.8515625" style="0" customWidth="1"/>
    <col min="10109" max="10114" width="3.7109375" style="0" customWidth="1"/>
    <col min="10115" max="10120" width="3.8515625" style="0" customWidth="1"/>
    <col min="10121" max="10126" width="3.7109375" style="0" customWidth="1"/>
    <col min="10356" max="10356" width="11.8515625" style="0" customWidth="1"/>
    <col min="10357" max="10357" width="21.28125" style="0" customWidth="1"/>
    <col min="10358" max="10358" width="17.140625" style="0" customWidth="1"/>
    <col min="10359" max="10359" width="10.28125" style="0" customWidth="1"/>
    <col min="10360" max="10360" width="9.00390625" style="0" customWidth="1"/>
    <col min="10361" max="10361" width="3.7109375" style="0" customWidth="1"/>
    <col min="10362" max="10363" width="4.140625" style="0" customWidth="1"/>
    <col min="10364" max="10364" width="3.8515625" style="0" customWidth="1"/>
    <col min="10365" max="10370" width="3.7109375" style="0" customWidth="1"/>
    <col min="10371" max="10376" width="3.8515625" style="0" customWidth="1"/>
    <col min="10377" max="10382" width="3.7109375" style="0" customWidth="1"/>
    <col min="10612" max="10612" width="11.8515625" style="0" customWidth="1"/>
    <col min="10613" max="10613" width="21.28125" style="0" customWidth="1"/>
    <col min="10614" max="10614" width="17.140625" style="0" customWidth="1"/>
    <col min="10615" max="10615" width="10.28125" style="0" customWidth="1"/>
    <col min="10616" max="10616" width="9.00390625" style="0" customWidth="1"/>
    <col min="10617" max="10617" width="3.7109375" style="0" customWidth="1"/>
    <col min="10618" max="10619" width="4.140625" style="0" customWidth="1"/>
    <col min="10620" max="10620" width="3.8515625" style="0" customWidth="1"/>
    <col min="10621" max="10626" width="3.7109375" style="0" customWidth="1"/>
    <col min="10627" max="10632" width="3.8515625" style="0" customWidth="1"/>
    <col min="10633" max="10638" width="3.7109375" style="0" customWidth="1"/>
    <col min="10868" max="10868" width="11.8515625" style="0" customWidth="1"/>
    <col min="10869" max="10869" width="21.28125" style="0" customWidth="1"/>
    <col min="10870" max="10870" width="17.140625" style="0" customWidth="1"/>
    <col min="10871" max="10871" width="10.28125" style="0" customWidth="1"/>
    <col min="10872" max="10872" width="9.00390625" style="0" customWidth="1"/>
    <col min="10873" max="10873" width="3.7109375" style="0" customWidth="1"/>
    <col min="10874" max="10875" width="4.140625" style="0" customWidth="1"/>
    <col min="10876" max="10876" width="3.8515625" style="0" customWidth="1"/>
    <col min="10877" max="10882" width="3.7109375" style="0" customWidth="1"/>
    <col min="10883" max="10888" width="3.8515625" style="0" customWidth="1"/>
    <col min="10889" max="10894" width="3.7109375" style="0" customWidth="1"/>
    <col min="11124" max="11124" width="11.8515625" style="0" customWidth="1"/>
    <col min="11125" max="11125" width="21.28125" style="0" customWidth="1"/>
    <col min="11126" max="11126" width="17.140625" style="0" customWidth="1"/>
    <col min="11127" max="11127" width="10.28125" style="0" customWidth="1"/>
    <col min="11128" max="11128" width="9.00390625" style="0" customWidth="1"/>
    <col min="11129" max="11129" width="3.7109375" style="0" customWidth="1"/>
    <col min="11130" max="11131" width="4.140625" style="0" customWidth="1"/>
    <col min="11132" max="11132" width="3.8515625" style="0" customWidth="1"/>
    <col min="11133" max="11138" width="3.7109375" style="0" customWidth="1"/>
    <col min="11139" max="11144" width="3.8515625" style="0" customWidth="1"/>
    <col min="11145" max="11150" width="3.7109375" style="0" customWidth="1"/>
    <col min="11380" max="11380" width="11.8515625" style="0" customWidth="1"/>
    <col min="11381" max="11381" width="21.28125" style="0" customWidth="1"/>
    <col min="11382" max="11382" width="17.140625" style="0" customWidth="1"/>
    <col min="11383" max="11383" width="10.28125" style="0" customWidth="1"/>
    <col min="11384" max="11384" width="9.00390625" style="0" customWidth="1"/>
    <col min="11385" max="11385" width="3.7109375" style="0" customWidth="1"/>
    <col min="11386" max="11387" width="4.140625" style="0" customWidth="1"/>
    <col min="11388" max="11388" width="3.8515625" style="0" customWidth="1"/>
    <col min="11389" max="11394" width="3.7109375" style="0" customWidth="1"/>
    <col min="11395" max="11400" width="3.8515625" style="0" customWidth="1"/>
    <col min="11401" max="11406" width="3.7109375" style="0" customWidth="1"/>
    <col min="11636" max="11636" width="11.8515625" style="0" customWidth="1"/>
    <col min="11637" max="11637" width="21.28125" style="0" customWidth="1"/>
    <col min="11638" max="11638" width="17.140625" style="0" customWidth="1"/>
    <col min="11639" max="11639" width="10.28125" style="0" customWidth="1"/>
    <col min="11640" max="11640" width="9.00390625" style="0" customWidth="1"/>
    <col min="11641" max="11641" width="3.7109375" style="0" customWidth="1"/>
    <col min="11642" max="11643" width="4.140625" style="0" customWidth="1"/>
    <col min="11644" max="11644" width="3.8515625" style="0" customWidth="1"/>
    <col min="11645" max="11650" width="3.7109375" style="0" customWidth="1"/>
    <col min="11651" max="11656" width="3.8515625" style="0" customWidth="1"/>
    <col min="11657" max="11662" width="3.7109375" style="0" customWidth="1"/>
    <col min="11892" max="11892" width="11.8515625" style="0" customWidth="1"/>
    <col min="11893" max="11893" width="21.28125" style="0" customWidth="1"/>
    <col min="11894" max="11894" width="17.140625" style="0" customWidth="1"/>
    <col min="11895" max="11895" width="10.28125" style="0" customWidth="1"/>
    <col min="11896" max="11896" width="9.00390625" style="0" customWidth="1"/>
    <col min="11897" max="11897" width="3.7109375" style="0" customWidth="1"/>
    <col min="11898" max="11899" width="4.140625" style="0" customWidth="1"/>
    <col min="11900" max="11900" width="3.8515625" style="0" customWidth="1"/>
    <col min="11901" max="11906" width="3.7109375" style="0" customWidth="1"/>
    <col min="11907" max="11912" width="3.8515625" style="0" customWidth="1"/>
    <col min="11913" max="11918" width="3.7109375" style="0" customWidth="1"/>
    <col min="12148" max="12148" width="11.8515625" style="0" customWidth="1"/>
    <col min="12149" max="12149" width="21.28125" style="0" customWidth="1"/>
    <col min="12150" max="12150" width="17.140625" style="0" customWidth="1"/>
    <col min="12151" max="12151" width="10.28125" style="0" customWidth="1"/>
    <col min="12152" max="12152" width="9.00390625" style="0" customWidth="1"/>
    <col min="12153" max="12153" width="3.7109375" style="0" customWidth="1"/>
    <col min="12154" max="12155" width="4.140625" style="0" customWidth="1"/>
    <col min="12156" max="12156" width="3.8515625" style="0" customWidth="1"/>
    <col min="12157" max="12162" width="3.7109375" style="0" customWidth="1"/>
    <col min="12163" max="12168" width="3.8515625" style="0" customWidth="1"/>
    <col min="12169" max="12174" width="3.7109375" style="0" customWidth="1"/>
    <col min="12404" max="12404" width="11.8515625" style="0" customWidth="1"/>
    <col min="12405" max="12405" width="21.28125" style="0" customWidth="1"/>
    <col min="12406" max="12406" width="17.140625" style="0" customWidth="1"/>
    <col min="12407" max="12407" width="10.28125" style="0" customWidth="1"/>
    <col min="12408" max="12408" width="9.00390625" style="0" customWidth="1"/>
    <col min="12409" max="12409" width="3.7109375" style="0" customWidth="1"/>
    <col min="12410" max="12411" width="4.140625" style="0" customWidth="1"/>
    <col min="12412" max="12412" width="3.8515625" style="0" customWidth="1"/>
    <col min="12413" max="12418" width="3.7109375" style="0" customWidth="1"/>
    <col min="12419" max="12424" width="3.8515625" style="0" customWidth="1"/>
    <col min="12425" max="12430" width="3.7109375" style="0" customWidth="1"/>
    <col min="12660" max="12660" width="11.8515625" style="0" customWidth="1"/>
    <col min="12661" max="12661" width="21.28125" style="0" customWidth="1"/>
    <col min="12662" max="12662" width="17.140625" style="0" customWidth="1"/>
    <col min="12663" max="12663" width="10.28125" style="0" customWidth="1"/>
    <col min="12664" max="12664" width="9.00390625" style="0" customWidth="1"/>
    <col min="12665" max="12665" width="3.7109375" style="0" customWidth="1"/>
    <col min="12666" max="12667" width="4.140625" style="0" customWidth="1"/>
    <col min="12668" max="12668" width="3.8515625" style="0" customWidth="1"/>
    <col min="12669" max="12674" width="3.7109375" style="0" customWidth="1"/>
    <col min="12675" max="12680" width="3.8515625" style="0" customWidth="1"/>
    <col min="12681" max="12686" width="3.7109375" style="0" customWidth="1"/>
    <col min="12916" max="12916" width="11.8515625" style="0" customWidth="1"/>
    <col min="12917" max="12917" width="21.28125" style="0" customWidth="1"/>
    <col min="12918" max="12918" width="17.140625" style="0" customWidth="1"/>
    <col min="12919" max="12919" width="10.28125" style="0" customWidth="1"/>
    <col min="12920" max="12920" width="9.00390625" style="0" customWidth="1"/>
    <col min="12921" max="12921" width="3.7109375" style="0" customWidth="1"/>
    <col min="12922" max="12923" width="4.140625" style="0" customWidth="1"/>
    <col min="12924" max="12924" width="3.8515625" style="0" customWidth="1"/>
    <col min="12925" max="12930" width="3.7109375" style="0" customWidth="1"/>
    <col min="12931" max="12936" width="3.8515625" style="0" customWidth="1"/>
    <col min="12937" max="12942" width="3.7109375" style="0" customWidth="1"/>
    <col min="13172" max="13172" width="11.8515625" style="0" customWidth="1"/>
    <col min="13173" max="13173" width="21.28125" style="0" customWidth="1"/>
    <col min="13174" max="13174" width="17.140625" style="0" customWidth="1"/>
    <col min="13175" max="13175" width="10.28125" style="0" customWidth="1"/>
    <col min="13176" max="13176" width="9.00390625" style="0" customWidth="1"/>
    <col min="13177" max="13177" width="3.7109375" style="0" customWidth="1"/>
    <col min="13178" max="13179" width="4.140625" style="0" customWidth="1"/>
    <col min="13180" max="13180" width="3.8515625" style="0" customWidth="1"/>
    <col min="13181" max="13186" width="3.7109375" style="0" customWidth="1"/>
    <col min="13187" max="13192" width="3.8515625" style="0" customWidth="1"/>
    <col min="13193" max="13198" width="3.7109375" style="0" customWidth="1"/>
    <col min="13428" max="13428" width="11.8515625" style="0" customWidth="1"/>
    <col min="13429" max="13429" width="21.28125" style="0" customWidth="1"/>
    <col min="13430" max="13430" width="17.140625" style="0" customWidth="1"/>
    <col min="13431" max="13431" width="10.28125" style="0" customWidth="1"/>
    <col min="13432" max="13432" width="9.00390625" style="0" customWidth="1"/>
    <col min="13433" max="13433" width="3.7109375" style="0" customWidth="1"/>
    <col min="13434" max="13435" width="4.140625" style="0" customWidth="1"/>
    <col min="13436" max="13436" width="3.8515625" style="0" customWidth="1"/>
    <col min="13437" max="13442" width="3.7109375" style="0" customWidth="1"/>
    <col min="13443" max="13448" width="3.8515625" style="0" customWidth="1"/>
    <col min="13449" max="13454" width="3.7109375" style="0" customWidth="1"/>
    <col min="13684" max="13684" width="11.8515625" style="0" customWidth="1"/>
    <col min="13685" max="13685" width="21.28125" style="0" customWidth="1"/>
    <col min="13686" max="13686" width="17.140625" style="0" customWidth="1"/>
    <col min="13687" max="13687" width="10.28125" style="0" customWidth="1"/>
    <col min="13688" max="13688" width="9.00390625" style="0" customWidth="1"/>
    <col min="13689" max="13689" width="3.7109375" style="0" customWidth="1"/>
    <col min="13690" max="13691" width="4.140625" style="0" customWidth="1"/>
    <col min="13692" max="13692" width="3.8515625" style="0" customWidth="1"/>
    <col min="13693" max="13698" width="3.7109375" style="0" customWidth="1"/>
    <col min="13699" max="13704" width="3.8515625" style="0" customWidth="1"/>
    <col min="13705" max="13710" width="3.7109375" style="0" customWidth="1"/>
    <col min="13940" max="13940" width="11.8515625" style="0" customWidth="1"/>
    <col min="13941" max="13941" width="21.28125" style="0" customWidth="1"/>
    <col min="13942" max="13942" width="17.140625" style="0" customWidth="1"/>
    <col min="13943" max="13943" width="10.28125" style="0" customWidth="1"/>
    <col min="13944" max="13944" width="9.00390625" style="0" customWidth="1"/>
    <col min="13945" max="13945" width="3.7109375" style="0" customWidth="1"/>
    <col min="13946" max="13947" width="4.140625" style="0" customWidth="1"/>
    <col min="13948" max="13948" width="3.8515625" style="0" customWidth="1"/>
    <col min="13949" max="13954" width="3.7109375" style="0" customWidth="1"/>
    <col min="13955" max="13960" width="3.8515625" style="0" customWidth="1"/>
    <col min="13961" max="13966" width="3.7109375" style="0" customWidth="1"/>
    <col min="14196" max="14196" width="11.8515625" style="0" customWidth="1"/>
    <col min="14197" max="14197" width="21.28125" style="0" customWidth="1"/>
    <col min="14198" max="14198" width="17.140625" style="0" customWidth="1"/>
    <col min="14199" max="14199" width="10.28125" style="0" customWidth="1"/>
    <col min="14200" max="14200" width="9.00390625" style="0" customWidth="1"/>
    <col min="14201" max="14201" width="3.7109375" style="0" customWidth="1"/>
    <col min="14202" max="14203" width="4.140625" style="0" customWidth="1"/>
    <col min="14204" max="14204" width="3.8515625" style="0" customWidth="1"/>
    <col min="14205" max="14210" width="3.7109375" style="0" customWidth="1"/>
    <col min="14211" max="14216" width="3.8515625" style="0" customWidth="1"/>
    <col min="14217" max="14222" width="3.7109375" style="0" customWidth="1"/>
    <col min="14452" max="14452" width="11.8515625" style="0" customWidth="1"/>
    <col min="14453" max="14453" width="21.28125" style="0" customWidth="1"/>
    <col min="14454" max="14454" width="17.140625" style="0" customWidth="1"/>
    <col min="14455" max="14455" width="10.28125" style="0" customWidth="1"/>
    <col min="14456" max="14456" width="9.00390625" style="0" customWidth="1"/>
    <col min="14457" max="14457" width="3.7109375" style="0" customWidth="1"/>
    <col min="14458" max="14459" width="4.140625" style="0" customWidth="1"/>
    <col min="14460" max="14460" width="3.8515625" style="0" customWidth="1"/>
    <col min="14461" max="14466" width="3.7109375" style="0" customWidth="1"/>
    <col min="14467" max="14472" width="3.8515625" style="0" customWidth="1"/>
    <col min="14473" max="14478" width="3.7109375" style="0" customWidth="1"/>
    <col min="14708" max="14708" width="11.8515625" style="0" customWidth="1"/>
    <col min="14709" max="14709" width="21.28125" style="0" customWidth="1"/>
    <col min="14710" max="14710" width="17.140625" style="0" customWidth="1"/>
    <col min="14711" max="14711" width="10.28125" style="0" customWidth="1"/>
    <col min="14712" max="14712" width="9.00390625" style="0" customWidth="1"/>
    <col min="14713" max="14713" width="3.7109375" style="0" customWidth="1"/>
    <col min="14714" max="14715" width="4.140625" style="0" customWidth="1"/>
    <col min="14716" max="14716" width="3.8515625" style="0" customWidth="1"/>
    <col min="14717" max="14722" width="3.7109375" style="0" customWidth="1"/>
    <col min="14723" max="14728" width="3.8515625" style="0" customWidth="1"/>
    <col min="14729" max="14734" width="3.7109375" style="0" customWidth="1"/>
    <col min="14964" max="14964" width="11.8515625" style="0" customWidth="1"/>
    <col min="14965" max="14965" width="21.28125" style="0" customWidth="1"/>
    <col min="14966" max="14966" width="17.140625" style="0" customWidth="1"/>
    <col min="14967" max="14967" width="10.28125" style="0" customWidth="1"/>
    <col min="14968" max="14968" width="9.00390625" style="0" customWidth="1"/>
    <col min="14969" max="14969" width="3.7109375" style="0" customWidth="1"/>
    <col min="14970" max="14971" width="4.140625" style="0" customWidth="1"/>
    <col min="14972" max="14972" width="3.8515625" style="0" customWidth="1"/>
    <col min="14973" max="14978" width="3.7109375" style="0" customWidth="1"/>
    <col min="14979" max="14984" width="3.8515625" style="0" customWidth="1"/>
    <col min="14985" max="14990" width="3.7109375" style="0" customWidth="1"/>
    <col min="15220" max="15220" width="11.8515625" style="0" customWidth="1"/>
    <col min="15221" max="15221" width="21.28125" style="0" customWidth="1"/>
    <col min="15222" max="15222" width="17.140625" style="0" customWidth="1"/>
    <col min="15223" max="15223" width="10.28125" style="0" customWidth="1"/>
    <col min="15224" max="15224" width="9.00390625" style="0" customWidth="1"/>
    <col min="15225" max="15225" width="3.7109375" style="0" customWidth="1"/>
    <col min="15226" max="15227" width="4.140625" style="0" customWidth="1"/>
    <col min="15228" max="15228" width="3.8515625" style="0" customWidth="1"/>
    <col min="15229" max="15234" width="3.7109375" style="0" customWidth="1"/>
    <col min="15235" max="15240" width="3.8515625" style="0" customWidth="1"/>
    <col min="15241" max="15246" width="3.7109375" style="0" customWidth="1"/>
    <col min="15476" max="15476" width="11.8515625" style="0" customWidth="1"/>
    <col min="15477" max="15477" width="21.28125" style="0" customWidth="1"/>
    <col min="15478" max="15478" width="17.140625" style="0" customWidth="1"/>
    <col min="15479" max="15479" width="10.28125" style="0" customWidth="1"/>
    <col min="15480" max="15480" width="9.00390625" style="0" customWidth="1"/>
    <col min="15481" max="15481" width="3.7109375" style="0" customWidth="1"/>
    <col min="15482" max="15483" width="4.140625" style="0" customWidth="1"/>
    <col min="15484" max="15484" width="3.8515625" style="0" customWidth="1"/>
    <col min="15485" max="15490" width="3.7109375" style="0" customWidth="1"/>
    <col min="15491" max="15496" width="3.8515625" style="0" customWidth="1"/>
    <col min="15497" max="15502" width="3.7109375" style="0" customWidth="1"/>
    <col min="15732" max="15732" width="11.8515625" style="0" customWidth="1"/>
    <col min="15733" max="15733" width="21.28125" style="0" customWidth="1"/>
    <col min="15734" max="15734" width="17.140625" style="0" customWidth="1"/>
    <col min="15735" max="15735" width="10.28125" style="0" customWidth="1"/>
    <col min="15736" max="15736" width="9.00390625" style="0" customWidth="1"/>
    <col min="15737" max="15737" width="3.7109375" style="0" customWidth="1"/>
    <col min="15738" max="15739" width="4.140625" style="0" customWidth="1"/>
    <col min="15740" max="15740" width="3.8515625" style="0" customWidth="1"/>
    <col min="15741" max="15746" width="3.7109375" style="0" customWidth="1"/>
    <col min="15747" max="15752" width="3.8515625" style="0" customWidth="1"/>
    <col min="15753" max="15758" width="3.7109375" style="0" customWidth="1"/>
    <col min="15988" max="15988" width="11.8515625" style="0" customWidth="1"/>
    <col min="15989" max="15989" width="21.28125" style="0" customWidth="1"/>
    <col min="15990" max="15990" width="17.140625" style="0" customWidth="1"/>
    <col min="15991" max="15991" width="10.28125" style="0" customWidth="1"/>
    <col min="15992" max="15992" width="9.00390625" style="0" customWidth="1"/>
    <col min="15993" max="15993" width="3.7109375" style="0" customWidth="1"/>
    <col min="15994" max="15995" width="4.140625" style="0" customWidth="1"/>
    <col min="15996" max="15996" width="3.8515625" style="0" customWidth="1"/>
    <col min="15997" max="16002" width="3.7109375" style="0" customWidth="1"/>
    <col min="16003" max="16008" width="3.8515625" style="0" customWidth="1"/>
    <col min="16009" max="16014" width="3.7109375" style="0" customWidth="1"/>
    <col min="16244" max="16244" width="11.8515625" style="0" customWidth="1"/>
    <col min="16245" max="16245" width="21.28125" style="0" customWidth="1"/>
    <col min="16246" max="16246" width="17.140625" style="0" customWidth="1"/>
    <col min="16247" max="16247" width="10.28125" style="0" customWidth="1"/>
    <col min="16248" max="16248" width="9.00390625" style="0" customWidth="1"/>
    <col min="16249" max="16249" width="3.7109375" style="0" customWidth="1"/>
    <col min="16250" max="16251" width="4.140625" style="0" customWidth="1"/>
    <col min="16252" max="16252" width="3.8515625" style="0" customWidth="1"/>
    <col min="16253" max="16258" width="3.7109375" style="0" customWidth="1"/>
    <col min="16259" max="16264" width="3.8515625" style="0" customWidth="1"/>
    <col min="16265" max="16270" width="3.7109375" style="0" customWidth="1"/>
  </cols>
  <sheetData>
    <row r="1" spans="2:151" ht="15.75" thickTop="1">
      <c r="B1" s="355" t="s">
        <v>316</v>
      </c>
      <c r="C1" s="356"/>
      <c r="D1" s="356"/>
      <c r="E1" s="356"/>
      <c r="F1" s="356"/>
      <c r="G1" s="356"/>
      <c r="H1" s="356"/>
      <c r="I1" s="356"/>
      <c r="J1" s="356"/>
      <c r="K1" s="356"/>
      <c r="L1" s="356"/>
      <c r="M1" s="356"/>
      <c r="N1" s="356"/>
      <c r="O1" s="356"/>
      <c r="P1" s="356"/>
      <c r="Q1" s="356"/>
      <c r="R1" s="356"/>
      <c r="S1" s="356"/>
      <c r="T1" s="356"/>
      <c r="U1" s="356"/>
      <c r="V1" s="356"/>
      <c r="W1" s="356"/>
      <c r="X1" s="356"/>
      <c r="Y1" s="356"/>
      <c r="Z1" s="356"/>
      <c r="AA1" s="35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row>
    <row r="2" spans="2:151" ht="8.25" customHeight="1">
      <c r="B2" s="36"/>
      <c r="C2" s="37"/>
      <c r="D2" s="37"/>
      <c r="E2" s="37"/>
      <c r="F2" s="37"/>
      <c r="G2" s="37"/>
      <c r="H2" s="37"/>
      <c r="I2" s="37"/>
      <c r="J2" s="37"/>
      <c r="K2" s="37"/>
      <c r="L2" s="37"/>
      <c r="M2" s="37"/>
      <c r="N2" s="37"/>
      <c r="O2" s="37"/>
      <c r="P2" s="37"/>
      <c r="Q2" s="37"/>
      <c r="R2" s="37"/>
      <c r="S2" s="37"/>
      <c r="T2" s="37"/>
      <c r="U2" s="37"/>
      <c r="V2" s="37"/>
      <c r="W2" s="37"/>
      <c r="X2" s="37"/>
      <c r="Y2" s="37"/>
      <c r="Z2" s="37"/>
      <c r="AA2" s="38"/>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row>
    <row r="3" spans="2:151" ht="15">
      <c r="B3" s="358" t="s">
        <v>317</v>
      </c>
      <c r="C3" s="359"/>
      <c r="D3" s="359"/>
      <c r="E3" s="359"/>
      <c r="F3" s="359"/>
      <c r="G3" s="359"/>
      <c r="H3" s="359"/>
      <c r="I3" s="359"/>
      <c r="J3" s="359"/>
      <c r="K3" s="359"/>
      <c r="L3" s="359"/>
      <c r="M3" s="359"/>
      <c r="N3" s="359"/>
      <c r="O3" s="359"/>
      <c r="P3" s="359"/>
      <c r="Q3" s="359"/>
      <c r="R3" s="359"/>
      <c r="S3" s="359"/>
      <c r="T3" s="359"/>
      <c r="U3" s="359"/>
      <c r="V3" s="359"/>
      <c r="W3" s="359"/>
      <c r="X3" s="359"/>
      <c r="Y3" s="359"/>
      <c r="Z3" s="359"/>
      <c r="AA3" s="360"/>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row>
    <row r="4" spans="2:151" ht="6" customHeight="1">
      <c r="B4" s="39"/>
      <c r="C4" s="40"/>
      <c r="D4" s="40"/>
      <c r="E4" s="40"/>
      <c r="F4" s="40"/>
      <c r="G4" s="40"/>
      <c r="H4" s="40"/>
      <c r="I4" s="40"/>
      <c r="J4" s="40"/>
      <c r="K4" s="40"/>
      <c r="L4" s="40"/>
      <c r="M4" s="40"/>
      <c r="N4" s="40"/>
      <c r="O4" s="40"/>
      <c r="P4" s="40"/>
      <c r="Q4" s="40"/>
      <c r="R4" s="40"/>
      <c r="S4" s="40"/>
      <c r="T4" s="40"/>
      <c r="U4" s="40"/>
      <c r="V4" s="40"/>
      <c r="W4" s="40"/>
      <c r="X4" s="40"/>
      <c r="Y4" s="40"/>
      <c r="Z4" s="40"/>
      <c r="AA4" s="41"/>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row>
    <row r="5" spans="2:151" ht="15">
      <c r="B5" s="361" t="s">
        <v>424</v>
      </c>
      <c r="C5" s="362"/>
      <c r="D5" s="362"/>
      <c r="E5" s="362"/>
      <c r="F5" s="362"/>
      <c r="G5" s="362"/>
      <c r="H5" s="362"/>
      <c r="I5" s="362"/>
      <c r="J5" s="362"/>
      <c r="K5" s="362"/>
      <c r="L5" s="362"/>
      <c r="M5" s="362"/>
      <c r="N5" s="362"/>
      <c r="O5" s="362"/>
      <c r="P5" s="362"/>
      <c r="Q5" s="362"/>
      <c r="R5" s="362"/>
      <c r="S5" s="362"/>
      <c r="T5" s="362"/>
      <c r="U5" s="362"/>
      <c r="V5" s="362"/>
      <c r="W5" s="362"/>
      <c r="X5" s="362"/>
      <c r="Y5" s="362"/>
      <c r="Z5" s="362"/>
      <c r="AA5" s="363"/>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7"/>
      <c r="EG5" s="107"/>
      <c r="EH5" s="107"/>
      <c r="EI5" s="107"/>
      <c r="EJ5" s="107"/>
      <c r="EK5" s="107"/>
      <c r="EL5" s="107"/>
      <c r="EM5" s="107"/>
      <c r="EN5" s="107"/>
      <c r="EO5" s="107"/>
      <c r="EP5" s="107"/>
      <c r="EQ5" s="107"/>
      <c r="ER5" s="107"/>
      <c r="ES5" s="107"/>
      <c r="ET5" s="107"/>
      <c r="EU5" s="107"/>
    </row>
    <row r="6" spans="2:155" ht="15.75" thickBot="1">
      <c r="B6" s="39"/>
      <c r="C6" s="40"/>
      <c r="D6" s="40"/>
      <c r="E6" s="40"/>
      <c r="F6" s="40"/>
      <c r="G6" s="40"/>
      <c r="H6" s="40"/>
      <c r="I6" s="40"/>
      <c r="J6" s="40"/>
      <c r="K6" s="40"/>
      <c r="L6" s="40"/>
      <c r="M6" s="40"/>
      <c r="N6" s="40"/>
      <c r="O6" s="40"/>
      <c r="P6" s="40"/>
      <c r="Q6" s="40"/>
      <c r="R6" s="40"/>
      <c r="S6" s="40"/>
      <c r="T6" s="40"/>
      <c r="U6" s="40"/>
      <c r="V6" s="40"/>
      <c r="W6" s="40"/>
      <c r="X6" s="40"/>
      <c r="Y6" s="40"/>
      <c r="Z6" s="40"/>
      <c r="AA6" s="41"/>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W6" s="160" t="s">
        <v>483</v>
      </c>
      <c r="EX6" s="160"/>
      <c r="EY6" s="160"/>
    </row>
    <row r="7" spans="2:155" ht="17.25" customHeight="1" thickTop="1">
      <c r="B7" s="364" t="s">
        <v>570</v>
      </c>
      <c r="C7" s="365"/>
      <c r="D7" s="365"/>
      <c r="E7" s="365"/>
      <c r="F7" s="365"/>
      <c r="G7" s="365"/>
      <c r="H7" s="365"/>
      <c r="I7" s="365"/>
      <c r="J7" s="365"/>
      <c r="K7" s="365"/>
      <c r="L7" s="365"/>
      <c r="M7" s="365"/>
      <c r="N7" s="365"/>
      <c r="O7" s="365"/>
      <c r="P7" s="366"/>
      <c r="Q7" s="373" t="s">
        <v>320</v>
      </c>
      <c r="R7" s="374"/>
      <c r="S7" s="374"/>
      <c r="T7" s="374"/>
      <c r="U7" s="374"/>
      <c r="V7" s="374"/>
      <c r="W7" s="374"/>
      <c r="X7" s="375"/>
      <c r="Y7" s="305" t="s">
        <v>409</v>
      </c>
      <c r="Z7" s="305"/>
      <c r="AA7" s="306"/>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0"/>
      <c r="DU7" s="110"/>
      <c r="DV7" s="110"/>
      <c r="DW7" s="110"/>
      <c r="DX7" s="110"/>
      <c r="DY7" s="110"/>
      <c r="DZ7" s="110"/>
      <c r="EA7" s="110"/>
      <c r="EB7" s="110"/>
      <c r="EC7" s="110"/>
      <c r="ED7" s="110"/>
      <c r="EE7" s="110"/>
      <c r="EF7" s="110"/>
      <c r="EG7" s="110"/>
      <c r="EH7" s="110"/>
      <c r="EI7" s="110"/>
      <c r="EJ7" s="110"/>
      <c r="EK7" s="110"/>
      <c r="EL7" s="110"/>
      <c r="EM7" s="110"/>
      <c r="EN7" s="110"/>
      <c r="EO7" s="110"/>
      <c r="EP7" s="110"/>
      <c r="EQ7" s="110"/>
      <c r="ER7" s="110"/>
      <c r="ES7" s="110"/>
      <c r="ET7" s="110"/>
      <c r="EU7" s="110"/>
      <c r="EW7" s="66" t="s">
        <v>323</v>
      </c>
      <c r="EX7" s="66" t="s">
        <v>324</v>
      </c>
      <c r="EY7" s="66"/>
    </row>
    <row r="8" spans="2:156" ht="18.75" customHeight="1" thickBot="1">
      <c r="B8" s="367"/>
      <c r="C8" s="368"/>
      <c r="D8" s="368"/>
      <c r="E8" s="368"/>
      <c r="F8" s="368"/>
      <c r="G8" s="368"/>
      <c r="H8" s="368"/>
      <c r="I8" s="368"/>
      <c r="J8" s="368"/>
      <c r="K8" s="368"/>
      <c r="L8" s="368"/>
      <c r="M8" s="368"/>
      <c r="N8" s="368"/>
      <c r="O8" s="368"/>
      <c r="P8" s="369"/>
      <c r="Q8" s="376"/>
      <c r="R8" s="377"/>
      <c r="S8" s="377"/>
      <c r="T8" s="377"/>
      <c r="U8" s="377"/>
      <c r="V8" s="377"/>
      <c r="W8" s="377"/>
      <c r="X8" s="378"/>
      <c r="Y8" s="313"/>
      <c r="Z8" s="313"/>
      <c r="AA8" s="314"/>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0"/>
      <c r="EG8" s="110"/>
      <c r="EH8" s="110"/>
      <c r="EI8" s="110"/>
      <c r="EJ8" s="110"/>
      <c r="EK8" s="110"/>
      <c r="EL8" s="110"/>
      <c r="EM8" s="110"/>
      <c r="EN8" s="110"/>
      <c r="EO8" s="110"/>
      <c r="EP8" s="110"/>
      <c r="EQ8" s="110"/>
      <c r="ER8" s="110"/>
      <c r="ES8" s="110"/>
      <c r="ET8" s="110"/>
      <c r="EU8" s="110"/>
      <c r="EW8" s="100" t="s">
        <v>484</v>
      </c>
      <c r="EX8" s="100" t="s">
        <v>485</v>
      </c>
      <c r="EY8" s="49" t="s">
        <v>486</v>
      </c>
      <c r="EZ8">
        <v>95</v>
      </c>
    </row>
    <row r="9" spans="2:156" ht="23.25" customHeight="1" thickTop="1">
      <c r="B9" s="367"/>
      <c r="C9" s="368"/>
      <c r="D9" s="368"/>
      <c r="E9" s="368"/>
      <c r="F9" s="368"/>
      <c r="G9" s="368"/>
      <c r="H9" s="368"/>
      <c r="I9" s="368"/>
      <c r="J9" s="368"/>
      <c r="K9" s="368"/>
      <c r="L9" s="368"/>
      <c r="M9" s="368"/>
      <c r="N9" s="368"/>
      <c r="O9" s="368"/>
      <c r="P9" s="369"/>
      <c r="Q9" s="379">
        <v>9</v>
      </c>
      <c r="R9" s="380"/>
      <c r="S9" s="380"/>
      <c r="T9" s="380"/>
      <c r="U9" s="380"/>
      <c r="V9" s="380"/>
      <c r="W9" s="380"/>
      <c r="X9" s="381"/>
      <c r="Y9" s="385" t="s">
        <v>392</v>
      </c>
      <c r="Z9" s="386"/>
      <c r="AA9" s="387"/>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W9" s="101" t="s">
        <v>487</v>
      </c>
      <c r="EX9" s="101" t="s">
        <v>488</v>
      </c>
      <c r="EY9" s="54" t="s">
        <v>489</v>
      </c>
      <c r="EZ9">
        <v>44365</v>
      </c>
    </row>
    <row r="10" spans="2:156" ht="13.5" customHeight="1">
      <c r="B10" s="370"/>
      <c r="C10" s="371"/>
      <c r="D10" s="371"/>
      <c r="E10" s="371"/>
      <c r="F10" s="371"/>
      <c r="G10" s="371"/>
      <c r="H10" s="371"/>
      <c r="I10" s="371"/>
      <c r="J10" s="371"/>
      <c r="K10" s="371"/>
      <c r="L10" s="371"/>
      <c r="M10" s="371"/>
      <c r="N10" s="371"/>
      <c r="O10" s="371"/>
      <c r="P10" s="372"/>
      <c r="Q10" s="382"/>
      <c r="R10" s="383"/>
      <c r="S10" s="383"/>
      <c r="T10" s="383"/>
      <c r="U10" s="383"/>
      <c r="V10" s="383"/>
      <c r="W10" s="383"/>
      <c r="X10" s="384"/>
      <c r="Y10" s="388"/>
      <c r="Z10" s="389"/>
      <c r="AA10" s="390"/>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s="111"/>
      <c r="EL10" s="111"/>
      <c r="EM10" s="111"/>
      <c r="EN10" s="111"/>
      <c r="EO10" s="111"/>
      <c r="EP10" s="111"/>
      <c r="EQ10" s="111"/>
      <c r="ER10" s="111"/>
      <c r="ES10" s="111"/>
      <c r="ET10" s="111"/>
      <c r="EU10" s="111"/>
      <c r="EW10" s="100" t="s">
        <v>490</v>
      </c>
      <c r="EX10" s="100" t="s">
        <v>491</v>
      </c>
      <c r="EY10" s="49" t="s">
        <v>490</v>
      </c>
      <c r="EZ10">
        <v>10968</v>
      </c>
    </row>
    <row r="11" spans="2:156" ht="21.75" customHeight="1">
      <c r="B11" s="428" t="s">
        <v>400</v>
      </c>
      <c r="C11" s="429"/>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30"/>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3"/>
      <c r="EG11" s="113"/>
      <c r="EH11" s="113"/>
      <c r="EI11" s="113"/>
      <c r="EJ11" s="113"/>
      <c r="EK11" s="113"/>
      <c r="EL11" s="113"/>
      <c r="EM11" s="113"/>
      <c r="EN11" s="113"/>
      <c r="EO11" s="113"/>
      <c r="EP11" s="113"/>
      <c r="EQ11" s="113"/>
      <c r="ER11" s="113"/>
      <c r="ES11" s="113"/>
      <c r="ET11" s="113"/>
      <c r="EU11" s="113"/>
      <c r="EW11" s="101" t="s">
        <v>492</v>
      </c>
      <c r="EX11" s="101" t="s">
        <v>493</v>
      </c>
      <c r="EY11" s="161" t="s">
        <v>494</v>
      </c>
      <c r="EZ11">
        <v>107</v>
      </c>
    </row>
    <row r="12" spans="2:156" ht="3.75" customHeight="1">
      <c r="B12" s="431"/>
      <c r="C12" s="429"/>
      <c r="D12" s="429"/>
      <c r="E12" s="429"/>
      <c r="F12" s="429"/>
      <c r="G12" s="429"/>
      <c r="H12" s="429"/>
      <c r="I12" s="429"/>
      <c r="J12" s="429"/>
      <c r="K12" s="429"/>
      <c r="L12" s="429"/>
      <c r="M12" s="429"/>
      <c r="N12" s="429"/>
      <c r="O12" s="429"/>
      <c r="P12" s="429"/>
      <c r="Q12" s="429"/>
      <c r="R12" s="429"/>
      <c r="S12" s="429"/>
      <c r="T12" s="429"/>
      <c r="U12" s="429"/>
      <c r="V12" s="429"/>
      <c r="W12" s="429"/>
      <c r="X12" s="429"/>
      <c r="Y12" s="429"/>
      <c r="Z12" s="429"/>
      <c r="AA12" s="430"/>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B12" s="113"/>
      <c r="DC12" s="113"/>
      <c r="DD12" s="113"/>
      <c r="DE12" s="113"/>
      <c r="DF12" s="113"/>
      <c r="DG12" s="113"/>
      <c r="DH12" s="113"/>
      <c r="DI12" s="113"/>
      <c r="DJ12" s="113"/>
      <c r="DK12" s="113"/>
      <c r="DL12" s="113"/>
      <c r="DM12" s="113"/>
      <c r="DN12" s="113"/>
      <c r="DO12" s="113"/>
      <c r="DP12" s="113"/>
      <c r="DQ12" s="113"/>
      <c r="DR12" s="113"/>
      <c r="DS12" s="113"/>
      <c r="DT12" s="113"/>
      <c r="DU12" s="113"/>
      <c r="DV12" s="113"/>
      <c r="DW12" s="113"/>
      <c r="DX12" s="113"/>
      <c r="DY12" s="113"/>
      <c r="DZ12" s="113"/>
      <c r="EA12" s="113"/>
      <c r="EB12" s="113"/>
      <c r="EC12" s="113"/>
      <c r="ED12" s="113"/>
      <c r="EE12" s="113"/>
      <c r="EF12" s="113"/>
      <c r="EG12" s="113"/>
      <c r="EH12" s="113"/>
      <c r="EI12" s="113"/>
      <c r="EJ12" s="113"/>
      <c r="EK12" s="113"/>
      <c r="EL12" s="113"/>
      <c r="EM12" s="113"/>
      <c r="EN12" s="113"/>
      <c r="EO12" s="113"/>
      <c r="EP12" s="113"/>
      <c r="EQ12" s="113"/>
      <c r="ER12" s="113"/>
      <c r="ES12" s="113"/>
      <c r="ET12" s="113"/>
      <c r="EU12" s="113"/>
      <c r="EW12" s="100" t="s">
        <v>495</v>
      </c>
      <c r="EX12" s="100" t="s">
        <v>496</v>
      </c>
      <c r="EY12" s="49" t="s">
        <v>495</v>
      </c>
      <c r="EZ12">
        <v>1525</v>
      </c>
    </row>
    <row r="13" spans="2:154" ht="39" customHeight="1">
      <c r="B13" s="485" t="s">
        <v>571</v>
      </c>
      <c r="C13" s="486"/>
      <c r="D13" s="486"/>
      <c r="E13" s="486"/>
      <c r="F13" s="486"/>
      <c r="G13" s="486"/>
      <c r="H13" s="486"/>
      <c r="I13" s="486"/>
      <c r="J13" s="486"/>
      <c r="K13" s="486"/>
      <c r="L13" s="486"/>
      <c r="M13" s="486"/>
      <c r="N13" s="486"/>
      <c r="O13" s="486"/>
      <c r="P13" s="486"/>
      <c r="Q13" s="486"/>
      <c r="R13" s="486"/>
      <c r="S13" s="486"/>
      <c r="T13" s="486"/>
      <c r="U13" s="486"/>
      <c r="V13" s="486"/>
      <c r="W13" s="486"/>
      <c r="X13" s="486"/>
      <c r="Y13" s="486"/>
      <c r="Z13" s="486"/>
      <c r="AA13" s="487"/>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W13" s="544" t="s">
        <v>497</v>
      </c>
      <c r="EX13" s="545"/>
    </row>
    <row r="14" spans="2:156" ht="23.25" customHeight="1" thickBot="1">
      <c r="B14" s="352" t="s">
        <v>343</v>
      </c>
      <c r="C14" s="353"/>
      <c r="D14" s="353"/>
      <c r="E14" s="353"/>
      <c r="F14" s="353"/>
      <c r="G14" s="353"/>
      <c r="H14" s="353"/>
      <c r="I14" s="353"/>
      <c r="J14" s="353"/>
      <c r="K14" s="353"/>
      <c r="L14" s="353"/>
      <c r="M14" s="353"/>
      <c r="N14" s="353"/>
      <c r="O14" s="353"/>
      <c r="P14" s="353"/>
      <c r="Q14" s="353"/>
      <c r="R14" s="353"/>
      <c r="S14" s="353"/>
      <c r="T14" s="353"/>
      <c r="U14" s="353"/>
      <c r="V14" s="353"/>
      <c r="W14" s="353"/>
      <c r="X14" s="353"/>
      <c r="Y14" s="353"/>
      <c r="Z14" s="353"/>
      <c r="AA14" s="354"/>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c r="CV14" s="119"/>
      <c r="CW14" s="119"/>
      <c r="CX14" s="119"/>
      <c r="CY14" s="119"/>
      <c r="CZ14" s="119"/>
      <c r="DA14" s="119"/>
      <c r="DB14" s="119"/>
      <c r="DC14" s="119"/>
      <c r="DD14" s="119"/>
      <c r="DE14" s="119"/>
      <c r="DF14" s="119"/>
      <c r="DG14" s="119"/>
      <c r="DH14" s="119"/>
      <c r="DI14" s="119"/>
      <c r="DJ14" s="119"/>
      <c r="DK14" s="119"/>
      <c r="DL14" s="119"/>
      <c r="DM14" s="119"/>
      <c r="DN14" s="119"/>
      <c r="DO14" s="119"/>
      <c r="DP14" s="119"/>
      <c r="DQ14" s="119"/>
      <c r="DR14" s="119"/>
      <c r="DS14" s="119"/>
      <c r="DT14" s="119"/>
      <c r="DU14" s="119"/>
      <c r="DV14" s="119"/>
      <c r="DW14" s="119"/>
      <c r="DX14" s="119"/>
      <c r="DY14" s="119"/>
      <c r="DZ14" s="119"/>
      <c r="EA14" s="119"/>
      <c r="EB14" s="119"/>
      <c r="EC14" s="119"/>
      <c r="ED14" s="119"/>
      <c r="EE14" s="119"/>
      <c r="EF14" s="119"/>
      <c r="EG14" s="119"/>
      <c r="EH14" s="119"/>
      <c r="EI14" s="119"/>
      <c r="EJ14" s="119"/>
      <c r="EK14" s="119"/>
      <c r="EL14" s="119"/>
      <c r="EM14" s="119"/>
      <c r="EN14" s="119"/>
      <c r="EO14" s="119"/>
      <c r="EP14" s="119"/>
      <c r="EQ14" s="119"/>
      <c r="ER14" s="119"/>
      <c r="ES14" s="119"/>
      <c r="ET14" s="119"/>
      <c r="EU14" s="119"/>
      <c r="EW14" s="162" t="s">
        <v>498</v>
      </c>
      <c r="EX14" s="101" t="s">
        <v>499</v>
      </c>
      <c r="EY14" s="54" t="s">
        <v>500</v>
      </c>
      <c r="EZ14" s="97">
        <v>48</v>
      </c>
    </row>
    <row r="15" spans="2:156" ht="57" customHeight="1" thickBot="1" thickTop="1">
      <c r="B15" s="98" t="s">
        <v>346</v>
      </c>
      <c r="C15" s="98" t="s">
        <v>324</v>
      </c>
      <c r="D15" s="98" t="s">
        <v>347</v>
      </c>
      <c r="E15" s="315" t="s">
        <v>348</v>
      </c>
      <c r="F15" s="316"/>
      <c r="G15" s="316"/>
      <c r="H15" s="316"/>
      <c r="I15" s="316"/>
      <c r="J15" s="316"/>
      <c r="K15" s="316"/>
      <c r="L15" s="316"/>
      <c r="M15" s="316"/>
      <c r="N15" s="316"/>
      <c r="O15" s="316"/>
      <c r="P15" s="316"/>
      <c r="Q15" s="316"/>
      <c r="R15" s="316"/>
      <c r="S15" s="316"/>
      <c r="T15" s="317" t="s">
        <v>349</v>
      </c>
      <c r="U15" s="305"/>
      <c r="V15" s="305"/>
      <c r="W15" s="305"/>
      <c r="X15" s="305"/>
      <c r="Y15" s="305"/>
      <c r="Z15" s="305"/>
      <c r="AA15" s="306"/>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W15" s="96" t="s">
        <v>501</v>
      </c>
      <c r="EX15" s="100" t="s">
        <v>502</v>
      </c>
      <c r="EY15" s="54" t="s">
        <v>500</v>
      </c>
      <c r="EZ15" s="97">
        <v>16</v>
      </c>
    </row>
    <row r="16" spans="2:156" ht="34.5" customHeight="1" thickBot="1" thickTop="1">
      <c r="B16" s="546" t="s">
        <v>578</v>
      </c>
      <c r="C16" s="549" t="b">
        <f>(IF(B16="Cobertura en red inalámbrica y conexión a internet",EX8,IF(B16="Equipos de cómputo",EX9,IF(B16="Software",EX10,IF(B16="Bibliotecas virtuales",EX11,IF(B16="Aulas inteligentes",EX12))))))</f>
        <v>0</v>
      </c>
      <c r="D16" s="550" t="b">
        <f>(IF(B16="Cobertura en red inalámbrica y conexión a internet",EY8,IF(B16="Equipos de cómputo",EY9,IF(B16="Software",EY10,IF(B16="Bibliotecas virtuales",EY11,IF(B16="Aulas inteligentes",EY12))))))</f>
        <v>0</v>
      </c>
      <c r="E16" s="325">
        <v>2020</v>
      </c>
      <c r="F16" s="326"/>
      <c r="G16" s="326"/>
      <c r="H16" s="326"/>
      <c r="I16" s="326"/>
      <c r="J16" s="326"/>
      <c r="K16" s="327"/>
      <c r="L16" s="325">
        <v>2021</v>
      </c>
      <c r="M16" s="326"/>
      <c r="N16" s="326"/>
      <c r="O16" s="326"/>
      <c r="P16" s="326"/>
      <c r="Q16" s="326"/>
      <c r="R16" s="326"/>
      <c r="S16" s="327"/>
      <c r="T16" s="318"/>
      <c r="U16" s="311"/>
      <c r="V16" s="311"/>
      <c r="W16" s="311"/>
      <c r="X16" s="311"/>
      <c r="Y16" s="311"/>
      <c r="Z16" s="311"/>
      <c r="AA16" s="312"/>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W16" s="162" t="s">
        <v>506</v>
      </c>
      <c r="EX16" s="101" t="s">
        <v>507</v>
      </c>
      <c r="EY16" s="54" t="s">
        <v>500</v>
      </c>
      <c r="EZ16" s="97">
        <v>57</v>
      </c>
    </row>
    <row r="17" spans="2:156" ht="33.75" customHeight="1" thickBot="1" thickTop="1">
      <c r="B17" s="547"/>
      <c r="C17" s="549"/>
      <c r="D17" s="550"/>
      <c r="E17" s="418" t="s">
        <v>354</v>
      </c>
      <c r="F17" s="419"/>
      <c r="G17" s="420"/>
      <c r="H17" s="421" t="s">
        <v>355</v>
      </c>
      <c r="I17" s="422"/>
      <c r="J17" s="422"/>
      <c r="K17" s="423"/>
      <c r="L17" s="418" t="s">
        <v>356</v>
      </c>
      <c r="M17" s="419"/>
      <c r="N17" s="419"/>
      <c r="O17" s="420"/>
      <c r="P17" s="421" t="s">
        <v>357</v>
      </c>
      <c r="Q17" s="422"/>
      <c r="R17" s="422"/>
      <c r="S17" s="423"/>
      <c r="T17" s="328" t="s">
        <v>358</v>
      </c>
      <c r="U17" s="329"/>
      <c r="V17" s="329"/>
      <c r="W17" s="330"/>
      <c r="X17" s="331" t="s">
        <v>359</v>
      </c>
      <c r="Y17" s="332"/>
      <c r="Z17" s="332"/>
      <c r="AA17" s="333"/>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c r="CJ17" s="131"/>
      <c r="CK17" s="131"/>
      <c r="CL17" s="131"/>
      <c r="CM17" s="131"/>
      <c r="CN17" s="131"/>
      <c r="CO17" s="131"/>
      <c r="CP17" s="131"/>
      <c r="CQ17" s="131"/>
      <c r="CR17" s="131"/>
      <c r="CS17" s="131"/>
      <c r="CT17" s="131"/>
      <c r="CU17" s="131"/>
      <c r="CV17" s="131"/>
      <c r="CW17" s="131"/>
      <c r="CX17" s="131"/>
      <c r="CY17" s="131"/>
      <c r="CZ17" s="131"/>
      <c r="DA17" s="131"/>
      <c r="DB17" s="131"/>
      <c r="DC17" s="131"/>
      <c r="DD17" s="131"/>
      <c r="DE17" s="131"/>
      <c r="DF17" s="131"/>
      <c r="DG17" s="131"/>
      <c r="DH17" s="131"/>
      <c r="DI17" s="131"/>
      <c r="DJ17" s="131"/>
      <c r="DK17" s="131"/>
      <c r="DL17" s="131"/>
      <c r="DM17" s="131"/>
      <c r="DN17" s="131"/>
      <c r="DO17" s="131"/>
      <c r="DP17" s="131"/>
      <c r="DQ17" s="131"/>
      <c r="DR17" s="131"/>
      <c r="DS17" s="131"/>
      <c r="DT17" s="131"/>
      <c r="DU17" s="131"/>
      <c r="DV17" s="131"/>
      <c r="DW17" s="131"/>
      <c r="DX17" s="131"/>
      <c r="DY17" s="131"/>
      <c r="DZ17" s="131"/>
      <c r="EA17" s="131"/>
      <c r="EB17" s="131"/>
      <c r="EC17" s="131"/>
      <c r="ED17" s="131"/>
      <c r="EE17" s="131"/>
      <c r="EF17" s="131"/>
      <c r="EG17" s="131"/>
      <c r="EH17" s="131"/>
      <c r="EI17" s="131"/>
      <c r="EJ17" s="131"/>
      <c r="EK17" s="131"/>
      <c r="EL17" s="131"/>
      <c r="EM17" s="131"/>
      <c r="EN17" s="131"/>
      <c r="EO17" s="131"/>
      <c r="EP17" s="131"/>
      <c r="EQ17" s="131"/>
      <c r="ER17" s="131"/>
      <c r="ES17" s="131"/>
      <c r="ET17" s="131"/>
      <c r="EU17" s="131"/>
      <c r="EW17" s="164" t="s">
        <v>508</v>
      </c>
      <c r="EX17" s="100" t="s">
        <v>509</v>
      </c>
      <c r="EY17" s="54" t="s">
        <v>500</v>
      </c>
      <c r="EZ17" s="97">
        <v>14</v>
      </c>
    </row>
    <row r="18" spans="2:156" ht="36.75" customHeight="1" thickBot="1" thickTop="1">
      <c r="B18" s="548"/>
      <c r="C18" s="549"/>
      <c r="D18" s="550"/>
      <c r="E18" s="337">
        <v>0</v>
      </c>
      <c r="F18" s="338"/>
      <c r="G18" s="339"/>
      <c r="H18" s="541">
        <v>0</v>
      </c>
      <c r="I18" s="542"/>
      <c r="J18" s="542"/>
      <c r="K18" s="543"/>
      <c r="L18" s="337">
        <v>95</v>
      </c>
      <c r="M18" s="338"/>
      <c r="N18" s="338"/>
      <c r="O18" s="339"/>
      <c r="P18" s="541">
        <v>95</v>
      </c>
      <c r="Q18" s="542"/>
      <c r="R18" s="542"/>
      <c r="S18" s="543"/>
      <c r="T18" s="337"/>
      <c r="U18" s="338"/>
      <c r="V18" s="338"/>
      <c r="W18" s="339"/>
      <c r="X18" s="340"/>
      <c r="Y18" s="341"/>
      <c r="Z18" s="341"/>
      <c r="AA18" s="342"/>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5"/>
      <c r="CY18" s="165"/>
      <c r="CZ18" s="165"/>
      <c r="DA18" s="165"/>
      <c r="DB18" s="165"/>
      <c r="DC18" s="165"/>
      <c r="DD18" s="165"/>
      <c r="DE18" s="165"/>
      <c r="DF18" s="165"/>
      <c r="DG18" s="165"/>
      <c r="DH18" s="165"/>
      <c r="DI18" s="165"/>
      <c r="DJ18" s="165"/>
      <c r="DK18" s="165"/>
      <c r="DL18" s="165"/>
      <c r="DM18" s="165"/>
      <c r="DN18" s="165"/>
      <c r="DO18" s="165"/>
      <c r="DP18" s="165"/>
      <c r="DQ18" s="165"/>
      <c r="DR18" s="165"/>
      <c r="DS18" s="165"/>
      <c r="DT18" s="165"/>
      <c r="DU18" s="165"/>
      <c r="DV18" s="165"/>
      <c r="DW18" s="165"/>
      <c r="DX18" s="165"/>
      <c r="DY18" s="165"/>
      <c r="DZ18" s="165"/>
      <c r="EA18" s="165"/>
      <c r="EB18" s="165"/>
      <c r="EC18" s="165"/>
      <c r="ED18" s="165"/>
      <c r="EE18" s="165"/>
      <c r="EF18" s="165"/>
      <c r="EG18" s="165"/>
      <c r="EH18" s="165"/>
      <c r="EI18" s="165"/>
      <c r="EJ18" s="165"/>
      <c r="EK18" s="165"/>
      <c r="EL18" s="165"/>
      <c r="EM18" s="165"/>
      <c r="EN18" s="165"/>
      <c r="EO18" s="165"/>
      <c r="EP18" s="165"/>
      <c r="EQ18" s="165"/>
      <c r="ER18" s="165"/>
      <c r="ES18" s="165"/>
      <c r="ET18" s="165"/>
      <c r="EU18" s="165"/>
      <c r="EW18" s="162" t="s">
        <v>510</v>
      </c>
      <c r="EX18" s="101" t="s">
        <v>511</v>
      </c>
      <c r="EY18" s="54" t="s">
        <v>512</v>
      </c>
      <c r="EZ18" s="97">
        <v>16</v>
      </c>
    </row>
    <row r="19" spans="2:156" ht="47.25" customHeight="1" thickBot="1" thickTop="1">
      <c r="B19" s="98" t="s">
        <v>346</v>
      </c>
      <c r="C19" s="98" t="s">
        <v>324</v>
      </c>
      <c r="D19" s="98" t="s">
        <v>347</v>
      </c>
      <c r="E19" s="315" t="s">
        <v>348</v>
      </c>
      <c r="F19" s="316"/>
      <c r="G19" s="316"/>
      <c r="H19" s="316"/>
      <c r="I19" s="316"/>
      <c r="J19" s="316"/>
      <c r="K19" s="316"/>
      <c r="L19" s="316"/>
      <c r="M19" s="316"/>
      <c r="N19" s="316"/>
      <c r="O19" s="316"/>
      <c r="P19" s="316"/>
      <c r="Q19" s="316"/>
      <c r="R19" s="316"/>
      <c r="S19" s="316"/>
      <c r="T19" s="317" t="s">
        <v>349</v>
      </c>
      <c r="U19" s="305"/>
      <c r="V19" s="305"/>
      <c r="W19" s="305"/>
      <c r="X19" s="305"/>
      <c r="Y19" s="305"/>
      <c r="Z19" s="305"/>
      <c r="AA19" s="306"/>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X19" s="110"/>
      <c r="BY19" s="110"/>
      <c r="BZ19" s="110"/>
      <c r="CA19" s="110"/>
      <c r="CB19" s="110"/>
      <c r="CC19" s="110"/>
      <c r="CD19" s="110"/>
      <c r="CE19" s="110"/>
      <c r="CF19" s="110"/>
      <c r="CG19" s="110"/>
      <c r="CH19" s="110"/>
      <c r="CI19" s="110"/>
      <c r="CJ19" s="110"/>
      <c r="CK19" s="110"/>
      <c r="CL19" s="110"/>
      <c r="CM19" s="110"/>
      <c r="CN19" s="110"/>
      <c r="CO19" s="110"/>
      <c r="CP19" s="110"/>
      <c r="CQ19" s="110"/>
      <c r="CR19" s="110"/>
      <c r="CS19" s="110"/>
      <c r="CT19" s="110"/>
      <c r="CU19" s="110"/>
      <c r="CV19" s="110"/>
      <c r="CW19" s="110"/>
      <c r="CX19" s="110"/>
      <c r="CY19" s="110"/>
      <c r="CZ19" s="110"/>
      <c r="DA19" s="110"/>
      <c r="DB19" s="110"/>
      <c r="DC19" s="110"/>
      <c r="DD19" s="110"/>
      <c r="DE19" s="110"/>
      <c r="DF19" s="110"/>
      <c r="DG19" s="110"/>
      <c r="DH19" s="110"/>
      <c r="DI19" s="110"/>
      <c r="DJ19" s="110"/>
      <c r="DK19" s="110"/>
      <c r="DL19" s="110"/>
      <c r="DM19" s="110"/>
      <c r="DN19" s="110"/>
      <c r="DO19" s="110"/>
      <c r="DP19" s="110"/>
      <c r="DQ19" s="110"/>
      <c r="DR19" s="110"/>
      <c r="DS19" s="110"/>
      <c r="DT19" s="110"/>
      <c r="DU19" s="110"/>
      <c r="DV19" s="110"/>
      <c r="DW19" s="110"/>
      <c r="DX19" s="110"/>
      <c r="DY19" s="110"/>
      <c r="DZ19" s="110"/>
      <c r="EA19" s="110"/>
      <c r="EB19" s="110"/>
      <c r="EC19" s="110"/>
      <c r="ED19" s="110"/>
      <c r="EE19" s="110"/>
      <c r="EF19" s="110"/>
      <c r="EG19" s="110"/>
      <c r="EH19" s="110"/>
      <c r="EI19" s="110"/>
      <c r="EJ19" s="110"/>
      <c r="EK19" s="110"/>
      <c r="EL19" s="110"/>
      <c r="EM19" s="110"/>
      <c r="EN19" s="110"/>
      <c r="EO19" s="110"/>
      <c r="EP19" s="110"/>
      <c r="EQ19" s="110"/>
      <c r="ER19" s="110"/>
      <c r="ES19" s="110"/>
      <c r="ET19" s="110"/>
      <c r="EU19" s="110"/>
      <c r="EW19" s="96" t="s">
        <v>513</v>
      </c>
      <c r="EX19" s="100" t="s">
        <v>514</v>
      </c>
      <c r="EY19" s="49" t="s">
        <v>513</v>
      </c>
      <c r="EZ19" s="97">
        <v>27</v>
      </c>
    </row>
    <row r="20" spans="2:156" ht="33" customHeight="1" thickBot="1" thickTop="1">
      <c r="B20" s="416"/>
      <c r="C20" s="416" t="b">
        <f>(IF(B20="Cobertura en red inalámbrica y conexión a internet",EX8,IF(B20="Equipos de cómputo",EX9,IF(B20="Software",EX10,IF(B20="Bibliotecas virtuales",EX11,IF(B20="Aulas inteligentes",EX12))))))</f>
        <v>0</v>
      </c>
      <c r="D20" s="417" t="b">
        <f>(IF(B20="Cobertura en red inalámbrica y conexión a internet",EY8,IF(B20="Equipos de cómputo",EY9,IF(B20="Software",EY10,IF(B20="Bibliotecas virtuales",EY11,IF(B20="Aulas inteligentes",EY12))))))</f>
        <v>0</v>
      </c>
      <c r="E20" s="325">
        <v>2020</v>
      </c>
      <c r="F20" s="326"/>
      <c r="G20" s="326"/>
      <c r="H20" s="326"/>
      <c r="I20" s="326"/>
      <c r="J20" s="326"/>
      <c r="K20" s="327"/>
      <c r="L20" s="325">
        <v>2021</v>
      </c>
      <c r="M20" s="326"/>
      <c r="N20" s="326"/>
      <c r="O20" s="326"/>
      <c r="P20" s="326"/>
      <c r="Q20" s="326"/>
      <c r="R20" s="326"/>
      <c r="S20" s="327"/>
      <c r="T20" s="318"/>
      <c r="U20" s="311"/>
      <c r="V20" s="311"/>
      <c r="W20" s="311"/>
      <c r="X20" s="311"/>
      <c r="Y20" s="311"/>
      <c r="Z20" s="311"/>
      <c r="AA20" s="312"/>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c r="CL20" s="110"/>
      <c r="CM20" s="110"/>
      <c r="CN20" s="110"/>
      <c r="CO20" s="110"/>
      <c r="CP20" s="110"/>
      <c r="CQ20" s="110"/>
      <c r="CR20" s="110"/>
      <c r="CS20" s="110"/>
      <c r="CT20" s="110"/>
      <c r="CU20" s="110"/>
      <c r="CV20" s="110"/>
      <c r="CW20" s="110"/>
      <c r="CX20" s="110"/>
      <c r="CY20" s="110"/>
      <c r="CZ20" s="110"/>
      <c r="DA20" s="110"/>
      <c r="DB20" s="110"/>
      <c r="DC20" s="110"/>
      <c r="DD20" s="110"/>
      <c r="DE20" s="110"/>
      <c r="DF20" s="110"/>
      <c r="DG20" s="110"/>
      <c r="DH20" s="110"/>
      <c r="DI20" s="110"/>
      <c r="DJ20" s="110"/>
      <c r="DK20" s="110"/>
      <c r="DL20" s="110"/>
      <c r="DM20" s="110"/>
      <c r="DN20" s="110"/>
      <c r="DO20" s="110"/>
      <c r="DP20" s="110"/>
      <c r="DQ20" s="110"/>
      <c r="DR20" s="110"/>
      <c r="DS20" s="110"/>
      <c r="DT20" s="110"/>
      <c r="DU20" s="110"/>
      <c r="DV20" s="110"/>
      <c r="DW20" s="110"/>
      <c r="DX20" s="110"/>
      <c r="DY20" s="110"/>
      <c r="DZ20" s="110"/>
      <c r="EA20" s="110"/>
      <c r="EB20" s="110"/>
      <c r="EC20" s="110"/>
      <c r="ED20" s="110"/>
      <c r="EE20" s="110"/>
      <c r="EF20" s="110"/>
      <c r="EG20" s="110"/>
      <c r="EH20" s="110"/>
      <c r="EI20" s="110"/>
      <c r="EJ20" s="110"/>
      <c r="EK20" s="110"/>
      <c r="EL20" s="110"/>
      <c r="EM20" s="110"/>
      <c r="EN20" s="110"/>
      <c r="EO20" s="110"/>
      <c r="EP20" s="110"/>
      <c r="EQ20" s="110"/>
      <c r="ER20" s="110"/>
      <c r="ES20" s="110"/>
      <c r="ET20" s="110"/>
      <c r="EU20" s="110"/>
      <c r="EW20" s="167" t="s">
        <v>515</v>
      </c>
      <c r="EX20" s="101" t="s">
        <v>516</v>
      </c>
      <c r="EY20" s="54" t="s">
        <v>500</v>
      </c>
      <c r="EZ20" s="97">
        <v>20</v>
      </c>
    </row>
    <row r="21" spans="2:156" ht="51" customHeight="1" thickBot="1" thickTop="1">
      <c r="B21" s="416"/>
      <c r="C21" s="416"/>
      <c r="D21" s="417"/>
      <c r="E21" s="328" t="s">
        <v>354</v>
      </c>
      <c r="F21" s="329"/>
      <c r="G21" s="330"/>
      <c r="H21" s="331" t="s">
        <v>355</v>
      </c>
      <c r="I21" s="332"/>
      <c r="J21" s="332"/>
      <c r="K21" s="333"/>
      <c r="L21" s="328" t="s">
        <v>356</v>
      </c>
      <c r="M21" s="329"/>
      <c r="N21" s="329"/>
      <c r="O21" s="330"/>
      <c r="P21" s="331" t="s">
        <v>357</v>
      </c>
      <c r="Q21" s="332"/>
      <c r="R21" s="332"/>
      <c r="S21" s="333"/>
      <c r="T21" s="328" t="s">
        <v>358</v>
      </c>
      <c r="U21" s="329"/>
      <c r="V21" s="329"/>
      <c r="W21" s="330"/>
      <c r="X21" s="331" t="s">
        <v>359</v>
      </c>
      <c r="Y21" s="332"/>
      <c r="Z21" s="332"/>
      <c r="AA21" s="333"/>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31"/>
      <c r="BT21" s="131"/>
      <c r="BU21" s="131"/>
      <c r="BV21" s="131"/>
      <c r="BW21" s="131"/>
      <c r="BX21" s="131"/>
      <c r="BY21" s="131"/>
      <c r="BZ21" s="131"/>
      <c r="CA21" s="131"/>
      <c r="CB21" s="131"/>
      <c r="CC21" s="131"/>
      <c r="CD21" s="131"/>
      <c r="CE21" s="131"/>
      <c r="CF21" s="131"/>
      <c r="CG21" s="131"/>
      <c r="CH21" s="131"/>
      <c r="CI21" s="131"/>
      <c r="CJ21" s="131"/>
      <c r="CK21" s="131"/>
      <c r="CL21" s="131"/>
      <c r="CM21" s="131"/>
      <c r="CN21" s="131"/>
      <c r="CO21" s="131"/>
      <c r="CP21" s="131"/>
      <c r="CQ21" s="131"/>
      <c r="CR21" s="131"/>
      <c r="CS21" s="131"/>
      <c r="CT21" s="131"/>
      <c r="CU21" s="131"/>
      <c r="CV21" s="131"/>
      <c r="CW21" s="131"/>
      <c r="CX21" s="131"/>
      <c r="CY21" s="131"/>
      <c r="CZ21" s="131"/>
      <c r="DA21" s="131"/>
      <c r="DB21" s="131"/>
      <c r="DC21" s="131"/>
      <c r="DD21" s="131"/>
      <c r="DE21" s="131"/>
      <c r="DF21" s="131"/>
      <c r="DG21" s="131"/>
      <c r="DH21" s="131"/>
      <c r="DI21" s="131"/>
      <c r="DJ21" s="131"/>
      <c r="DK21" s="131"/>
      <c r="DL21" s="131"/>
      <c r="DM21" s="131"/>
      <c r="DN21" s="131"/>
      <c r="DO21" s="131"/>
      <c r="DP21" s="131"/>
      <c r="DQ21" s="131"/>
      <c r="DR21" s="131"/>
      <c r="DS21" s="131"/>
      <c r="DT21" s="131"/>
      <c r="DU21" s="131"/>
      <c r="DV21" s="131"/>
      <c r="DW21" s="131"/>
      <c r="DX21" s="131"/>
      <c r="DY21" s="131"/>
      <c r="DZ21" s="131"/>
      <c r="EA21" s="131"/>
      <c r="EB21" s="131"/>
      <c r="EC21" s="131"/>
      <c r="ED21" s="131"/>
      <c r="EE21" s="131"/>
      <c r="EF21" s="131"/>
      <c r="EG21" s="131"/>
      <c r="EH21" s="131"/>
      <c r="EI21" s="131"/>
      <c r="EJ21" s="131"/>
      <c r="EK21" s="131"/>
      <c r="EL21" s="131"/>
      <c r="EM21" s="131"/>
      <c r="EN21" s="131"/>
      <c r="EO21" s="131"/>
      <c r="EP21" s="131"/>
      <c r="EQ21" s="131"/>
      <c r="ER21" s="131"/>
      <c r="ES21" s="131"/>
      <c r="ET21" s="131"/>
      <c r="EU21" s="131"/>
      <c r="EW21" s="96" t="s">
        <v>518</v>
      </c>
      <c r="EX21" s="100" t="s">
        <v>519</v>
      </c>
      <c r="EY21" s="54" t="s">
        <v>500</v>
      </c>
      <c r="EZ21" s="97">
        <v>23</v>
      </c>
    </row>
    <row r="22" spans="2:156" ht="38.25" customHeight="1" thickBot="1" thickTop="1">
      <c r="B22" s="416"/>
      <c r="C22" s="416"/>
      <c r="D22" s="417"/>
      <c r="E22" s="337"/>
      <c r="F22" s="338"/>
      <c r="G22" s="339"/>
      <c r="H22" s="340"/>
      <c r="I22" s="341"/>
      <c r="J22" s="341"/>
      <c r="K22" s="342"/>
      <c r="L22" s="337"/>
      <c r="M22" s="338"/>
      <c r="N22" s="338"/>
      <c r="O22" s="339"/>
      <c r="P22" s="340"/>
      <c r="Q22" s="341"/>
      <c r="R22" s="341"/>
      <c r="S22" s="342"/>
      <c r="T22" s="337"/>
      <c r="U22" s="338"/>
      <c r="V22" s="338"/>
      <c r="W22" s="339"/>
      <c r="X22" s="340"/>
      <c r="Y22" s="341"/>
      <c r="Z22" s="341"/>
      <c r="AA22" s="342"/>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c r="CV22" s="165"/>
      <c r="CW22" s="165"/>
      <c r="CX22" s="165"/>
      <c r="CY22" s="165"/>
      <c r="CZ22" s="165"/>
      <c r="DA22" s="165"/>
      <c r="DB22" s="165"/>
      <c r="DC22" s="165"/>
      <c r="DD22" s="165"/>
      <c r="DE22" s="165"/>
      <c r="DF22" s="165"/>
      <c r="DG22" s="165"/>
      <c r="DH22" s="165"/>
      <c r="DI22" s="165"/>
      <c r="DJ22" s="165"/>
      <c r="DK22" s="165"/>
      <c r="DL22" s="165"/>
      <c r="DM22" s="165"/>
      <c r="DN22" s="165"/>
      <c r="DO22" s="165"/>
      <c r="DP22" s="165"/>
      <c r="DQ22" s="165"/>
      <c r="DR22" s="165"/>
      <c r="DS22" s="165"/>
      <c r="DT22" s="165"/>
      <c r="DU22" s="165"/>
      <c r="DV22" s="165"/>
      <c r="DW22" s="165"/>
      <c r="DX22" s="165"/>
      <c r="DY22" s="165"/>
      <c r="DZ22" s="165"/>
      <c r="EA22" s="165"/>
      <c r="EB22" s="165"/>
      <c r="EC22" s="165"/>
      <c r="ED22" s="165"/>
      <c r="EE22" s="165"/>
      <c r="EF22" s="165"/>
      <c r="EG22" s="165"/>
      <c r="EH22" s="165"/>
      <c r="EI22" s="165"/>
      <c r="EJ22" s="165"/>
      <c r="EK22" s="165"/>
      <c r="EL22" s="165"/>
      <c r="EM22" s="165"/>
      <c r="EN22" s="165"/>
      <c r="EO22" s="165"/>
      <c r="EP22" s="165"/>
      <c r="EQ22" s="165"/>
      <c r="ER22" s="165"/>
      <c r="ES22" s="165"/>
      <c r="ET22" s="165"/>
      <c r="EU22" s="165"/>
      <c r="EW22" s="102" t="s">
        <v>520</v>
      </c>
      <c r="EX22" s="101" t="s">
        <v>521</v>
      </c>
      <c r="EY22" s="54" t="s">
        <v>500</v>
      </c>
      <c r="EZ22" s="97">
        <v>25</v>
      </c>
    </row>
    <row r="23" spans="2:156" ht="45" customHeight="1" thickBot="1" thickTop="1">
      <c r="B23" s="287" t="s">
        <v>371</v>
      </c>
      <c r="C23" s="288"/>
      <c r="D23" s="528" t="s">
        <v>579</v>
      </c>
      <c r="E23" s="529"/>
      <c r="F23" s="529"/>
      <c r="G23" s="529"/>
      <c r="H23" s="529"/>
      <c r="I23" s="529"/>
      <c r="J23" s="529"/>
      <c r="K23" s="529"/>
      <c r="L23" s="529"/>
      <c r="M23" s="529"/>
      <c r="N23" s="529"/>
      <c r="O23" s="529"/>
      <c r="P23" s="529"/>
      <c r="Q23" s="529"/>
      <c r="R23" s="529"/>
      <c r="S23" s="529"/>
      <c r="T23" s="529"/>
      <c r="U23" s="529"/>
      <c r="V23" s="529"/>
      <c r="W23" s="529"/>
      <c r="X23" s="529"/>
      <c r="Y23" s="529"/>
      <c r="Z23" s="529"/>
      <c r="AA23" s="53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0"/>
      <c r="BF23" s="170"/>
      <c r="BG23" s="170"/>
      <c r="BH23" s="170"/>
      <c r="BI23" s="170"/>
      <c r="BJ23" s="170"/>
      <c r="BK23" s="170"/>
      <c r="BL23" s="170"/>
      <c r="BM23" s="170"/>
      <c r="BN23" s="170"/>
      <c r="BO23" s="170"/>
      <c r="BP23" s="170"/>
      <c r="BQ23" s="170"/>
      <c r="BR23" s="170"/>
      <c r="BS23" s="170"/>
      <c r="BT23" s="170"/>
      <c r="BU23" s="170"/>
      <c r="BV23" s="170"/>
      <c r="BW23" s="170"/>
      <c r="BX23" s="170"/>
      <c r="BY23" s="170"/>
      <c r="BZ23" s="170"/>
      <c r="CA23" s="170"/>
      <c r="CB23" s="170"/>
      <c r="CC23" s="170"/>
      <c r="CD23" s="170"/>
      <c r="CE23" s="170"/>
      <c r="CF23" s="170"/>
      <c r="CG23" s="170"/>
      <c r="CH23" s="170"/>
      <c r="CI23" s="170"/>
      <c r="CJ23" s="170"/>
      <c r="CK23" s="170"/>
      <c r="CL23" s="170"/>
      <c r="CM23" s="170"/>
      <c r="CN23" s="170"/>
      <c r="CO23" s="170"/>
      <c r="CP23" s="170"/>
      <c r="CQ23" s="170"/>
      <c r="CR23" s="170"/>
      <c r="CS23" s="170"/>
      <c r="CT23" s="170"/>
      <c r="CU23" s="170"/>
      <c r="CV23" s="170"/>
      <c r="CW23" s="170"/>
      <c r="CX23" s="170"/>
      <c r="CY23" s="170"/>
      <c r="CZ23" s="170"/>
      <c r="DA23" s="170"/>
      <c r="DB23" s="170"/>
      <c r="DC23" s="170"/>
      <c r="DD23" s="170"/>
      <c r="DE23" s="170"/>
      <c r="DF23" s="170"/>
      <c r="DG23" s="170"/>
      <c r="DH23" s="170"/>
      <c r="DI23" s="170"/>
      <c r="DJ23" s="170"/>
      <c r="DK23" s="170"/>
      <c r="DL23" s="170"/>
      <c r="DM23" s="170"/>
      <c r="DN23" s="170"/>
      <c r="DO23" s="170"/>
      <c r="DP23" s="170"/>
      <c r="DQ23" s="170"/>
      <c r="DR23" s="170"/>
      <c r="DS23" s="170"/>
      <c r="DT23" s="170"/>
      <c r="DU23" s="170"/>
      <c r="DV23" s="170"/>
      <c r="DW23" s="170"/>
      <c r="DX23" s="170"/>
      <c r="DY23" s="170"/>
      <c r="DZ23" s="170"/>
      <c r="EA23" s="170"/>
      <c r="EB23" s="170"/>
      <c r="EC23" s="170"/>
      <c r="ED23" s="170"/>
      <c r="EE23" s="170"/>
      <c r="EF23" s="170"/>
      <c r="EG23" s="170"/>
      <c r="EH23" s="170"/>
      <c r="EI23" s="170"/>
      <c r="EJ23" s="170"/>
      <c r="EK23" s="170"/>
      <c r="EL23" s="170"/>
      <c r="EM23" s="170"/>
      <c r="EN23" s="170"/>
      <c r="EO23" s="170"/>
      <c r="EP23" s="170"/>
      <c r="EQ23" s="170"/>
      <c r="ER23" s="170"/>
      <c r="ES23" s="170"/>
      <c r="ET23" s="170"/>
      <c r="EU23" s="170"/>
      <c r="EW23" s="171" t="s">
        <v>523</v>
      </c>
      <c r="EX23" s="164" t="s">
        <v>524</v>
      </c>
      <c r="EY23" s="49" t="s">
        <v>525</v>
      </c>
      <c r="EZ23" s="97">
        <v>53</v>
      </c>
    </row>
    <row r="24" spans="2:153" ht="21.75" customHeight="1" thickBot="1" thickTop="1">
      <c r="B24" s="292" t="s">
        <v>376</v>
      </c>
      <c r="C24" s="293"/>
      <c r="D24" s="293"/>
      <c r="E24" s="293"/>
      <c r="F24" s="293"/>
      <c r="G24" s="294"/>
      <c r="H24" s="294"/>
      <c r="I24" s="294"/>
      <c r="J24" s="294"/>
      <c r="K24" s="294"/>
      <c r="L24" s="294"/>
      <c r="M24" s="294"/>
      <c r="N24" s="294"/>
      <c r="O24" s="294"/>
      <c r="P24" s="294"/>
      <c r="Q24" s="294"/>
      <c r="R24" s="294"/>
      <c r="S24" s="294"/>
      <c r="T24" s="294"/>
      <c r="U24" s="294"/>
      <c r="V24" s="294"/>
      <c r="W24" s="294"/>
      <c r="X24" s="294"/>
      <c r="Y24" s="294"/>
      <c r="Z24" s="293"/>
      <c r="AA24" s="295"/>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38"/>
      <c r="BD24" s="138"/>
      <c r="BE24" s="138"/>
      <c r="BF24" s="138"/>
      <c r="BG24" s="138"/>
      <c r="BH24" s="138"/>
      <c r="BI24" s="138"/>
      <c r="BJ24" s="138"/>
      <c r="BK24" s="138"/>
      <c r="BL24" s="138"/>
      <c r="BM24" s="138"/>
      <c r="BN24" s="138"/>
      <c r="BO24" s="138"/>
      <c r="BP24" s="138"/>
      <c r="BQ24" s="138"/>
      <c r="BR24" s="138"/>
      <c r="BS24" s="138"/>
      <c r="BT24" s="138"/>
      <c r="BU24" s="138"/>
      <c r="BV24" s="138"/>
      <c r="BW24" s="138"/>
      <c r="BX24" s="138"/>
      <c r="BY24" s="138"/>
      <c r="BZ24" s="138"/>
      <c r="CA24" s="138"/>
      <c r="CB24" s="138"/>
      <c r="CC24" s="138"/>
      <c r="CD24" s="138"/>
      <c r="CE24" s="138"/>
      <c r="CF24" s="138"/>
      <c r="CG24" s="138"/>
      <c r="CH24" s="138"/>
      <c r="CI24" s="138"/>
      <c r="CJ24" s="138"/>
      <c r="CK24" s="138"/>
      <c r="CL24" s="138"/>
      <c r="CM24" s="138"/>
      <c r="CN24" s="138"/>
      <c r="CO24" s="138"/>
      <c r="CP24" s="138"/>
      <c r="CQ24" s="138"/>
      <c r="CR24" s="138"/>
      <c r="CS24" s="138"/>
      <c r="CT24" s="138"/>
      <c r="CU24" s="138"/>
      <c r="CV24" s="138"/>
      <c r="CW24" s="138"/>
      <c r="CX24" s="138"/>
      <c r="CY24" s="138"/>
      <c r="CZ24" s="138"/>
      <c r="DA24" s="138"/>
      <c r="DB24" s="138"/>
      <c r="DC24" s="138"/>
      <c r="DD24" s="138"/>
      <c r="DE24" s="138"/>
      <c r="DF24" s="138"/>
      <c r="DG24" s="138"/>
      <c r="DH24" s="138"/>
      <c r="DI24" s="138"/>
      <c r="DJ24" s="138"/>
      <c r="DK24" s="138"/>
      <c r="DL24" s="138"/>
      <c r="DM24" s="138"/>
      <c r="DN24" s="138"/>
      <c r="DO24" s="138"/>
      <c r="DP24" s="138"/>
      <c r="DQ24" s="138"/>
      <c r="DR24" s="138"/>
      <c r="DS24" s="138"/>
      <c r="DT24" s="138"/>
      <c r="DU24" s="138"/>
      <c r="DV24" s="138"/>
      <c r="DW24" s="138"/>
      <c r="DX24" s="138"/>
      <c r="DY24" s="138"/>
      <c r="DZ24" s="138"/>
      <c r="EA24" s="138"/>
      <c r="EB24" s="138"/>
      <c r="EC24" s="138"/>
      <c r="ED24" s="138"/>
      <c r="EE24" s="138"/>
      <c r="EF24" s="138"/>
      <c r="EG24" s="138"/>
      <c r="EH24" s="138"/>
      <c r="EI24" s="138"/>
      <c r="EJ24" s="138"/>
      <c r="EK24" s="138"/>
      <c r="EL24" s="138"/>
      <c r="EM24" s="138"/>
      <c r="EN24" s="138"/>
      <c r="EO24" s="138"/>
      <c r="EP24" s="138"/>
      <c r="EQ24" s="138"/>
      <c r="ER24" s="138"/>
      <c r="ES24" s="138"/>
      <c r="ET24" s="138"/>
      <c r="EU24" s="138"/>
      <c r="EW24" s="66" t="s">
        <v>389</v>
      </c>
    </row>
    <row r="25" spans="2:153" ht="37.5" customHeight="1" thickTop="1">
      <c r="B25" s="531" t="s">
        <v>380</v>
      </c>
      <c r="C25" s="532"/>
      <c r="D25" s="537" t="s">
        <v>347</v>
      </c>
      <c r="E25" s="538" t="s">
        <v>381</v>
      </c>
      <c r="F25" s="532"/>
      <c r="G25" s="301" t="s">
        <v>546</v>
      </c>
      <c r="H25" s="302"/>
      <c r="I25" s="302"/>
      <c r="J25" s="302"/>
      <c r="K25" s="302"/>
      <c r="L25" s="302"/>
      <c r="M25" s="302"/>
      <c r="N25" s="302"/>
      <c r="O25" s="302"/>
      <c r="P25" s="302"/>
      <c r="Q25" s="302"/>
      <c r="R25" s="303"/>
      <c r="S25" s="304" t="s">
        <v>383</v>
      </c>
      <c r="T25" s="305"/>
      <c r="U25" s="305"/>
      <c r="V25" s="305"/>
      <c r="W25" s="305"/>
      <c r="X25" s="305"/>
      <c r="Y25" s="306"/>
      <c r="Z25" s="305" t="s">
        <v>384</v>
      </c>
      <c r="AA25" s="306"/>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10"/>
      <c r="BV25" s="110"/>
      <c r="BW25" s="110"/>
      <c r="BX25" s="110"/>
      <c r="BY25" s="110"/>
      <c r="BZ25" s="110"/>
      <c r="CA25" s="110"/>
      <c r="CB25" s="110"/>
      <c r="CC25" s="110"/>
      <c r="CD25" s="110"/>
      <c r="CE25" s="110"/>
      <c r="CF25" s="110"/>
      <c r="CG25" s="110"/>
      <c r="CH25" s="110"/>
      <c r="CI25" s="110"/>
      <c r="CJ25" s="110"/>
      <c r="CK25" s="110"/>
      <c r="CL25" s="110"/>
      <c r="CM25" s="110"/>
      <c r="CN25" s="110"/>
      <c r="CO25" s="110"/>
      <c r="CP25" s="110"/>
      <c r="CQ25" s="110"/>
      <c r="CR25" s="110"/>
      <c r="CS25" s="110"/>
      <c r="CT25" s="110"/>
      <c r="CU25" s="110"/>
      <c r="CV25" s="110"/>
      <c r="CW25" s="110"/>
      <c r="CX25" s="110"/>
      <c r="CY25" s="110"/>
      <c r="CZ25" s="110"/>
      <c r="DA25" s="110"/>
      <c r="DB25" s="110"/>
      <c r="DC25" s="110"/>
      <c r="DD25" s="110"/>
      <c r="DE25" s="110"/>
      <c r="DF25" s="110"/>
      <c r="DG25" s="110"/>
      <c r="DH25" s="110"/>
      <c r="DI25" s="110"/>
      <c r="DJ25" s="110"/>
      <c r="DK25" s="110"/>
      <c r="DL25" s="110"/>
      <c r="DM25" s="110"/>
      <c r="DN25" s="110"/>
      <c r="DO25" s="110"/>
      <c r="DP25" s="110"/>
      <c r="DQ25" s="110"/>
      <c r="DR25" s="110"/>
      <c r="DS25" s="110"/>
      <c r="DT25" s="110"/>
      <c r="DU25" s="110"/>
      <c r="DV25" s="110"/>
      <c r="DW25" s="110"/>
      <c r="DX25" s="110"/>
      <c r="DY25" s="110"/>
      <c r="DZ25" s="110"/>
      <c r="EA25" s="110"/>
      <c r="EB25" s="110"/>
      <c r="EC25" s="110"/>
      <c r="ED25" s="110"/>
      <c r="EE25" s="110"/>
      <c r="EF25" s="110"/>
      <c r="EG25" s="110"/>
      <c r="EH25" s="110"/>
      <c r="EI25" s="110"/>
      <c r="EJ25" s="110"/>
      <c r="EK25" s="110"/>
      <c r="EL25" s="110"/>
      <c r="EM25" s="110"/>
      <c r="EN25" s="110"/>
      <c r="EO25" s="110"/>
      <c r="EP25" s="110"/>
      <c r="EQ25" s="110"/>
      <c r="ER25" s="110"/>
      <c r="ES25" s="110"/>
      <c r="ET25" s="110"/>
      <c r="EU25" s="110"/>
      <c r="EW25" s="70" t="s">
        <v>328</v>
      </c>
    </row>
    <row r="26" spans="2:153" ht="15">
      <c r="B26" s="533"/>
      <c r="C26" s="534"/>
      <c r="D26" s="299"/>
      <c r="E26" s="539"/>
      <c r="F26" s="534"/>
      <c r="G26" s="281">
        <v>1</v>
      </c>
      <c r="H26" s="282"/>
      <c r="I26" s="282"/>
      <c r="J26" s="283"/>
      <c r="K26" s="281">
        <v>2</v>
      </c>
      <c r="L26" s="282"/>
      <c r="M26" s="282"/>
      <c r="N26" s="283"/>
      <c r="O26" s="281">
        <v>3</v>
      </c>
      <c r="P26" s="282"/>
      <c r="Q26" s="282"/>
      <c r="R26" s="283"/>
      <c r="S26" s="307"/>
      <c r="T26" s="308"/>
      <c r="U26" s="308"/>
      <c r="V26" s="308"/>
      <c r="W26" s="308"/>
      <c r="X26" s="308"/>
      <c r="Y26" s="309"/>
      <c r="Z26" s="308"/>
      <c r="AA26" s="309"/>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c r="BZ26" s="110"/>
      <c r="CA26" s="110"/>
      <c r="CB26" s="110"/>
      <c r="CC26" s="110"/>
      <c r="CD26" s="110"/>
      <c r="CE26" s="110"/>
      <c r="CF26" s="110"/>
      <c r="CG26" s="110"/>
      <c r="CH26" s="110"/>
      <c r="CI26" s="110"/>
      <c r="CJ26" s="110"/>
      <c r="CK26" s="110"/>
      <c r="CL26" s="110"/>
      <c r="CM26" s="110"/>
      <c r="CN26" s="110"/>
      <c r="CO26" s="110"/>
      <c r="CP26" s="110"/>
      <c r="CQ26" s="110"/>
      <c r="CR26" s="110"/>
      <c r="CS26" s="110"/>
      <c r="CT26" s="110"/>
      <c r="CU26" s="110"/>
      <c r="CV26" s="110"/>
      <c r="CW26" s="110"/>
      <c r="CX26" s="110"/>
      <c r="CY26" s="110"/>
      <c r="CZ26" s="110"/>
      <c r="DA26" s="110"/>
      <c r="DB26" s="110"/>
      <c r="DC26" s="110"/>
      <c r="DD26" s="110"/>
      <c r="DE26" s="110"/>
      <c r="DF26" s="110"/>
      <c r="DG26" s="110"/>
      <c r="DH26" s="110"/>
      <c r="DI26" s="110"/>
      <c r="DJ26" s="110"/>
      <c r="DK26" s="110"/>
      <c r="DL26" s="110"/>
      <c r="DM26" s="110"/>
      <c r="DN26" s="110"/>
      <c r="DO26" s="110"/>
      <c r="DP26" s="110"/>
      <c r="DQ26" s="110"/>
      <c r="DR26" s="110"/>
      <c r="DS26" s="110"/>
      <c r="DT26" s="110"/>
      <c r="DU26" s="110"/>
      <c r="DV26" s="110"/>
      <c r="DW26" s="110"/>
      <c r="DX26" s="110"/>
      <c r="DY26" s="110"/>
      <c r="DZ26" s="110"/>
      <c r="EA26" s="110"/>
      <c r="EB26" s="110"/>
      <c r="EC26" s="110"/>
      <c r="ED26" s="110"/>
      <c r="EE26" s="110"/>
      <c r="EF26" s="110"/>
      <c r="EG26" s="110"/>
      <c r="EH26" s="110"/>
      <c r="EI26" s="110"/>
      <c r="EJ26" s="110"/>
      <c r="EK26" s="110"/>
      <c r="EL26" s="110"/>
      <c r="EM26" s="110"/>
      <c r="EN26" s="110"/>
      <c r="EO26" s="110"/>
      <c r="EP26" s="110"/>
      <c r="EQ26" s="110"/>
      <c r="ER26" s="110"/>
      <c r="ES26" s="110"/>
      <c r="ET26" s="110"/>
      <c r="EU26" s="110"/>
      <c r="EW26" s="73" t="s">
        <v>1</v>
      </c>
    </row>
    <row r="27" spans="2:153" ht="15.75" thickBot="1">
      <c r="B27" s="535"/>
      <c r="C27" s="536"/>
      <c r="D27" s="300"/>
      <c r="E27" s="540"/>
      <c r="F27" s="536"/>
      <c r="G27" s="284" t="s">
        <v>387</v>
      </c>
      <c r="H27" s="285"/>
      <c r="I27" s="284" t="s">
        <v>388</v>
      </c>
      <c r="J27" s="285"/>
      <c r="K27" s="284" t="s">
        <v>387</v>
      </c>
      <c r="L27" s="285"/>
      <c r="M27" s="284" t="s">
        <v>388</v>
      </c>
      <c r="N27" s="285"/>
      <c r="O27" s="284" t="s">
        <v>387</v>
      </c>
      <c r="P27" s="285"/>
      <c r="Q27" s="284" t="s">
        <v>388</v>
      </c>
      <c r="R27" s="285"/>
      <c r="S27" s="310"/>
      <c r="T27" s="311"/>
      <c r="U27" s="311"/>
      <c r="V27" s="311"/>
      <c r="W27" s="311"/>
      <c r="X27" s="311"/>
      <c r="Y27" s="312"/>
      <c r="Z27" s="313"/>
      <c r="AA27" s="314"/>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110"/>
      <c r="BU27" s="110"/>
      <c r="BV27" s="110"/>
      <c r="BW27" s="110"/>
      <c r="BX27" s="110"/>
      <c r="BY27" s="110"/>
      <c r="BZ27" s="110"/>
      <c r="CA27" s="110"/>
      <c r="CB27" s="110"/>
      <c r="CC27" s="110"/>
      <c r="CD27" s="110"/>
      <c r="CE27" s="110"/>
      <c r="CF27" s="110"/>
      <c r="CG27" s="110"/>
      <c r="CH27" s="110"/>
      <c r="CI27" s="110"/>
      <c r="CJ27" s="110"/>
      <c r="CK27" s="110"/>
      <c r="CL27" s="110"/>
      <c r="CM27" s="110"/>
      <c r="CN27" s="110"/>
      <c r="CO27" s="110"/>
      <c r="CP27" s="110"/>
      <c r="CQ27" s="110"/>
      <c r="CR27" s="110"/>
      <c r="CS27" s="110"/>
      <c r="CT27" s="110"/>
      <c r="CU27" s="110"/>
      <c r="CV27" s="110"/>
      <c r="CW27" s="110"/>
      <c r="CX27" s="110"/>
      <c r="CY27" s="110"/>
      <c r="CZ27" s="110"/>
      <c r="DA27" s="110"/>
      <c r="DB27" s="110"/>
      <c r="DC27" s="110"/>
      <c r="DD27" s="110"/>
      <c r="DE27" s="110"/>
      <c r="DF27" s="110"/>
      <c r="DG27" s="110"/>
      <c r="DH27" s="110"/>
      <c r="DI27" s="110"/>
      <c r="DJ27" s="110"/>
      <c r="DK27" s="110"/>
      <c r="DL27" s="110"/>
      <c r="DM27" s="110"/>
      <c r="DN27" s="110"/>
      <c r="DO27" s="110"/>
      <c r="DP27" s="110"/>
      <c r="DQ27" s="110"/>
      <c r="DR27" s="110"/>
      <c r="DS27" s="110"/>
      <c r="DT27" s="110"/>
      <c r="DU27" s="110"/>
      <c r="DV27" s="110"/>
      <c r="DW27" s="110"/>
      <c r="DX27" s="110"/>
      <c r="DY27" s="110"/>
      <c r="DZ27" s="110"/>
      <c r="EA27" s="110"/>
      <c r="EB27" s="110"/>
      <c r="EC27" s="110"/>
      <c r="ED27" s="110"/>
      <c r="EE27" s="110"/>
      <c r="EF27" s="110"/>
      <c r="EG27" s="110"/>
      <c r="EH27" s="110"/>
      <c r="EI27" s="110"/>
      <c r="EJ27" s="110"/>
      <c r="EK27" s="110"/>
      <c r="EL27" s="110"/>
      <c r="EM27" s="110"/>
      <c r="EN27" s="110"/>
      <c r="EO27" s="110"/>
      <c r="EP27" s="110"/>
      <c r="EQ27" s="110"/>
      <c r="ER27" s="110"/>
      <c r="ES27" s="110"/>
      <c r="ET27" s="110"/>
      <c r="EU27" s="110"/>
      <c r="EW27" s="70" t="s">
        <v>392</v>
      </c>
    </row>
    <row r="28" spans="2:153" ht="15.75" thickTop="1">
      <c r="B28" s="139"/>
      <c r="C28" s="216"/>
      <c r="D28" s="68"/>
      <c r="E28" s="141"/>
      <c r="F28" s="216"/>
      <c r="G28" s="69" t="s">
        <v>390</v>
      </c>
      <c r="H28" s="69" t="s">
        <v>391</v>
      </c>
      <c r="I28" s="69" t="s">
        <v>390</v>
      </c>
      <c r="J28" s="69" t="s">
        <v>391</v>
      </c>
      <c r="K28" s="69" t="s">
        <v>390</v>
      </c>
      <c r="L28" s="69" t="s">
        <v>391</v>
      </c>
      <c r="M28" s="69" t="s">
        <v>390</v>
      </c>
      <c r="N28" s="69" t="s">
        <v>391</v>
      </c>
      <c r="O28" s="69" t="s">
        <v>390</v>
      </c>
      <c r="P28" s="69" t="s">
        <v>391</v>
      </c>
      <c r="Q28" s="69" t="s">
        <v>390</v>
      </c>
      <c r="R28" s="69" t="s">
        <v>391</v>
      </c>
      <c r="S28" s="217"/>
      <c r="T28" s="218"/>
      <c r="U28" s="218"/>
      <c r="V28" s="218"/>
      <c r="W28" s="218"/>
      <c r="X28" s="218"/>
      <c r="Y28" s="140"/>
      <c r="Z28" s="141"/>
      <c r="AA28" s="219"/>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2"/>
      <c r="BG28" s="142"/>
      <c r="BH28" s="142"/>
      <c r="BI28" s="142"/>
      <c r="BJ28" s="142"/>
      <c r="BK28" s="142"/>
      <c r="BL28" s="142"/>
      <c r="BM28" s="142"/>
      <c r="BN28" s="142"/>
      <c r="BO28" s="142"/>
      <c r="BP28" s="142"/>
      <c r="BQ28" s="142"/>
      <c r="BR28" s="142"/>
      <c r="BS28" s="142"/>
      <c r="BT28" s="142"/>
      <c r="BU28" s="142"/>
      <c r="BV28" s="142"/>
      <c r="BW28" s="142"/>
      <c r="BX28" s="142"/>
      <c r="BY28" s="142"/>
      <c r="BZ28" s="142"/>
      <c r="CA28" s="142"/>
      <c r="CB28" s="142"/>
      <c r="CC28" s="142"/>
      <c r="CD28" s="142"/>
      <c r="CE28" s="142"/>
      <c r="CF28" s="142"/>
      <c r="CG28" s="142"/>
      <c r="CH28" s="142"/>
      <c r="CI28" s="142"/>
      <c r="CJ28" s="142"/>
      <c r="CK28" s="142"/>
      <c r="CL28" s="142"/>
      <c r="CM28" s="142"/>
      <c r="CN28" s="142"/>
      <c r="CO28" s="142"/>
      <c r="CP28" s="142"/>
      <c r="CQ28" s="142"/>
      <c r="CR28" s="142"/>
      <c r="CS28" s="142"/>
      <c r="CT28" s="142"/>
      <c r="CU28" s="142"/>
      <c r="CV28" s="142"/>
      <c r="CW28" s="142"/>
      <c r="CX28" s="142"/>
      <c r="CY28" s="142"/>
      <c r="CZ28" s="142"/>
      <c r="DA28" s="142"/>
      <c r="DB28" s="142"/>
      <c r="DC28" s="142"/>
      <c r="DD28" s="142"/>
      <c r="DE28" s="142"/>
      <c r="DF28" s="142"/>
      <c r="DG28" s="142"/>
      <c r="DH28" s="142"/>
      <c r="DI28" s="142"/>
      <c r="DJ28" s="142"/>
      <c r="DK28" s="142"/>
      <c r="DL28" s="142"/>
      <c r="DM28" s="142"/>
      <c r="DN28" s="142"/>
      <c r="DO28" s="142"/>
      <c r="DP28" s="142"/>
      <c r="DQ28" s="142"/>
      <c r="DR28" s="142"/>
      <c r="DS28" s="142"/>
      <c r="DT28" s="142"/>
      <c r="DU28" s="142"/>
      <c r="DV28" s="142"/>
      <c r="DW28" s="142"/>
      <c r="DX28" s="142"/>
      <c r="DY28" s="142"/>
      <c r="DZ28" s="142"/>
      <c r="EA28" s="142"/>
      <c r="EB28" s="142"/>
      <c r="EC28" s="142"/>
      <c r="ED28" s="142"/>
      <c r="EE28" s="142"/>
      <c r="EF28" s="142"/>
      <c r="EG28" s="142"/>
      <c r="EH28" s="142"/>
      <c r="EI28" s="142"/>
      <c r="EJ28" s="142"/>
      <c r="EK28" s="142"/>
      <c r="EL28" s="142"/>
      <c r="EM28" s="142"/>
      <c r="EN28" s="142"/>
      <c r="EO28" s="142"/>
      <c r="EP28" s="142"/>
      <c r="EQ28" s="142"/>
      <c r="ER28" s="142"/>
      <c r="ES28" s="142"/>
      <c r="ET28" s="142"/>
      <c r="EU28" s="142"/>
      <c r="EW28" s="73" t="s">
        <v>393</v>
      </c>
    </row>
    <row r="29" spans="2:153" ht="54.75" customHeight="1" thickBot="1">
      <c r="B29" s="409" t="s">
        <v>302</v>
      </c>
      <c r="C29" s="410"/>
      <c r="D29" s="220" t="s">
        <v>572</v>
      </c>
      <c r="E29" s="408">
        <v>12</v>
      </c>
      <c r="F29" s="397"/>
      <c r="G29" s="90">
        <v>4</v>
      </c>
      <c r="H29" s="90">
        <f>(G29*100)/E29</f>
        <v>33.333333333333336</v>
      </c>
      <c r="I29" s="75"/>
      <c r="J29" s="75"/>
      <c r="K29" s="90">
        <v>4</v>
      </c>
      <c r="L29" s="90">
        <f>(K29*100)/E29</f>
        <v>33.333333333333336</v>
      </c>
      <c r="M29" s="75"/>
      <c r="N29" s="75"/>
      <c r="O29" s="90">
        <v>4</v>
      </c>
      <c r="P29" s="90">
        <f>(O29*100)/E29</f>
        <v>33.333333333333336</v>
      </c>
      <c r="Q29" s="75"/>
      <c r="R29" s="75"/>
      <c r="S29" s="636"/>
      <c r="T29" s="637"/>
      <c r="U29" s="637"/>
      <c r="V29" s="637"/>
      <c r="W29" s="637"/>
      <c r="X29" s="637"/>
      <c r="Y29" s="638"/>
      <c r="Z29" s="259" t="s">
        <v>576</v>
      </c>
      <c r="AA29" s="260"/>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c r="CY29" s="144"/>
      <c r="CZ29" s="144"/>
      <c r="DA29" s="144"/>
      <c r="DB29" s="144"/>
      <c r="DC29" s="144"/>
      <c r="DD29" s="144"/>
      <c r="DE29" s="144"/>
      <c r="DF29" s="144"/>
      <c r="DG29" s="144"/>
      <c r="DH29" s="144"/>
      <c r="DI29" s="144"/>
      <c r="DJ29" s="144"/>
      <c r="DK29" s="144"/>
      <c r="DL29" s="144"/>
      <c r="DM29" s="144"/>
      <c r="DN29" s="144"/>
      <c r="DO29" s="144"/>
      <c r="DP29" s="144"/>
      <c r="DQ29" s="144"/>
      <c r="DR29" s="144"/>
      <c r="DS29" s="144"/>
      <c r="DT29" s="144"/>
      <c r="DU29" s="144"/>
      <c r="DV29" s="144"/>
      <c r="DW29" s="144"/>
      <c r="DX29" s="144"/>
      <c r="DY29" s="144"/>
      <c r="DZ29" s="144"/>
      <c r="EA29" s="144"/>
      <c r="EB29" s="144"/>
      <c r="EC29" s="144"/>
      <c r="ED29" s="144"/>
      <c r="EE29" s="144"/>
      <c r="EF29" s="144"/>
      <c r="EG29" s="144"/>
      <c r="EH29" s="144"/>
      <c r="EI29" s="144"/>
      <c r="EJ29" s="144"/>
      <c r="EK29" s="144"/>
      <c r="EL29" s="144"/>
      <c r="EM29" s="144"/>
      <c r="EN29" s="144"/>
      <c r="EO29" s="144"/>
      <c r="EP29" s="144"/>
      <c r="EQ29" s="144"/>
      <c r="ER29" s="144"/>
      <c r="ES29" s="144"/>
      <c r="ET29" s="144"/>
      <c r="EU29" s="144"/>
      <c r="EW29" s="70" t="s">
        <v>394</v>
      </c>
    </row>
    <row r="30" spans="2:151" ht="54.75" customHeight="1" thickBot="1">
      <c r="B30" s="394" t="s">
        <v>303</v>
      </c>
      <c r="C30" s="395"/>
      <c r="D30" s="220" t="s">
        <v>572</v>
      </c>
      <c r="E30" s="408">
        <v>10</v>
      </c>
      <c r="F30" s="397"/>
      <c r="G30" s="85">
        <v>2</v>
      </c>
      <c r="H30" s="85">
        <v>20</v>
      </c>
      <c r="I30" s="75"/>
      <c r="J30" s="75"/>
      <c r="K30" s="85">
        <v>4</v>
      </c>
      <c r="L30" s="85">
        <v>40</v>
      </c>
      <c r="M30" s="75"/>
      <c r="N30" s="75"/>
      <c r="O30" s="85">
        <v>4</v>
      </c>
      <c r="P30" s="85">
        <v>40</v>
      </c>
      <c r="Q30" s="75"/>
      <c r="R30" s="75"/>
      <c r="S30" s="639"/>
      <c r="T30" s="640"/>
      <c r="U30" s="640"/>
      <c r="V30" s="640"/>
      <c r="W30" s="640"/>
      <c r="X30" s="640"/>
      <c r="Y30" s="641"/>
      <c r="Z30" s="259" t="s">
        <v>576</v>
      </c>
      <c r="AA30" s="260"/>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c r="CF30" s="144"/>
      <c r="CG30" s="144"/>
      <c r="CH30" s="144"/>
      <c r="CI30" s="144"/>
      <c r="CJ30" s="144"/>
      <c r="CK30" s="144"/>
      <c r="CL30" s="144"/>
      <c r="CM30" s="144"/>
      <c r="CN30" s="144"/>
      <c r="CO30" s="144"/>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c r="DN30" s="144"/>
      <c r="DO30" s="144"/>
      <c r="DP30" s="144"/>
      <c r="DQ30" s="144"/>
      <c r="DR30" s="144"/>
      <c r="DS30" s="144"/>
      <c r="DT30" s="144"/>
      <c r="DU30" s="144"/>
      <c r="DV30" s="144"/>
      <c r="DW30" s="144"/>
      <c r="DX30" s="144"/>
      <c r="DY30" s="144"/>
      <c r="DZ30" s="144"/>
      <c r="EA30" s="144"/>
      <c r="EB30" s="144"/>
      <c r="EC30" s="144"/>
      <c r="ED30" s="144"/>
      <c r="EE30" s="144"/>
      <c r="EF30" s="144"/>
      <c r="EG30" s="144"/>
      <c r="EH30" s="144"/>
      <c r="EI30" s="144"/>
      <c r="EJ30" s="144"/>
      <c r="EK30" s="144"/>
      <c r="EL30" s="144"/>
      <c r="EM30" s="144"/>
      <c r="EN30" s="144"/>
      <c r="EO30" s="144"/>
      <c r="EP30" s="144"/>
      <c r="EQ30" s="144"/>
      <c r="ER30" s="144"/>
      <c r="ES30" s="144"/>
      <c r="ET30" s="144"/>
      <c r="EU30" s="144"/>
    </row>
    <row r="31" spans="2:151" ht="54.75" customHeight="1" thickBot="1">
      <c r="B31" s="394" t="s">
        <v>304</v>
      </c>
      <c r="C31" s="395"/>
      <c r="D31" s="221" t="s">
        <v>573</v>
      </c>
      <c r="E31" s="408">
        <v>5</v>
      </c>
      <c r="F31" s="397"/>
      <c r="G31" s="85">
        <v>1</v>
      </c>
      <c r="H31" s="85">
        <v>20</v>
      </c>
      <c r="I31" s="75"/>
      <c r="J31" s="75"/>
      <c r="K31" s="85">
        <v>2</v>
      </c>
      <c r="L31" s="85">
        <v>40</v>
      </c>
      <c r="M31" s="75"/>
      <c r="N31" s="75"/>
      <c r="O31" s="85">
        <v>2</v>
      </c>
      <c r="P31" s="85">
        <v>40</v>
      </c>
      <c r="Q31" s="75"/>
      <c r="R31" s="75"/>
      <c r="S31" s="639"/>
      <c r="T31" s="640"/>
      <c r="U31" s="640"/>
      <c r="V31" s="640"/>
      <c r="W31" s="640"/>
      <c r="X31" s="640"/>
      <c r="Y31" s="641"/>
      <c r="Z31" s="259" t="s">
        <v>576</v>
      </c>
      <c r="AA31" s="260"/>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c r="CF31" s="144"/>
      <c r="CG31" s="144"/>
      <c r="CH31" s="144"/>
      <c r="CI31" s="144"/>
      <c r="CJ31" s="144"/>
      <c r="CK31" s="144"/>
      <c r="CL31" s="144"/>
      <c r="CM31" s="144"/>
      <c r="CN31" s="144"/>
      <c r="CO31" s="144"/>
      <c r="CP31" s="144"/>
      <c r="CQ31" s="144"/>
      <c r="CR31" s="144"/>
      <c r="CS31" s="144"/>
      <c r="CT31" s="144"/>
      <c r="CU31" s="144"/>
      <c r="CV31" s="144"/>
      <c r="CW31" s="144"/>
      <c r="CX31" s="144"/>
      <c r="CY31" s="144"/>
      <c r="CZ31" s="144"/>
      <c r="DA31" s="144"/>
      <c r="DB31" s="144"/>
      <c r="DC31" s="144"/>
      <c r="DD31" s="144"/>
      <c r="DE31" s="144"/>
      <c r="DF31" s="144"/>
      <c r="DG31" s="144"/>
      <c r="DH31" s="144"/>
      <c r="DI31" s="144"/>
      <c r="DJ31" s="144"/>
      <c r="DK31" s="144"/>
      <c r="DL31" s="144"/>
      <c r="DM31" s="144"/>
      <c r="DN31" s="144"/>
      <c r="DO31" s="144"/>
      <c r="DP31" s="144"/>
      <c r="DQ31" s="144"/>
      <c r="DR31" s="144"/>
      <c r="DS31" s="144"/>
      <c r="DT31" s="144"/>
      <c r="DU31" s="144"/>
      <c r="DV31" s="144"/>
      <c r="DW31" s="144"/>
      <c r="DX31" s="144"/>
      <c r="DY31" s="144"/>
      <c r="DZ31" s="144"/>
      <c r="EA31" s="144"/>
      <c r="EB31" s="144"/>
      <c r="EC31" s="144"/>
      <c r="ED31" s="144"/>
      <c r="EE31" s="144"/>
      <c r="EF31" s="144"/>
      <c r="EG31" s="144"/>
      <c r="EH31" s="144"/>
      <c r="EI31" s="144"/>
      <c r="EJ31" s="144"/>
      <c r="EK31" s="144"/>
      <c r="EL31" s="144"/>
      <c r="EM31" s="144"/>
      <c r="EN31" s="144"/>
      <c r="EO31" s="144"/>
      <c r="EP31" s="144"/>
      <c r="EQ31" s="144"/>
      <c r="ER31" s="144"/>
      <c r="ES31" s="144"/>
      <c r="ET31" s="144"/>
      <c r="EU31" s="144"/>
    </row>
    <row r="32" spans="2:151" ht="54.75" customHeight="1" thickBot="1">
      <c r="B32" s="394" t="s">
        <v>305</v>
      </c>
      <c r="C32" s="395"/>
      <c r="D32" s="221" t="s">
        <v>535</v>
      </c>
      <c r="E32" s="408">
        <v>4</v>
      </c>
      <c r="F32" s="397"/>
      <c r="G32" s="85">
        <v>1</v>
      </c>
      <c r="H32" s="85">
        <v>25</v>
      </c>
      <c r="I32" s="75"/>
      <c r="J32" s="75"/>
      <c r="K32" s="85">
        <v>1</v>
      </c>
      <c r="L32" s="85">
        <v>25</v>
      </c>
      <c r="M32" s="75"/>
      <c r="N32" s="75"/>
      <c r="O32" s="85">
        <v>2</v>
      </c>
      <c r="P32" s="85">
        <v>50</v>
      </c>
      <c r="Q32" s="75"/>
      <c r="R32" s="75"/>
      <c r="S32" s="639"/>
      <c r="T32" s="640"/>
      <c r="U32" s="640"/>
      <c r="V32" s="640"/>
      <c r="W32" s="640"/>
      <c r="X32" s="640"/>
      <c r="Y32" s="641"/>
      <c r="Z32" s="259" t="s">
        <v>576</v>
      </c>
      <c r="AA32" s="260"/>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c r="CF32" s="144"/>
      <c r="CG32" s="144"/>
      <c r="CH32" s="144"/>
      <c r="CI32" s="144"/>
      <c r="CJ32" s="144"/>
      <c r="CK32" s="144"/>
      <c r="CL32" s="144"/>
      <c r="CM32" s="144"/>
      <c r="CN32" s="144"/>
      <c r="CO32" s="144"/>
      <c r="CP32" s="144"/>
      <c r="CQ32" s="144"/>
      <c r="CR32" s="144"/>
      <c r="CS32" s="144"/>
      <c r="CT32" s="144"/>
      <c r="CU32" s="144"/>
      <c r="CV32" s="144"/>
      <c r="CW32" s="144"/>
      <c r="CX32" s="144"/>
      <c r="CY32" s="144"/>
      <c r="CZ32" s="144"/>
      <c r="DA32" s="144"/>
      <c r="DB32" s="144"/>
      <c r="DC32" s="144"/>
      <c r="DD32" s="144"/>
      <c r="DE32" s="144"/>
      <c r="DF32" s="144"/>
      <c r="DG32" s="144"/>
      <c r="DH32" s="144"/>
      <c r="DI32" s="144"/>
      <c r="DJ32" s="144"/>
      <c r="DK32" s="144"/>
      <c r="DL32" s="144"/>
      <c r="DM32" s="144"/>
      <c r="DN32" s="144"/>
      <c r="DO32" s="144"/>
      <c r="DP32" s="144"/>
      <c r="DQ32" s="144"/>
      <c r="DR32" s="144"/>
      <c r="DS32" s="144"/>
      <c r="DT32" s="144"/>
      <c r="DU32" s="144"/>
      <c r="DV32" s="144"/>
      <c r="DW32" s="144"/>
      <c r="DX32" s="144"/>
      <c r="DY32" s="144"/>
      <c r="DZ32" s="144"/>
      <c r="EA32" s="144"/>
      <c r="EB32" s="144"/>
      <c r="EC32" s="144"/>
      <c r="ED32" s="144"/>
      <c r="EE32" s="144"/>
      <c r="EF32" s="144"/>
      <c r="EG32" s="144"/>
      <c r="EH32" s="144"/>
      <c r="EI32" s="144"/>
      <c r="EJ32" s="144"/>
      <c r="EK32" s="144"/>
      <c r="EL32" s="144"/>
      <c r="EM32" s="144"/>
      <c r="EN32" s="144"/>
      <c r="EO32" s="144"/>
      <c r="EP32" s="144"/>
      <c r="EQ32" s="144"/>
      <c r="ER32" s="144"/>
      <c r="ES32" s="144"/>
      <c r="ET32" s="144"/>
      <c r="EU32" s="144"/>
    </row>
    <row r="33" spans="2:151" ht="54.75" customHeight="1" thickBot="1">
      <c r="B33" s="394" t="s">
        <v>306</v>
      </c>
      <c r="C33" s="395"/>
      <c r="D33" s="221" t="s">
        <v>77</v>
      </c>
      <c r="E33" s="408">
        <v>12</v>
      </c>
      <c r="F33" s="397"/>
      <c r="G33" s="85">
        <v>4</v>
      </c>
      <c r="H33" s="85">
        <v>33</v>
      </c>
      <c r="I33" s="75"/>
      <c r="J33" s="75"/>
      <c r="K33" s="85">
        <v>4</v>
      </c>
      <c r="L33" s="85">
        <v>33</v>
      </c>
      <c r="M33" s="75"/>
      <c r="N33" s="75"/>
      <c r="O33" s="85">
        <v>4</v>
      </c>
      <c r="P33" s="85">
        <v>33</v>
      </c>
      <c r="Q33" s="75"/>
      <c r="R33" s="75"/>
      <c r="S33" s="447"/>
      <c r="T33" s="448"/>
      <c r="U33" s="448"/>
      <c r="V33" s="448"/>
      <c r="W33" s="448"/>
      <c r="X33" s="448"/>
      <c r="Y33" s="449"/>
      <c r="Z33" s="259" t="s">
        <v>534</v>
      </c>
      <c r="AA33" s="260"/>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44"/>
      <c r="CD33" s="144"/>
      <c r="CE33" s="144"/>
      <c r="CF33" s="144"/>
      <c r="CG33" s="144"/>
      <c r="CH33" s="144"/>
      <c r="CI33" s="144"/>
      <c r="CJ33" s="144"/>
      <c r="CK33" s="144"/>
      <c r="CL33" s="144"/>
      <c r="CM33" s="144"/>
      <c r="CN33" s="144"/>
      <c r="CO33" s="144"/>
      <c r="CP33" s="144"/>
      <c r="CQ33" s="144"/>
      <c r="CR33" s="144"/>
      <c r="CS33" s="144"/>
      <c r="CT33" s="144"/>
      <c r="CU33" s="144"/>
      <c r="CV33" s="144"/>
      <c r="CW33" s="144"/>
      <c r="CX33" s="144"/>
      <c r="CY33" s="144"/>
      <c r="CZ33" s="144"/>
      <c r="DA33" s="144"/>
      <c r="DB33" s="144"/>
      <c r="DC33" s="144"/>
      <c r="DD33" s="144"/>
      <c r="DE33" s="144"/>
      <c r="DF33" s="144"/>
      <c r="DG33" s="144"/>
      <c r="DH33" s="144"/>
      <c r="DI33" s="144"/>
      <c r="DJ33" s="144"/>
      <c r="DK33" s="144"/>
      <c r="DL33" s="144"/>
      <c r="DM33" s="144"/>
      <c r="DN33" s="144"/>
      <c r="DO33" s="144"/>
      <c r="DP33" s="144"/>
      <c r="DQ33" s="144"/>
      <c r="DR33" s="144"/>
      <c r="DS33" s="144"/>
      <c r="DT33" s="144"/>
      <c r="DU33" s="144"/>
      <c r="DV33" s="144"/>
      <c r="DW33" s="144"/>
      <c r="DX33" s="144"/>
      <c r="DY33" s="144"/>
      <c r="DZ33" s="144"/>
      <c r="EA33" s="144"/>
      <c r="EB33" s="144"/>
      <c r="EC33" s="144"/>
      <c r="ED33" s="144"/>
      <c r="EE33" s="144"/>
      <c r="EF33" s="144"/>
      <c r="EG33" s="144"/>
      <c r="EH33" s="144"/>
      <c r="EI33" s="144"/>
      <c r="EJ33" s="144"/>
      <c r="EK33" s="144"/>
      <c r="EL33" s="144"/>
      <c r="EM33" s="144"/>
      <c r="EN33" s="144"/>
      <c r="EO33" s="144"/>
      <c r="EP33" s="144"/>
      <c r="EQ33" s="144"/>
      <c r="ER33" s="144"/>
      <c r="ES33" s="144"/>
      <c r="ET33" s="144"/>
      <c r="EU33" s="144"/>
    </row>
    <row r="34" spans="2:151" ht="67.5" customHeight="1" thickBot="1">
      <c r="B34" s="394" t="s">
        <v>307</v>
      </c>
      <c r="C34" s="395"/>
      <c r="D34" s="221" t="s">
        <v>574</v>
      </c>
      <c r="E34" s="408">
        <v>4</v>
      </c>
      <c r="F34" s="397"/>
      <c r="G34" s="85">
        <v>1</v>
      </c>
      <c r="H34" s="85">
        <v>25</v>
      </c>
      <c r="I34" s="75"/>
      <c r="J34" s="75"/>
      <c r="K34" s="85">
        <v>1</v>
      </c>
      <c r="L34" s="85">
        <v>25</v>
      </c>
      <c r="M34" s="75"/>
      <c r="N34" s="75"/>
      <c r="O34" s="85">
        <v>2</v>
      </c>
      <c r="P34" s="85">
        <v>50</v>
      </c>
      <c r="Q34" s="75"/>
      <c r="R34" s="75"/>
      <c r="S34" s="398"/>
      <c r="T34" s="399"/>
      <c r="U34" s="399"/>
      <c r="V34" s="399"/>
      <c r="W34" s="399"/>
      <c r="X34" s="399"/>
      <c r="Y34" s="400"/>
      <c r="Z34" s="259" t="s">
        <v>576</v>
      </c>
      <c r="AA34" s="260"/>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c r="BV34" s="144"/>
      <c r="BW34" s="144"/>
      <c r="BX34" s="144"/>
      <c r="BY34" s="144"/>
      <c r="BZ34" s="144"/>
      <c r="CA34" s="144"/>
      <c r="CB34" s="144"/>
      <c r="CC34" s="144"/>
      <c r="CD34" s="144"/>
      <c r="CE34" s="144"/>
      <c r="CF34" s="144"/>
      <c r="CG34" s="144"/>
      <c r="CH34" s="144"/>
      <c r="CI34" s="144"/>
      <c r="CJ34" s="144"/>
      <c r="CK34" s="144"/>
      <c r="CL34" s="144"/>
      <c r="CM34" s="144"/>
      <c r="CN34" s="144"/>
      <c r="CO34" s="144"/>
      <c r="CP34" s="144"/>
      <c r="CQ34" s="144"/>
      <c r="CR34" s="144"/>
      <c r="CS34" s="144"/>
      <c r="CT34" s="144"/>
      <c r="CU34" s="144"/>
      <c r="CV34" s="144"/>
      <c r="CW34" s="144"/>
      <c r="CX34" s="144"/>
      <c r="CY34" s="144"/>
      <c r="CZ34" s="144"/>
      <c r="DA34" s="144"/>
      <c r="DB34" s="144"/>
      <c r="DC34" s="144"/>
      <c r="DD34" s="144"/>
      <c r="DE34" s="144"/>
      <c r="DF34" s="144"/>
      <c r="DG34" s="144"/>
      <c r="DH34" s="144"/>
      <c r="DI34" s="144"/>
      <c r="DJ34" s="144"/>
      <c r="DK34" s="144"/>
      <c r="DL34" s="144"/>
      <c r="DM34" s="144"/>
      <c r="DN34" s="144"/>
      <c r="DO34" s="144"/>
      <c r="DP34" s="144"/>
      <c r="DQ34" s="144"/>
      <c r="DR34" s="144"/>
      <c r="DS34" s="144"/>
      <c r="DT34" s="144"/>
      <c r="DU34" s="144"/>
      <c r="DV34" s="144"/>
      <c r="DW34" s="144"/>
      <c r="DX34" s="144"/>
      <c r="DY34" s="144"/>
      <c r="DZ34" s="144"/>
      <c r="EA34" s="144"/>
      <c r="EB34" s="144"/>
      <c r="EC34" s="144"/>
      <c r="ED34" s="144"/>
      <c r="EE34" s="144"/>
      <c r="EF34" s="144"/>
      <c r="EG34" s="144"/>
      <c r="EH34" s="144"/>
      <c r="EI34" s="144"/>
      <c r="EJ34" s="144"/>
      <c r="EK34" s="144"/>
      <c r="EL34" s="144"/>
      <c r="EM34" s="144"/>
      <c r="EN34" s="144"/>
      <c r="EO34" s="144"/>
      <c r="EP34" s="144"/>
      <c r="EQ34" s="144"/>
      <c r="ER34" s="144"/>
      <c r="ES34" s="144"/>
      <c r="ET34" s="144"/>
      <c r="EU34" s="144"/>
    </row>
    <row r="35" spans="2:151" ht="54.75" customHeight="1" thickBot="1">
      <c r="B35" s="394" t="s">
        <v>308</v>
      </c>
      <c r="C35" s="395"/>
      <c r="D35" s="74" t="s">
        <v>575</v>
      </c>
      <c r="E35" s="408">
        <v>12</v>
      </c>
      <c r="F35" s="397"/>
      <c r="G35" s="85">
        <v>4</v>
      </c>
      <c r="H35" s="85">
        <v>33</v>
      </c>
      <c r="I35" s="75"/>
      <c r="J35" s="75"/>
      <c r="K35" s="85">
        <v>4</v>
      </c>
      <c r="L35" s="85">
        <v>33</v>
      </c>
      <c r="M35" s="75"/>
      <c r="N35" s="75"/>
      <c r="O35" s="85">
        <v>4</v>
      </c>
      <c r="P35" s="85">
        <v>33</v>
      </c>
      <c r="Q35" s="75"/>
      <c r="R35" s="75"/>
      <c r="S35" s="513"/>
      <c r="T35" s="514"/>
      <c r="U35" s="514"/>
      <c r="V35" s="514"/>
      <c r="W35" s="514"/>
      <c r="X35" s="514"/>
      <c r="Y35" s="515"/>
      <c r="Z35" s="259" t="s">
        <v>576</v>
      </c>
      <c r="AA35" s="260"/>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4"/>
      <c r="BR35" s="144"/>
      <c r="BS35" s="144"/>
      <c r="BT35" s="144"/>
      <c r="BU35" s="144"/>
      <c r="BV35" s="144"/>
      <c r="BW35" s="144"/>
      <c r="BX35" s="144"/>
      <c r="BY35" s="144"/>
      <c r="BZ35" s="144"/>
      <c r="CA35" s="144"/>
      <c r="CB35" s="144"/>
      <c r="CC35" s="144"/>
      <c r="CD35" s="144"/>
      <c r="CE35" s="144"/>
      <c r="CF35" s="144"/>
      <c r="CG35" s="144"/>
      <c r="CH35" s="144"/>
      <c r="CI35" s="144"/>
      <c r="CJ35" s="144"/>
      <c r="CK35" s="144"/>
      <c r="CL35" s="144"/>
      <c r="CM35" s="144"/>
      <c r="CN35" s="144"/>
      <c r="CO35" s="144"/>
      <c r="CP35" s="144"/>
      <c r="CQ35" s="144"/>
      <c r="CR35" s="144"/>
      <c r="CS35" s="144"/>
      <c r="CT35" s="144"/>
      <c r="CU35" s="144"/>
      <c r="CV35" s="144"/>
      <c r="CW35" s="144"/>
      <c r="CX35" s="144"/>
      <c r="CY35" s="144"/>
      <c r="CZ35" s="144"/>
      <c r="DA35" s="144"/>
      <c r="DB35" s="144"/>
      <c r="DC35" s="144"/>
      <c r="DD35" s="144"/>
      <c r="DE35" s="144"/>
      <c r="DF35" s="144"/>
      <c r="DG35" s="144"/>
      <c r="DH35" s="144"/>
      <c r="DI35" s="144"/>
      <c r="DJ35" s="144"/>
      <c r="DK35" s="144"/>
      <c r="DL35" s="144"/>
      <c r="DM35" s="144"/>
      <c r="DN35" s="144"/>
      <c r="DO35" s="144"/>
      <c r="DP35" s="144"/>
      <c r="DQ35" s="144"/>
      <c r="DR35" s="144"/>
      <c r="DS35" s="144"/>
      <c r="DT35" s="144"/>
      <c r="DU35" s="144"/>
      <c r="DV35" s="144"/>
      <c r="DW35" s="144"/>
      <c r="DX35" s="144"/>
      <c r="DY35" s="144"/>
      <c r="DZ35" s="144"/>
      <c r="EA35" s="144"/>
      <c r="EB35" s="144"/>
      <c r="EC35" s="144"/>
      <c r="ED35" s="144"/>
      <c r="EE35" s="144"/>
      <c r="EF35" s="144"/>
      <c r="EG35" s="144"/>
      <c r="EH35" s="144"/>
      <c r="EI35" s="144"/>
      <c r="EJ35" s="144"/>
      <c r="EK35" s="144"/>
      <c r="EL35" s="144"/>
      <c r="EM35" s="144"/>
      <c r="EN35" s="144"/>
      <c r="EO35" s="144"/>
      <c r="EP35" s="144"/>
      <c r="EQ35" s="144"/>
      <c r="ER35" s="144"/>
      <c r="ES35" s="144"/>
      <c r="ET35" s="144"/>
      <c r="EU35" s="144"/>
    </row>
    <row r="36" spans="2:151" ht="15">
      <c r="B36" s="517" t="s">
        <v>395</v>
      </c>
      <c r="C36" s="518"/>
      <c r="D36" s="518"/>
      <c r="E36" s="518"/>
      <c r="F36" s="518"/>
      <c r="G36" s="518"/>
      <c r="H36" s="518"/>
      <c r="I36" s="518"/>
      <c r="J36" s="518"/>
      <c r="K36" s="518"/>
      <c r="L36" s="518"/>
      <c r="M36" s="518"/>
      <c r="N36" s="518"/>
      <c r="O36" s="518"/>
      <c r="P36" s="518"/>
      <c r="Q36" s="518"/>
      <c r="R36" s="518"/>
      <c r="S36" s="518"/>
      <c r="T36" s="518"/>
      <c r="U36" s="518"/>
      <c r="V36" s="518"/>
      <c r="W36" s="518"/>
      <c r="X36" s="518"/>
      <c r="Y36" s="518"/>
      <c r="Z36" s="518"/>
      <c r="AA36" s="519"/>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c r="BV36" s="147"/>
      <c r="BW36" s="147"/>
      <c r="BX36" s="147"/>
      <c r="BY36" s="147"/>
      <c r="BZ36" s="147"/>
      <c r="CA36" s="147"/>
      <c r="CB36" s="147"/>
      <c r="CC36" s="147"/>
      <c r="CD36" s="147"/>
      <c r="CE36" s="147"/>
      <c r="CF36" s="147"/>
      <c r="CG36" s="147"/>
      <c r="CH36" s="147"/>
      <c r="CI36" s="147"/>
      <c r="CJ36" s="147"/>
      <c r="CK36" s="147"/>
      <c r="CL36" s="147"/>
      <c r="CM36" s="147"/>
      <c r="CN36" s="147"/>
      <c r="CO36" s="147"/>
      <c r="CP36" s="147"/>
      <c r="CQ36" s="147"/>
      <c r="CR36" s="147"/>
      <c r="CS36" s="147"/>
      <c r="CT36" s="147"/>
      <c r="CU36" s="147"/>
      <c r="CV36" s="147"/>
      <c r="CW36" s="147"/>
      <c r="CX36" s="147"/>
      <c r="CY36" s="147"/>
      <c r="CZ36" s="147"/>
      <c r="DA36" s="147"/>
      <c r="DB36" s="147"/>
      <c r="DC36" s="147"/>
      <c r="DD36" s="147"/>
      <c r="DE36" s="147"/>
      <c r="DF36" s="147"/>
      <c r="DG36" s="147"/>
      <c r="DH36" s="147"/>
      <c r="DI36" s="147"/>
      <c r="DJ36" s="147"/>
      <c r="DK36" s="147"/>
      <c r="DL36" s="147"/>
      <c r="DM36" s="147"/>
      <c r="DN36" s="147"/>
      <c r="DO36" s="147"/>
      <c r="DP36" s="147"/>
      <c r="DQ36" s="147"/>
      <c r="DR36" s="147"/>
      <c r="DS36" s="147"/>
      <c r="DT36" s="147"/>
      <c r="DU36" s="147"/>
      <c r="DV36" s="147"/>
      <c r="DW36" s="147"/>
      <c r="DX36" s="147"/>
      <c r="DY36" s="147"/>
      <c r="DZ36" s="147"/>
      <c r="EA36" s="147"/>
      <c r="EB36" s="147"/>
      <c r="EC36" s="147"/>
      <c r="ED36" s="147"/>
      <c r="EE36" s="147"/>
      <c r="EF36" s="147"/>
      <c r="EG36" s="147"/>
      <c r="EH36" s="147"/>
      <c r="EI36" s="147"/>
      <c r="EJ36" s="147"/>
      <c r="EK36" s="147"/>
      <c r="EL36" s="147"/>
      <c r="EM36" s="147"/>
      <c r="EN36" s="147"/>
      <c r="EO36" s="147"/>
      <c r="EP36" s="147"/>
      <c r="EQ36" s="147"/>
      <c r="ER36" s="147"/>
      <c r="ES36" s="147"/>
      <c r="ET36" s="147"/>
      <c r="EU36" s="147"/>
    </row>
    <row r="37" spans="2:151" ht="33.75" customHeight="1">
      <c r="B37" s="520" t="s">
        <v>579</v>
      </c>
      <c r="C37" s="521"/>
      <c r="D37" s="521"/>
      <c r="E37" s="521"/>
      <c r="F37" s="521"/>
      <c r="G37" s="521"/>
      <c r="H37" s="521"/>
      <c r="I37" s="521"/>
      <c r="J37" s="521"/>
      <c r="K37" s="521"/>
      <c r="L37" s="521"/>
      <c r="M37" s="521"/>
      <c r="N37" s="521"/>
      <c r="O37" s="521"/>
      <c r="P37" s="521"/>
      <c r="Q37" s="521"/>
      <c r="R37" s="521"/>
      <c r="S37" s="521"/>
      <c r="T37" s="521"/>
      <c r="U37" s="521"/>
      <c r="V37" s="521"/>
      <c r="W37" s="521"/>
      <c r="X37" s="521"/>
      <c r="Y37" s="521"/>
      <c r="Z37" s="521"/>
      <c r="AA37" s="522"/>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8"/>
      <c r="BR37" s="148"/>
      <c r="BS37" s="148"/>
      <c r="BT37" s="148"/>
      <c r="BU37" s="148"/>
      <c r="BV37" s="148"/>
      <c r="BW37" s="148"/>
      <c r="BX37" s="148"/>
      <c r="BY37" s="148"/>
      <c r="BZ37" s="148"/>
      <c r="CA37" s="148"/>
      <c r="CB37" s="148"/>
      <c r="CC37" s="148"/>
      <c r="CD37" s="148"/>
      <c r="CE37" s="148"/>
      <c r="CF37" s="148"/>
      <c r="CG37" s="148"/>
      <c r="CH37" s="148"/>
      <c r="CI37" s="148"/>
      <c r="CJ37" s="148"/>
      <c r="CK37" s="148"/>
      <c r="CL37" s="148"/>
      <c r="CM37" s="148"/>
      <c r="CN37" s="148"/>
      <c r="CO37" s="148"/>
      <c r="CP37" s="148"/>
      <c r="CQ37" s="148"/>
      <c r="CR37" s="148"/>
      <c r="CS37" s="148"/>
      <c r="CT37" s="148"/>
      <c r="CU37" s="148"/>
      <c r="CV37" s="148"/>
      <c r="CW37" s="148"/>
      <c r="CX37" s="148"/>
      <c r="CY37" s="148"/>
      <c r="CZ37" s="148"/>
      <c r="DA37" s="148"/>
      <c r="DB37" s="148"/>
      <c r="DC37" s="148"/>
      <c r="DD37" s="148"/>
      <c r="DE37" s="148"/>
      <c r="DF37" s="148"/>
      <c r="DG37" s="148"/>
      <c r="DH37" s="148"/>
      <c r="DI37" s="148"/>
      <c r="DJ37" s="148"/>
      <c r="DK37" s="148"/>
      <c r="DL37" s="148"/>
      <c r="DM37" s="148"/>
      <c r="DN37" s="148"/>
      <c r="DO37" s="148"/>
      <c r="DP37" s="148"/>
      <c r="DQ37" s="148"/>
      <c r="DR37" s="148"/>
      <c r="DS37" s="148"/>
      <c r="DT37" s="148"/>
      <c r="DU37" s="148"/>
      <c r="DV37" s="148"/>
      <c r="DW37" s="148"/>
      <c r="DX37" s="148"/>
      <c r="DY37" s="148"/>
      <c r="DZ37" s="148"/>
      <c r="EA37" s="148"/>
      <c r="EB37" s="148"/>
      <c r="EC37" s="148"/>
      <c r="ED37" s="148"/>
      <c r="EE37" s="148"/>
      <c r="EF37" s="148"/>
      <c r="EG37" s="148"/>
      <c r="EH37" s="148"/>
      <c r="EI37" s="148"/>
      <c r="EJ37" s="148"/>
      <c r="EK37" s="148"/>
      <c r="EL37" s="148"/>
      <c r="EM37" s="148"/>
      <c r="EN37" s="148"/>
      <c r="EO37" s="148"/>
      <c r="EP37" s="148"/>
      <c r="EQ37" s="148"/>
      <c r="ER37" s="148"/>
      <c r="ES37" s="148"/>
      <c r="ET37" s="148"/>
      <c r="EU37" s="148"/>
    </row>
    <row r="38" spans="2:151" ht="33" customHeight="1">
      <c r="B38" s="523"/>
      <c r="C38" s="524"/>
      <c r="D38" s="524"/>
      <c r="E38" s="524"/>
      <c r="F38" s="524"/>
      <c r="G38" s="524"/>
      <c r="H38" s="524"/>
      <c r="I38" s="524"/>
      <c r="J38" s="524"/>
      <c r="K38" s="524"/>
      <c r="L38" s="524"/>
      <c r="M38" s="524"/>
      <c r="N38" s="524"/>
      <c r="O38" s="524"/>
      <c r="P38" s="524"/>
      <c r="Q38" s="524"/>
      <c r="R38" s="524"/>
      <c r="S38" s="524"/>
      <c r="T38" s="524"/>
      <c r="U38" s="524"/>
      <c r="V38" s="524"/>
      <c r="W38" s="524"/>
      <c r="X38" s="524"/>
      <c r="Y38" s="524"/>
      <c r="Z38" s="524"/>
      <c r="AA38" s="525"/>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8"/>
      <c r="BQ38" s="148"/>
      <c r="BR38" s="148"/>
      <c r="BS38" s="148"/>
      <c r="BT38" s="148"/>
      <c r="BU38" s="148"/>
      <c r="BV38" s="148"/>
      <c r="BW38" s="148"/>
      <c r="BX38" s="148"/>
      <c r="BY38" s="148"/>
      <c r="BZ38" s="148"/>
      <c r="CA38" s="148"/>
      <c r="CB38" s="148"/>
      <c r="CC38" s="148"/>
      <c r="CD38" s="148"/>
      <c r="CE38" s="148"/>
      <c r="CF38" s="148"/>
      <c r="CG38" s="148"/>
      <c r="CH38" s="148"/>
      <c r="CI38" s="148"/>
      <c r="CJ38" s="148"/>
      <c r="CK38" s="148"/>
      <c r="CL38" s="148"/>
      <c r="CM38" s="148"/>
      <c r="CN38" s="148"/>
      <c r="CO38" s="148"/>
      <c r="CP38" s="148"/>
      <c r="CQ38" s="148"/>
      <c r="CR38" s="148"/>
      <c r="CS38" s="148"/>
      <c r="CT38" s="148"/>
      <c r="CU38" s="148"/>
      <c r="CV38" s="148"/>
      <c r="CW38" s="148"/>
      <c r="CX38" s="148"/>
      <c r="CY38" s="148"/>
      <c r="CZ38" s="148"/>
      <c r="DA38" s="148"/>
      <c r="DB38" s="148"/>
      <c r="DC38" s="148"/>
      <c r="DD38" s="148"/>
      <c r="DE38" s="148"/>
      <c r="DF38" s="148"/>
      <c r="DG38" s="148"/>
      <c r="DH38" s="148"/>
      <c r="DI38" s="148"/>
      <c r="DJ38" s="148"/>
      <c r="DK38" s="148"/>
      <c r="DL38" s="148"/>
      <c r="DM38" s="148"/>
      <c r="DN38" s="148"/>
      <c r="DO38" s="148"/>
      <c r="DP38" s="148"/>
      <c r="DQ38" s="148"/>
      <c r="DR38" s="148"/>
      <c r="DS38" s="148"/>
      <c r="DT38" s="148"/>
      <c r="DU38" s="148"/>
      <c r="DV38" s="148"/>
      <c r="DW38" s="148"/>
      <c r="DX38" s="148"/>
      <c r="DY38" s="148"/>
      <c r="DZ38" s="148"/>
      <c r="EA38" s="148"/>
      <c r="EB38" s="148"/>
      <c r="EC38" s="148"/>
      <c r="ED38" s="148"/>
      <c r="EE38" s="148"/>
      <c r="EF38" s="148"/>
      <c r="EG38" s="148"/>
      <c r="EH38" s="148"/>
      <c r="EI38" s="148"/>
      <c r="EJ38" s="148"/>
      <c r="EK38" s="148"/>
      <c r="EL38" s="148"/>
      <c r="EM38" s="148"/>
      <c r="EN38" s="148"/>
      <c r="EO38" s="148"/>
      <c r="EP38" s="148"/>
      <c r="EQ38" s="148"/>
      <c r="ER38" s="148"/>
      <c r="ES38" s="148"/>
      <c r="ET38" s="148"/>
      <c r="EU38" s="148"/>
    </row>
    <row r="39" spans="2:151" ht="15">
      <c r="B39" s="39"/>
      <c r="C39" s="40"/>
      <c r="D39" s="40"/>
      <c r="E39" s="40"/>
      <c r="F39" s="40"/>
      <c r="G39" s="40"/>
      <c r="H39" s="40"/>
      <c r="I39" s="40"/>
      <c r="J39" s="40"/>
      <c r="K39" s="40"/>
      <c r="L39" s="40"/>
      <c r="M39" s="40"/>
      <c r="N39" s="40"/>
      <c r="O39" s="40"/>
      <c r="P39" s="40"/>
      <c r="Q39" s="40"/>
      <c r="R39" s="40"/>
      <c r="S39" s="40"/>
      <c r="T39" s="40"/>
      <c r="U39" s="40"/>
      <c r="V39" s="40"/>
      <c r="W39" s="40"/>
      <c r="X39" s="40"/>
      <c r="Y39" s="40"/>
      <c r="Z39" s="40"/>
      <c r="AA39" s="41"/>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row>
    <row r="40" spans="2:151" ht="15">
      <c r="B40" s="39"/>
      <c r="C40" s="40"/>
      <c r="D40" s="40"/>
      <c r="E40" s="40"/>
      <c r="F40" s="40"/>
      <c r="G40" s="40"/>
      <c r="H40" s="40"/>
      <c r="I40" s="40"/>
      <c r="J40" s="40"/>
      <c r="K40" s="40"/>
      <c r="L40" s="40"/>
      <c r="M40" s="40"/>
      <c r="N40" s="40"/>
      <c r="O40" s="40"/>
      <c r="P40" s="40"/>
      <c r="Q40" s="40"/>
      <c r="R40" s="40"/>
      <c r="S40" s="40"/>
      <c r="T40" s="40"/>
      <c r="U40" s="40"/>
      <c r="V40" s="40"/>
      <c r="W40" s="40"/>
      <c r="X40" s="40"/>
      <c r="Y40" s="40"/>
      <c r="Z40" s="40"/>
      <c r="AA40" s="41"/>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row>
    <row r="41" spans="2:151" ht="15">
      <c r="B41" s="245" t="s">
        <v>403</v>
      </c>
      <c r="C41" s="246"/>
      <c r="D41" s="246"/>
      <c r="E41" s="246"/>
      <c r="F41" s="40"/>
      <c r="G41" s="40"/>
      <c r="H41" s="40"/>
      <c r="I41" s="40"/>
      <c r="J41" s="40"/>
      <c r="K41" s="40"/>
      <c r="L41" s="40"/>
      <c r="M41" s="40"/>
      <c r="N41" s="40"/>
      <c r="O41" s="40"/>
      <c r="P41" s="40"/>
      <c r="Q41" s="247" t="s">
        <v>536</v>
      </c>
      <c r="R41" s="247"/>
      <c r="S41" s="247"/>
      <c r="T41" s="247"/>
      <c r="U41" s="247"/>
      <c r="V41" s="247"/>
      <c r="W41" s="247"/>
      <c r="X41" s="247"/>
      <c r="Y41" s="247"/>
      <c r="Z41" s="247"/>
      <c r="AA41" s="248"/>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49"/>
      <c r="BR41" s="149"/>
      <c r="BS41" s="149"/>
      <c r="BT41" s="149"/>
      <c r="BU41" s="149"/>
      <c r="BV41" s="149"/>
      <c r="BW41" s="149"/>
      <c r="BX41" s="149"/>
      <c r="BY41" s="149"/>
      <c r="BZ41" s="149"/>
      <c r="CA41" s="149"/>
      <c r="CB41" s="149"/>
      <c r="CC41" s="149"/>
      <c r="CD41" s="149"/>
      <c r="CE41" s="149"/>
      <c r="CF41" s="149"/>
      <c r="CG41" s="149"/>
      <c r="CH41" s="149"/>
      <c r="CI41" s="149"/>
      <c r="CJ41" s="149"/>
      <c r="CK41" s="149"/>
      <c r="CL41" s="149"/>
      <c r="CM41" s="149"/>
      <c r="CN41" s="149"/>
      <c r="CO41" s="149"/>
      <c r="CP41" s="149"/>
      <c r="CQ41" s="149"/>
      <c r="CR41" s="149"/>
      <c r="CS41" s="149"/>
      <c r="CT41" s="149"/>
      <c r="CU41" s="149"/>
      <c r="CV41" s="149"/>
      <c r="CW41" s="149"/>
      <c r="CX41" s="149"/>
      <c r="CY41" s="149"/>
      <c r="CZ41" s="149"/>
      <c r="DA41" s="149"/>
      <c r="DB41" s="149"/>
      <c r="DC41" s="149"/>
      <c r="DD41" s="149"/>
      <c r="DE41" s="149"/>
      <c r="DF41" s="149"/>
      <c r="DG41" s="149"/>
      <c r="DH41" s="149"/>
      <c r="DI41" s="149"/>
      <c r="DJ41" s="149"/>
      <c r="DK41" s="149"/>
      <c r="DL41" s="149"/>
      <c r="DM41" s="149"/>
      <c r="DN41" s="149"/>
      <c r="DO41" s="149"/>
      <c r="DP41" s="149"/>
      <c r="DQ41" s="149"/>
      <c r="DR41" s="149"/>
      <c r="DS41" s="149"/>
      <c r="DT41" s="149"/>
      <c r="DU41" s="149"/>
      <c r="DV41" s="149"/>
      <c r="DW41" s="149"/>
      <c r="DX41" s="149"/>
      <c r="DY41" s="149"/>
      <c r="DZ41" s="149"/>
      <c r="EA41" s="149"/>
      <c r="EB41" s="149"/>
      <c r="EC41" s="149"/>
      <c r="ED41" s="149"/>
      <c r="EE41" s="149"/>
      <c r="EF41" s="149"/>
      <c r="EG41" s="149"/>
      <c r="EH41" s="149"/>
      <c r="EI41" s="149"/>
      <c r="EJ41" s="149"/>
      <c r="EK41" s="149"/>
      <c r="EL41" s="149"/>
      <c r="EM41" s="149"/>
      <c r="EN41" s="149"/>
      <c r="EO41" s="149"/>
      <c r="EP41" s="149"/>
      <c r="EQ41" s="149"/>
      <c r="ER41" s="149"/>
      <c r="ES41" s="149"/>
      <c r="ET41" s="149"/>
      <c r="EU41" s="149"/>
    </row>
    <row r="42" spans="2:151" ht="15" customHeight="1">
      <c r="B42" s="511" t="s">
        <v>405</v>
      </c>
      <c r="C42" s="512"/>
      <c r="D42" s="512"/>
      <c r="E42" s="512"/>
      <c r="F42" s="40"/>
      <c r="G42" s="40"/>
      <c r="H42" s="40"/>
      <c r="I42" s="40"/>
      <c r="J42" s="40"/>
      <c r="K42" s="40"/>
      <c r="L42" s="40"/>
      <c r="M42" s="40"/>
      <c r="N42" s="40"/>
      <c r="O42" s="40"/>
      <c r="P42" s="40"/>
      <c r="Q42" s="247" t="s">
        <v>537</v>
      </c>
      <c r="R42" s="247"/>
      <c r="S42" s="247"/>
      <c r="T42" s="247"/>
      <c r="U42" s="247"/>
      <c r="V42" s="247"/>
      <c r="W42" s="247"/>
      <c r="X42" s="247"/>
      <c r="Y42" s="247"/>
      <c r="Z42" s="247"/>
      <c r="AA42" s="24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row>
    <row r="43" spans="2:151" ht="8.25" customHeight="1" thickBot="1">
      <c r="B43" s="80"/>
      <c r="C43" s="81"/>
      <c r="D43" s="81"/>
      <c r="E43" s="81"/>
      <c r="F43" s="81"/>
      <c r="G43" s="81"/>
      <c r="H43" s="81"/>
      <c r="I43" s="81"/>
      <c r="J43" s="81"/>
      <c r="K43" s="81"/>
      <c r="L43" s="81"/>
      <c r="M43" s="81"/>
      <c r="N43" s="81"/>
      <c r="O43" s="81"/>
      <c r="P43" s="81"/>
      <c r="Q43" s="81"/>
      <c r="R43" s="81"/>
      <c r="S43" s="81"/>
      <c r="T43" s="81"/>
      <c r="U43" s="81"/>
      <c r="V43" s="81"/>
      <c r="W43" s="81"/>
      <c r="X43" s="81"/>
      <c r="Y43" s="81"/>
      <c r="Z43" s="81"/>
      <c r="AA43" s="82"/>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row>
    <row r="44" spans="2:151" ht="15.75" thickTop="1">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row>
    <row r="45" spans="2:151" ht="15">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row>
    <row r="46" spans="2:151" ht="12.75" customHeight="1">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59"/>
      <c r="BQ46" s="159"/>
      <c r="BR46" s="159"/>
      <c r="BS46" s="159"/>
      <c r="BT46" s="159"/>
      <c r="BU46" s="159"/>
      <c r="BV46" s="159"/>
      <c r="BW46" s="159"/>
      <c r="BX46" s="159"/>
      <c r="BY46" s="159"/>
      <c r="BZ46" s="159"/>
      <c r="CA46" s="159"/>
      <c r="CB46" s="159"/>
      <c r="CC46" s="159"/>
      <c r="CD46" s="159"/>
      <c r="CE46" s="159"/>
      <c r="CF46" s="159"/>
      <c r="CG46" s="159"/>
      <c r="CH46" s="159"/>
      <c r="CI46" s="159"/>
      <c r="CJ46" s="159"/>
      <c r="CK46" s="159"/>
      <c r="CL46" s="159"/>
      <c r="CM46" s="159"/>
      <c r="CN46" s="159"/>
      <c r="CO46" s="159"/>
      <c r="CP46" s="159"/>
      <c r="CQ46" s="159"/>
      <c r="CR46" s="159"/>
      <c r="CS46" s="159"/>
      <c r="CT46" s="159"/>
      <c r="CU46" s="159"/>
      <c r="CV46" s="159"/>
      <c r="CW46" s="159"/>
      <c r="CX46" s="159"/>
      <c r="CY46" s="159"/>
      <c r="CZ46" s="159"/>
      <c r="DA46" s="159"/>
      <c r="DB46" s="159"/>
      <c r="DC46" s="159"/>
      <c r="DD46" s="159"/>
      <c r="DE46" s="159"/>
      <c r="DF46" s="159"/>
      <c r="DG46" s="159"/>
      <c r="DH46" s="159"/>
      <c r="DI46" s="159"/>
      <c r="DJ46" s="159"/>
      <c r="DK46" s="159"/>
      <c r="DL46" s="159"/>
      <c r="DM46" s="159"/>
      <c r="DN46" s="159"/>
      <c r="DO46" s="159"/>
      <c r="DP46" s="159"/>
      <c r="DQ46" s="159"/>
      <c r="DR46" s="159"/>
      <c r="DS46" s="159"/>
      <c r="DT46" s="159"/>
      <c r="DU46" s="159"/>
      <c r="DV46" s="159"/>
      <c r="DW46" s="159"/>
      <c r="DX46" s="159"/>
      <c r="DY46" s="159"/>
      <c r="DZ46" s="159"/>
      <c r="EA46" s="159"/>
      <c r="EB46" s="159"/>
      <c r="EC46" s="159"/>
      <c r="ED46" s="159"/>
      <c r="EE46" s="159"/>
      <c r="EF46" s="159"/>
      <c r="EG46" s="159"/>
      <c r="EH46" s="159"/>
      <c r="EI46" s="159"/>
      <c r="EJ46" s="159"/>
      <c r="EK46" s="159"/>
      <c r="EL46" s="159"/>
      <c r="EM46" s="159"/>
      <c r="EN46" s="159"/>
      <c r="EO46" s="159"/>
      <c r="EP46" s="159"/>
      <c r="EQ46" s="159"/>
      <c r="ER46" s="159"/>
      <c r="ES46" s="159"/>
      <c r="ET46" s="159"/>
      <c r="EU46" s="159"/>
    </row>
    <row r="47" spans="2:151" ht="12.75" customHeight="1">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37"/>
      <c r="ES47" s="37"/>
      <c r="ET47" s="37"/>
      <c r="EU47" s="37"/>
    </row>
    <row r="48" spans="2:151" ht="15" customHeight="1">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59"/>
      <c r="BQ48" s="159"/>
      <c r="BR48" s="159"/>
      <c r="BS48" s="159"/>
      <c r="BT48" s="159"/>
      <c r="BU48" s="159"/>
      <c r="BV48" s="159"/>
      <c r="BW48" s="159"/>
      <c r="BX48" s="159"/>
      <c r="BY48" s="159"/>
      <c r="BZ48" s="159"/>
      <c r="CA48" s="159"/>
      <c r="CB48" s="159"/>
      <c r="CC48" s="159"/>
      <c r="CD48" s="159"/>
      <c r="CE48" s="159"/>
      <c r="CF48" s="159"/>
      <c r="CG48" s="159"/>
      <c r="CH48" s="159"/>
      <c r="CI48" s="159"/>
      <c r="CJ48" s="159"/>
      <c r="CK48" s="159"/>
      <c r="CL48" s="159"/>
      <c r="CM48" s="159"/>
      <c r="CN48" s="159"/>
      <c r="CO48" s="159"/>
      <c r="CP48" s="159"/>
      <c r="CQ48" s="159"/>
      <c r="CR48" s="159"/>
      <c r="CS48" s="159"/>
      <c r="CT48" s="159"/>
      <c r="CU48" s="159"/>
      <c r="CV48" s="159"/>
      <c r="CW48" s="159"/>
      <c r="CX48" s="159"/>
      <c r="CY48" s="159"/>
      <c r="CZ48" s="159"/>
      <c r="DA48" s="159"/>
      <c r="DB48" s="159"/>
      <c r="DC48" s="159"/>
      <c r="DD48" s="159"/>
      <c r="DE48" s="159"/>
      <c r="DF48" s="159"/>
      <c r="DG48" s="159"/>
      <c r="DH48" s="159"/>
      <c r="DI48" s="159"/>
      <c r="DJ48" s="159"/>
      <c r="DK48" s="159"/>
      <c r="DL48" s="159"/>
      <c r="DM48" s="159"/>
      <c r="DN48" s="159"/>
      <c r="DO48" s="159"/>
      <c r="DP48" s="159"/>
      <c r="DQ48" s="159"/>
      <c r="DR48" s="159"/>
      <c r="DS48" s="159"/>
      <c r="DT48" s="159"/>
      <c r="DU48" s="159"/>
      <c r="DV48" s="159"/>
      <c r="DW48" s="159"/>
      <c r="DX48" s="159"/>
      <c r="DY48" s="159"/>
      <c r="DZ48" s="159"/>
      <c r="EA48" s="159"/>
      <c r="EB48" s="159"/>
      <c r="EC48" s="159"/>
      <c r="ED48" s="159"/>
      <c r="EE48" s="159"/>
      <c r="EF48" s="159"/>
      <c r="EG48" s="159"/>
      <c r="EH48" s="159"/>
      <c r="EI48" s="159"/>
      <c r="EJ48" s="159"/>
      <c r="EK48" s="159"/>
      <c r="EL48" s="159"/>
      <c r="EM48" s="159"/>
      <c r="EN48" s="159"/>
      <c r="EO48" s="159"/>
      <c r="EP48" s="159"/>
      <c r="EQ48" s="159"/>
      <c r="ER48" s="159"/>
      <c r="ES48" s="159"/>
      <c r="ET48" s="159"/>
      <c r="EU48" s="159"/>
    </row>
    <row r="49" spans="2:151" ht="15">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row>
    <row r="50" spans="2:151" ht="31.5" customHeight="1">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4"/>
      <c r="BR50" s="184"/>
      <c r="BS50" s="184"/>
      <c r="BT50" s="184"/>
      <c r="BU50" s="184"/>
      <c r="BV50" s="184"/>
      <c r="BW50" s="184"/>
      <c r="BX50" s="184"/>
      <c r="BY50" s="184"/>
      <c r="BZ50" s="184"/>
      <c r="CA50" s="184"/>
      <c r="CB50" s="184"/>
      <c r="CC50" s="184"/>
      <c r="CD50" s="184"/>
      <c r="CE50" s="184"/>
      <c r="CF50" s="184"/>
      <c r="CG50" s="184"/>
      <c r="CH50" s="184"/>
      <c r="CI50" s="184"/>
      <c r="CJ50" s="184"/>
      <c r="CK50" s="184"/>
      <c r="CL50" s="184"/>
      <c r="CM50" s="184"/>
      <c r="CN50" s="184"/>
      <c r="CO50" s="184"/>
      <c r="CP50" s="184"/>
      <c r="CQ50" s="184"/>
      <c r="CR50" s="184"/>
      <c r="CS50" s="184"/>
      <c r="CT50" s="184"/>
      <c r="CU50" s="184"/>
      <c r="CV50" s="184"/>
      <c r="CW50" s="184"/>
      <c r="CX50" s="184"/>
      <c r="CY50" s="184"/>
      <c r="CZ50" s="184"/>
      <c r="DA50" s="184"/>
      <c r="DB50" s="184"/>
      <c r="DC50" s="184"/>
      <c r="DD50" s="184"/>
      <c r="DE50" s="184"/>
      <c r="DF50" s="184"/>
      <c r="DG50" s="184"/>
      <c r="DH50" s="184"/>
      <c r="DI50" s="184"/>
      <c r="DJ50" s="184"/>
      <c r="DK50" s="184"/>
      <c r="DL50" s="184"/>
      <c r="DM50" s="184"/>
      <c r="DN50" s="184"/>
      <c r="DO50" s="184"/>
      <c r="DP50" s="184"/>
      <c r="DQ50" s="184"/>
      <c r="DR50" s="184"/>
      <c r="DS50" s="184"/>
      <c r="DT50" s="184"/>
      <c r="DU50" s="184"/>
      <c r="DV50" s="184"/>
      <c r="DW50" s="184"/>
      <c r="DX50" s="184"/>
      <c r="DY50" s="184"/>
      <c r="DZ50" s="184"/>
      <c r="EA50" s="184"/>
      <c r="EB50" s="184"/>
      <c r="EC50" s="184"/>
      <c r="ED50" s="184"/>
      <c r="EE50" s="184"/>
      <c r="EF50" s="184"/>
      <c r="EG50" s="184"/>
      <c r="EH50" s="184"/>
      <c r="EI50" s="184"/>
      <c r="EJ50" s="184"/>
      <c r="EK50" s="184"/>
      <c r="EL50" s="184"/>
      <c r="EM50" s="184"/>
      <c r="EN50" s="184"/>
      <c r="EO50" s="184"/>
      <c r="EP50" s="184"/>
      <c r="EQ50" s="184"/>
      <c r="ER50" s="184"/>
      <c r="ES50" s="184"/>
      <c r="ET50" s="184"/>
      <c r="EU50" s="184"/>
    </row>
    <row r="51" spans="2:151" ht="15" customHeight="1">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row>
    <row r="52" spans="2:151" ht="15">
      <c r="B52" s="185"/>
      <c r="C52" s="185"/>
      <c r="D52" s="185"/>
      <c r="E52" s="185"/>
      <c r="F52" s="185"/>
      <c r="G52" s="185"/>
      <c r="H52" s="185"/>
      <c r="I52" s="185"/>
      <c r="J52" s="185"/>
      <c r="K52" s="185"/>
      <c r="L52" s="185"/>
      <c r="M52" s="185"/>
      <c r="N52" s="185"/>
      <c r="O52" s="185"/>
      <c r="P52" s="185"/>
      <c r="Q52" s="186"/>
      <c r="R52" s="186"/>
      <c r="S52" s="186"/>
      <c r="T52" s="186"/>
      <c r="U52" s="186"/>
      <c r="V52" s="186"/>
      <c r="W52" s="186"/>
      <c r="X52" s="186"/>
      <c r="Y52" s="187"/>
      <c r="Z52" s="187"/>
      <c r="AA52" s="187"/>
      <c r="AB52" s="187"/>
      <c r="AC52" s="187"/>
      <c r="AD52" s="187"/>
      <c r="AE52" s="187"/>
      <c r="AF52" s="187"/>
      <c r="AG52" s="187"/>
      <c r="AH52" s="187"/>
      <c r="AI52" s="187"/>
      <c r="AJ52" s="187"/>
      <c r="AK52" s="187"/>
      <c r="AL52" s="187"/>
      <c r="AM52" s="187"/>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7"/>
      <c r="BR52" s="187"/>
      <c r="BS52" s="187"/>
      <c r="BT52" s="187"/>
      <c r="BU52" s="187"/>
      <c r="BV52" s="187"/>
      <c r="BW52" s="187"/>
      <c r="BX52" s="187"/>
      <c r="BY52" s="187"/>
      <c r="BZ52" s="187"/>
      <c r="CA52" s="187"/>
      <c r="CB52" s="187"/>
      <c r="CC52" s="187"/>
      <c r="CD52" s="187"/>
      <c r="CE52" s="187"/>
      <c r="CF52" s="187"/>
      <c r="CG52" s="187"/>
      <c r="CH52" s="187"/>
      <c r="CI52" s="187"/>
      <c r="CJ52" s="187"/>
      <c r="CK52" s="187"/>
      <c r="CL52" s="187"/>
      <c r="CM52" s="187"/>
      <c r="CN52" s="187"/>
      <c r="CO52" s="187"/>
      <c r="CP52" s="187"/>
      <c r="CQ52" s="187"/>
      <c r="CR52" s="187"/>
      <c r="CS52" s="187"/>
      <c r="CT52" s="187"/>
      <c r="CU52" s="187"/>
      <c r="CV52" s="187"/>
      <c r="CW52" s="187"/>
      <c r="CX52" s="187"/>
      <c r="CY52" s="187"/>
      <c r="CZ52" s="187"/>
      <c r="DA52" s="187"/>
      <c r="DB52" s="187"/>
      <c r="DC52" s="187"/>
      <c r="DD52" s="187"/>
      <c r="DE52" s="187"/>
      <c r="DF52" s="187"/>
      <c r="DG52" s="187"/>
      <c r="DH52" s="187"/>
      <c r="DI52" s="187"/>
      <c r="DJ52" s="187"/>
      <c r="DK52" s="187"/>
      <c r="DL52" s="187"/>
      <c r="DM52" s="187"/>
      <c r="DN52" s="187"/>
      <c r="DO52" s="187"/>
      <c r="DP52" s="187"/>
      <c r="DQ52" s="187"/>
      <c r="DR52" s="187"/>
      <c r="DS52" s="187"/>
      <c r="DT52" s="187"/>
      <c r="DU52" s="187"/>
      <c r="DV52" s="187"/>
      <c r="DW52" s="187"/>
      <c r="DX52" s="187"/>
      <c r="DY52" s="187"/>
      <c r="DZ52" s="187"/>
      <c r="EA52" s="187"/>
      <c r="EB52" s="187"/>
      <c r="EC52" s="187"/>
      <c r="ED52" s="187"/>
      <c r="EE52" s="187"/>
      <c r="EF52" s="187"/>
      <c r="EG52" s="187"/>
      <c r="EH52" s="187"/>
      <c r="EI52" s="187"/>
      <c r="EJ52" s="187"/>
      <c r="EK52" s="187"/>
      <c r="EL52" s="187"/>
      <c r="EM52" s="187"/>
      <c r="EN52" s="187"/>
      <c r="EO52" s="187"/>
      <c r="EP52" s="187"/>
      <c r="EQ52" s="187"/>
      <c r="ER52" s="187"/>
      <c r="ES52" s="187"/>
      <c r="ET52" s="187"/>
      <c r="EU52" s="187"/>
    </row>
    <row r="53" spans="2:151" ht="15.75" customHeight="1">
      <c r="B53" s="185"/>
      <c r="C53" s="185"/>
      <c r="D53" s="185"/>
      <c r="E53" s="185"/>
      <c r="F53" s="185"/>
      <c r="G53" s="185"/>
      <c r="H53" s="185"/>
      <c r="I53" s="185"/>
      <c r="J53" s="185"/>
      <c r="K53" s="185"/>
      <c r="L53" s="185"/>
      <c r="M53" s="185"/>
      <c r="N53" s="185"/>
      <c r="O53" s="185"/>
      <c r="P53" s="185"/>
      <c r="Q53" s="186"/>
      <c r="R53" s="186"/>
      <c r="S53" s="186"/>
      <c r="T53" s="186"/>
      <c r="U53" s="186"/>
      <c r="V53" s="186"/>
      <c r="W53" s="186"/>
      <c r="X53" s="186"/>
      <c r="Y53" s="187"/>
      <c r="Z53" s="187"/>
      <c r="AA53" s="187"/>
      <c r="AB53" s="187"/>
      <c r="AC53" s="187"/>
      <c r="AD53" s="187"/>
      <c r="AE53" s="187"/>
      <c r="AF53" s="187"/>
      <c r="AG53" s="187"/>
      <c r="AH53" s="187"/>
      <c r="AI53" s="187"/>
      <c r="AJ53" s="187"/>
      <c r="AK53" s="187"/>
      <c r="AL53" s="187"/>
      <c r="AM53" s="187"/>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7"/>
      <c r="BR53" s="187"/>
      <c r="BS53" s="187"/>
      <c r="BT53" s="187"/>
      <c r="BU53" s="187"/>
      <c r="BV53" s="187"/>
      <c r="BW53" s="187"/>
      <c r="BX53" s="187"/>
      <c r="BY53" s="187"/>
      <c r="BZ53" s="187"/>
      <c r="CA53" s="187"/>
      <c r="CB53" s="187"/>
      <c r="CC53" s="187"/>
      <c r="CD53" s="187"/>
      <c r="CE53" s="187"/>
      <c r="CF53" s="187"/>
      <c r="CG53" s="187"/>
      <c r="CH53" s="187"/>
      <c r="CI53" s="187"/>
      <c r="CJ53" s="187"/>
      <c r="CK53" s="187"/>
      <c r="CL53" s="187"/>
      <c r="CM53" s="187"/>
      <c r="CN53" s="187"/>
      <c r="CO53" s="187"/>
      <c r="CP53" s="187"/>
      <c r="CQ53" s="187"/>
      <c r="CR53" s="187"/>
      <c r="CS53" s="187"/>
      <c r="CT53" s="187"/>
      <c r="CU53" s="187"/>
      <c r="CV53" s="187"/>
      <c r="CW53" s="187"/>
      <c r="CX53" s="187"/>
      <c r="CY53" s="187"/>
      <c r="CZ53" s="187"/>
      <c r="DA53" s="187"/>
      <c r="DB53" s="187"/>
      <c r="DC53" s="187"/>
      <c r="DD53" s="187"/>
      <c r="DE53" s="187"/>
      <c r="DF53" s="187"/>
      <c r="DG53" s="187"/>
      <c r="DH53" s="187"/>
      <c r="DI53" s="187"/>
      <c r="DJ53" s="187"/>
      <c r="DK53" s="187"/>
      <c r="DL53" s="187"/>
      <c r="DM53" s="187"/>
      <c r="DN53" s="187"/>
      <c r="DO53" s="187"/>
      <c r="DP53" s="187"/>
      <c r="DQ53" s="187"/>
      <c r="DR53" s="187"/>
      <c r="DS53" s="187"/>
      <c r="DT53" s="187"/>
      <c r="DU53" s="187"/>
      <c r="DV53" s="187"/>
      <c r="DW53" s="187"/>
      <c r="DX53" s="187"/>
      <c r="DY53" s="187"/>
      <c r="DZ53" s="187"/>
      <c r="EA53" s="187"/>
      <c r="EB53" s="187"/>
      <c r="EC53" s="187"/>
      <c r="ED53" s="187"/>
      <c r="EE53" s="187"/>
      <c r="EF53" s="187"/>
      <c r="EG53" s="187"/>
      <c r="EH53" s="187"/>
      <c r="EI53" s="187"/>
      <c r="EJ53" s="187"/>
      <c r="EK53" s="187"/>
      <c r="EL53" s="187"/>
      <c r="EM53" s="187"/>
      <c r="EN53" s="187"/>
      <c r="EO53" s="187"/>
      <c r="EP53" s="187"/>
      <c r="EQ53" s="187"/>
      <c r="ER53" s="187"/>
      <c r="ES53" s="187"/>
      <c r="ET53" s="187"/>
      <c r="EU53" s="187"/>
    </row>
    <row r="54" spans="2:151" ht="39.75" customHeight="1">
      <c r="B54" s="185"/>
      <c r="C54" s="185"/>
      <c r="D54" s="185"/>
      <c r="E54" s="185"/>
      <c r="F54" s="185"/>
      <c r="G54" s="185"/>
      <c r="H54" s="185"/>
      <c r="I54" s="185"/>
      <c r="J54" s="185"/>
      <c r="K54" s="185"/>
      <c r="L54" s="185"/>
      <c r="M54" s="185"/>
      <c r="N54" s="185"/>
      <c r="O54" s="185"/>
      <c r="P54" s="185"/>
      <c r="Q54" s="188"/>
      <c r="R54" s="188"/>
      <c r="S54" s="188"/>
      <c r="T54" s="188"/>
      <c r="U54" s="188"/>
      <c r="V54" s="188"/>
      <c r="W54" s="188"/>
      <c r="X54" s="188"/>
      <c r="Y54" s="189"/>
      <c r="Z54" s="189"/>
      <c r="AA54" s="189"/>
      <c r="AB54" s="189"/>
      <c r="AC54" s="189"/>
      <c r="AD54" s="189"/>
      <c r="AE54" s="189"/>
      <c r="AF54" s="189"/>
      <c r="AG54" s="189"/>
      <c r="AH54" s="189"/>
      <c r="AI54" s="189"/>
      <c r="AJ54" s="189"/>
      <c r="AK54" s="189"/>
      <c r="AL54" s="189"/>
      <c r="AM54" s="189"/>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89"/>
      <c r="BQ54" s="189"/>
      <c r="BR54" s="189"/>
      <c r="BS54" s="189"/>
      <c r="BT54" s="189"/>
      <c r="BU54" s="189"/>
      <c r="BV54" s="189"/>
      <c r="BW54" s="189"/>
      <c r="BX54" s="189"/>
      <c r="BY54" s="189"/>
      <c r="BZ54" s="189"/>
      <c r="CA54" s="189"/>
      <c r="CB54" s="189"/>
      <c r="CC54" s="189"/>
      <c r="CD54" s="189"/>
      <c r="CE54" s="189"/>
      <c r="CF54" s="189"/>
      <c r="CG54" s="189"/>
      <c r="CH54" s="189"/>
      <c r="CI54" s="189"/>
      <c r="CJ54" s="189"/>
      <c r="CK54" s="189"/>
      <c r="CL54" s="189"/>
      <c r="CM54" s="189"/>
      <c r="CN54" s="189"/>
      <c r="CO54" s="189"/>
      <c r="CP54" s="189"/>
      <c r="CQ54" s="189"/>
      <c r="CR54" s="189"/>
      <c r="CS54" s="189"/>
      <c r="CT54" s="189"/>
      <c r="CU54" s="189"/>
      <c r="CV54" s="189"/>
      <c r="CW54" s="189"/>
      <c r="CX54" s="189"/>
      <c r="CY54" s="189"/>
      <c r="CZ54" s="189"/>
      <c r="DA54" s="189"/>
      <c r="DB54" s="189"/>
      <c r="DC54" s="189"/>
      <c r="DD54" s="189"/>
      <c r="DE54" s="189"/>
      <c r="DF54" s="189"/>
      <c r="DG54" s="189"/>
      <c r="DH54" s="189"/>
      <c r="DI54" s="189"/>
      <c r="DJ54" s="189"/>
      <c r="DK54" s="189"/>
      <c r="DL54" s="189"/>
      <c r="DM54" s="189"/>
      <c r="DN54" s="189"/>
      <c r="DO54" s="189"/>
      <c r="DP54" s="189"/>
      <c r="DQ54" s="189"/>
      <c r="DR54" s="189"/>
      <c r="DS54" s="189"/>
      <c r="DT54" s="189"/>
      <c r="DU54" s="189"/>
      <c r="DV54" s="189"/>
      <c r="DW54" s="189"/>
      <c r="DX54" s="189"/>
      <c r="DY54" s="189"/>
      <c r="DZ54" s="189"/>
      <c r="EA54" s="189"/>
      <c r="EB54" s="189"/>
      <c r="EC54" s="189"/>
      <c r="ED54" s="189"/>
      <c r="EE54" s="189"/>
      <c r="EF54" s="189"/>
      <c r="EG54" s="189"/>
      <c r="EH54" s="189"/>
      <c r="EI54" s="189"/>
      <c r="EJ54" s="189"/>
      <c r="EK54" s="189"/>
      <c r="EL54" s="189"/>
      <c r="EM54" s="189"/>
      <c r="EN54" s="189"/>
      <c r="EO54" s="189"/>
      <c r="EP54" s="189"/>
      <c r="EQ54" s="189"/>
      <c r="ER54" s="189"/>
      <c r="ES54" s="189"/>
      <c r="ET54" s="189"/>
      <c r="EU54" s="189"/>
    </row>
    <row r="55" spans="2:151" ht="12.75" customHeight="1">
      <c r="B55" s="185"/>
      <c r="C55" s="185"/>
      <c r="D55" s="185"/>
      <c r="E55" s="185"/>
      <c r="F55" s="185"/>
      <c r="G55" s="185"/>
      <c r="H55" s="185"/>
      <c r="I55" s="185"/>
      <c r="J55" s="185"/>
      <c r="K55" s="185"/>
      <c r="L55" s="185"/>
      <c r="M55" s="185"/>
      <c r="N55" s="185"/>
      <c r="O55" s="185"/>
      <c r="P55" s="185"/>
      <c r="Q55" s="188"/>
      <c r="R55" s="188"/>
      <c r="S55" s="188"/>
      <c r="T55" s="188"/>
      <c r="U55" s="188"/>
      <c r="V55" s="188"/>
      <c r="W55" s="188"/>
      <c r="X55" s="188"/>
      <c r="Y55" s="189"/>
      <c r="Z55" s="189"/>
      <c r="AA55" s="189"/>
      <c r="AB55" s="189"/>
      <c r="AC55" s="189"/>
      <c r="AD55" s="189"/>
      <c r="AE55" s="189"/>
      <c r="AF55" s="189"/>
      <c r="AG55" s="189"/>
      <c r="AH55" s="189"/>
      <c r="AI55" s="189"/>
      <c r="AJ55" s="189"/>
      <c r="AK55" s="189"/>
      <c r="AL55" s="189"/>
      <c r="AM55" s="189"/>
      <c r="AN55" s="189"/>
      <c r="AO55" s="189"/>
      <c r="AP55" s="189"/>
      <c r="AQ55" s="189"/>
      <c r="AR55" s="189"/>
      <c r="AS55" s="189"/>
      <c r="AT55" s="189"/>
      <c r="AU55" s="189"/>
      <c r="AV55" s="189"/>
      <c r="AW55" s="189"/>
      <c r="AX55" s="189"/>
      <c r="AY55" s="189"/>
      <c r="AZ55" s="189"/>
      <c r="BA55" s="189"/>
      <c r="BB55" s="189"/>
      <c r="BC55" s="189"/>
      <c r="BD55" s="189"/>
      <c r="BE55" s="189"/>
      <c r="BF55" s="189"/>
      <c r="BG55" s="189"/>
      <c r="BH55" s="189"/>
      <c r="BI55" s="189"/>
      <c r="BJ55" s="189"/>
      <c r="BK55" s="189"/>
      <c r="BL55" s="189"/>
      <c r="BM55" s="189"/>
      <c r="BN55" s="189"/>
      <c r="BO55" s="189"/>
      <c r="BP55" s="189"/>
      <c r="BQ55" s="189"/>
      <c r="BR55" s="189"/>
      <c r="BS55" s="189"/>
      <c r="BT55" s="189"/>
      <c r="BU55" s="189"/>
      <c r="BV55" s="189"/>
      <c r="BW55" s="189"/>
      <c r="BX55" s="189"/>
      <c r="BY55" s="189"/>
      <c r="BZ55" s="189"/>
      <c r="CA55" s="189"/>
      <c r="CB55" s="189"/>
      <c r="CC55" s="189"/>
      <c r="CD55" s="189"/>
      <c r="CE55" s="189"/>
      <c r="CF55" s="189"/>
      <c r="CG55" s="189"/>
      <c r="CH55" s="189"/>
      <c r="CI55" s="189"/>
      <c r="CJ55" s="189"/>
      <c r="CK55" s="189"/>
      <c r="CL55" s="189"/>
      <c r="CM55" s="189"/>
      <c r="CN55" s="189"/>
      <c r="CO55" s="189"/>
      <c r="CP55" s="189"/>
      <c r="CQ55" s="189"/>
      <c r="CR55" s="189"/>
      <c r="CS55" s="189"/>
      <c r="CT55" s="189"/>
      <c r="CU55" s="189"/>
      <c r="CV55" s="189"/>
      <c r="CW55" s="189"/>
      <c r="CX55" s="189"/>
      <c r="CY55" s="189"/>
      <c r="CZ55" s="189"/>
      <c r="DA55" s="189"/>
      <c r="DB55" s="189"/>
      <c r="DC55" s="189"/>
      <c r="DD55" s="189"/>
      <c r="DE55" s="189"/>
      <c r="DF55" s="189"/>
      <c r="DG55" s="189"/>
      <c r="DH55" s="189"/>
      <c r="DI55" s="189"/>
      <c r="DJ55" s="189"/>
      <c r="DK55" s="189"/>
      <c r="DL55" s="189"/>
      <c r="DM55" s="189"/>
      <c r="DN55" s="189"/>
      <c r="DO55" s="189"/>
      <c r="DP55" s="189"/>
      <c r="DQ55" s="189"/>
      <c r="DR55" s="189"/>
      <c r="DS55" s="189"/>
      <c r="DT55" s="189"/>
      <c r="DU55" s="189"/>
      <c r="DV55" s="189"/>
      <c r="DW55" s="189"/>
      <c r="DX55" s="189"/>
      <c r="DY55" s="189"/>
      <c r="DZ55" s="189"/>
      <c r="EA55" s="189"/>
      <c r="EB55" s="189"/>
      <c r="EC55" s="189"/>
      <c r="ED55" s="189"/>
      <c r="EE55" s="189"/>
      <c r="EF55" s="189"/>
      <c r="EG55" s="189"/>
      <c r="EH55" s="189"/>
      <c r="EI55" s="189"/>
      <c r="EJ55" s="189"/>
      <c r="EK55" s="189"/>
      <c r="EL55" s="189"/>
      <c r="EM55" s="189"/>
      <c r="EN55" s="189"/>
      <c r="EO55" s="189"/>
      <c r="EP55" s="189"/>
      <c r="EQ55" s="189"/>
      <c r="ER55" s="189"/>
      <c r="ES55" s="189"/>
      <c r="ET55" s="189"/>
      <c r="EU55" s="189"/>
    </row>
    <row r="56" spans="2:151" ht="12.75" customHeight="1">
      <c r="B56" s="190"/>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c r="AS56" s="186"/>
      <c r="AT56" s="186"/>
      <c r="AU56" s="186"/>
      <c r="AV56" s="186"/>
      <c r="AW56" s="186"/>
      <c r="AX56" s="186"/>
      <c r="AY56" s="186"/>
      <c r="AZ56" s="186"/>
      <c r="BA56" s="186"/>
      <c r="BB56" s="186"/>
      <c r="BC56" s="186"/>
      <c r="BD56" s="186"/>
      <c r="BE56" s="186"/>
      <c r="BF56" s="186"/>
      <c r="BG56" s="186"/>
      <c r="BH56" s="186"/>
      <c r="BI56" s="186"/>
      <c r="BJ56" s="186"/>
      <c r="BK56" s="186"/>
      <c r="BL56" s="186"/>
      <c r="BM56" s="186"/>
      <c r="BN56" s="186"/>
      <c r="BO56" s="186"/>
      <c r="BP56" s="186"/>
      <c r="BQ56" s="186"/>
      <c r="BR56" s="186"/>
      <c r="BS56" s="186"/>
      <c r="BT56" s="186"/>
      <c r="BU56" s="186"/>
      <c r="BV56" s="186"/>
      <c r="BW56" s="186"/>
      <c r="BX56" s="186"/>
      <c r="BY56" s="186"/>
      <c r="BZ56" s="186"/>
      <c r="CA56" s="186"/>
      <c r="CB56" s="186"/>
      <c r="CC56" s="186"/>
      <c r="CD56" s="186"/>
      <c r="CE56" s="186"/>
      <c r="CF56" s="186"/>
      <c r="CG56" s="186"/>
      <c r="CH56" s="186"/>
      <c r="CI56" s="186"/>
      <c r="CJ56" s="186"/>
      <c r="CK56" s="186"/>
      <c r="CL56" s="186"/>
      <c r="CM56" s="186"/>
      <c r="CN56" s="186"/>
      <c r="CO56" s="186"/>
      <c r="CP56" s="186"/>
      <c r="CQ56" s="186"/>
      <c r="CR56" s="186"/>
      <c r="CS56" s="186"/>
      <c r="CT56" s="186"/>
      <c r="CU56" s="186"/>
      <c r="CV56" s="186"/>
      <c r="CW56" s="186"/>
      <c r="CX56" s="186"/>
      <c r="CY56" s="186"/>
      <c r="CZ56" s="186"/>
      <c r="DA56" s="186"/>
      <c r="DB56" s="186"/>
      <c r="DC56" s="186"/>
      <c r="DD56" s="186"/>
      <c r="DE56" s="186"/>
      <c r="DF56" s="186"/>
      <c r="DG56" s="186"/>
      <c r="DH56" s="186"/>
      <c r="DI56" s="186"/>
      <c r="DJ56" s="186"/>
      <c r="DK56" s="186"/>
      <c r="DL56" s="186"/>
      <c r="DM56" s="186"/>
      <c r="DN56" s="186"/>
      <c r="DO56" s="186"/>
      <c r="DP56" s="186"/>
      <c r="DQ56" s="186"/>
      <c r="DR56" s="186"/>
      <c r="DS56" s="186"/>
      <c r="DT56" s="186"/>
      <c r="DU56" s="186"/>
      <c r="DV56" s="186"/>
      <c r="DW56" s="186"/>
      <c r="DX56" s="186"/>
      <c r="DY56" s="186"/>
      <c r="DZ56" s="186"/>
      <c r="EA56" s="186"/>
      <c r="EB56" s="186"/>
      <c r="EC56" s="186"/>
      <c r="ED56" s="186"/>
      <c r="EE56" s="186"/>
      <c r="EF56" s="186"/>
      <c r="EG56" s="186"/>
      <c r="EH56" s="186"/>
      <c r="EI56" s="186"/>
      <c r="EJ56" s="186"/>
      <c r="EK56" s="186"/>
      <c r="EL56" s="186"/>
      <c r="EM56" s="186"/>
      <c r="EN56" s="186"/>
      <c r="EO56" s="186"/>
      <c r="EP56" s="186"/>
      <c r="EQ56" s="186"/>
      <c r="ER56" s="186"/>
      <c r="ES56" s="186"/>
      <c r="ET56" s="186"/>
      <c r="EU56" s="186"/>
    </row>
    <row r="57" spans="2:151" ht="48.75" customHeight="1">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c r="AS57" s="186"/>
      <c r="AT57" s="186"/>
      <c r="AU57" s="186"/>
      <c r="AV57" s="186"/>
      <c r="AW57" s="186"/>
      <c r="AX57" s="186"/>
      <c r="AY57" s="186"/>
      <c r="AZ57" s="186"/>
      <c r="BA57" s="186"/>
      <c r="BB57" s="186"/>
      <c r="BC57" s="186"/>
      <c r="BD57" s="186"/>
      <c r="BE57" s="186"/>
      <c r="BF57" s="186"/>
      <c r="BG57" s="186"/>
      <c r="BH57" s="186"/>
      <c r="BI57" s="186"/>
      <c r="BJ57" s="186"/>
      <c r="BK57" s="186"/>
      <c r="BL57" s="186"/>
      <c r="BM57" s="186"/>
      <c r="BN57" s="186"/>
      <c r="BO57" s="186"/>
      <c r="BP57" s="186"/>
      <c r="BQ57" s="186"/>
      <c r="BR57" s="186"/>
      <c r="BS57" s="186"/>
      <c r="BT57" s="186"/>
      <c r="BU57" s="186"/>
      <c r="BV57" s="186"/>
      <c r="BW57" s="186"/>
      <c r="BX57" s="186"/>
      <c r="BY57" s="186"/>
      <c r="BZ57" s="186"/>
      <c r="CA57" s="186"/>
      <c r="CB57" s="186"/>
      <c r="CC57" s="186"/>
      <c r="CD57" s="186"/>
      <c r="CE57" s="186"/>
      <c r="CF57" s="186"/>
      <c r="CG57" s="186"/>
      <c r="CH57" s="186"/>
      <c r="CI57" s="186"/>
      <c r="CJ57" s="186"/>
      <c r="CK57" s="186"/>
      <c r="CL57" s="186"/>
      <c r="CM57" s="186"/>
      <c r="CN57" s="186"/>
      <c r="CO57" s="186"/>
      <c r="CP57" s="186"/>
      <c r="CQ57" s="186"/>
      <c r="CR57" s="186"/>
      <c r="CS57" s="186"/>
      <c r="CT57" s="186"/>
      <c r="CU57" s="186"/>
      <c r="CV57" s="186"/>
      <c r="CW57" s="186"/>
      <c r="CX57" s="186"/>
      <c r="CY57" s="186"/>
      <c r="CZ57" s="186"/>
      <c r="DA57" s="186"/>
      <c r="DB57" s="186"/>
      <c r="DC57" s="186"/>
      <c r="DD57" s="186"/>
      <c r="DE57" s="186"/>
      <c r="DF57" s="186"/>
      <c r="DG57" s="186"/>
      <c r="DH57" s="186"/>
      <c r="DI57" s="186"/>
      <c r="DJ57" s="186"/>
      <c r="DK57" s="186"/>
      <c r="DL57" s="186"/>
      <c r="DM57" s="186"/>
      <c r="DN57" s="186"/>
      <c r="DO57" s="186"/>
      <c r="DP57" s="186"/>
      <c r="DQ57" s="186"/>
      <c r="DR57" s="186"/>
      <c r="DS57" s="186"/>
      <c r="DT57" s="186"/>
      <c r="DU57" s="186"/>
      <c r="DV57" s="186"/>
      <c r="DW57" s="186"/>
      <c r="DX57" s="186"/>
      <c r="DY57" s="186"/>
      <c r="DZ57" s="186"/>
      <c r="EA57" s="186"/>
      <c r="EB57" s="186"/>
      <c r="EC57" s="186"/>
      <c r="ED57" s="186"/>
      <c r="EE57" s="186"/>
      <c r="EF57" s="186"/>
      <c r="EG57" s="186"/>
      <c r="EH57" s="186"/>
      <c r="EI57" s="186"/>
      <c r="EJ57" s="186"/>
      <c r="EK57" s="186"/>
      <c r="EL57" s="186"/>
      <c r="EM57" s="186"/>
      <c r="EN57" s="186"/>
      <c r="EO57" s="186"/>
      <c r="EP57" s="186"/>
      <c r="EQ57" s="186"/>
      <c r="ER57" s="186"/>
      <c r="ES57" s="186"/>
      <c r="ET57" s="186"/>
      <c r="EU57" s="186"/>
    </row>
    <row r="58" spans="2:151" ht="22.5" customHeight="1">
      <c r="B58" s="191"/>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2"/>
      <c r="BR58" s="192"/>
      <c r="BS58" s="192"/>
      <c r="BT58" s="192"/>
      <c r="BU58" s="192"/>
      <c r="BV58" s="192"/>
      <c r="BW58" s="192"/>
      <c r="BX58" s="192"/>
      <c r="BY58" s="192"/>
      <c r="BZ58" s="192"/>
      <c r="CA58" s="192"/>
      <c r="CB58" s="192"/>
      <c r="CC58" s="192"/>
      <c r="CD58" s="192"/>
      <c r="CE58" s="192"/>
      <c r="CF58" s="192"/>
      <c r="CG58" s="192"/>
      <c r="CH58" s="192"/>
      <c r="CI58" s="192"/>
      <c r="CJ58" s="192"/>
      <c r="CK58" s="192"/>
      <c r="CL58" s="192"/>
      <c r="CM58" s="192"/>
      <c r="CN58" s="192"/>
      <c r="CO58" s="192"/>
      <c r="CP58" s="192"/>
      <c r="CQ58" s="192"/>
      <c r="CR58" s="192"/>
      <c r="CS58" s="192"/>
      <c r="CT58" s="192"/>
      <c r="CU58" s="192"/>
      <c r="CV58" s="192"/>
      <c r="CW58" s="192"/>
      <c r="CX58" s="192"/>
      <c r="CY58" s="192"/>
      <c r="CZ58" s="192"/>
      <c r="DA58" s="192"/>
      <c r="DB58" s="192"/>
      <c r="DC58" s="192"/>
      <c r="DD58" s="192"/>
      <c r="DE58" s="192"/>
      <c r="DF58" s="192"/>
      <c r="DG58" s="192"/>
      <c r="DH58" s="192"/>
      <c r="DI58" s="192"/>
      <c r="DJ58" s="192"/>
      <c r="DK58" s="192"/>
      <c r="DL58" s="192"/>
      <c r="DM58" s="192"/>
      <c r="DN58" s="192"/>
      <c r="DO58" s="192"/>
      <c r="DP58" s="192"/>
      <c r="DQ58" s="192"/>
      <c r="DR58" s="192"/>
      <c r="DS58" s="192"/>
      <c r="DT58" s="192"/>
      <c r="DU58" s="192"/>
      <c r="DV58" s="192"/>
      <c r="DW58" s="192"/>
      <c r="DX58" s="192"/>
      <c r="DY58" s="192"/>
      <c r="DZ58" s="192"/>
      <c r="EA58" s="192"/>
      <c r="EB58" s="192"/>
      <c r="EC58" s="192"/>
      <c r="ED58" s="192"/>
      <c r="EE58" s="192"/>
      <c r="EF58" s="192"/>
      <c r="EG58" s="192"/>
      <c r="EH58" s="192"/>
      <c r="EI58" s="192"/>
      <c r="EJ58" s="192"/>
      <c r="EK58" s="192"/>
      <c r="EL58" s="192"/>
      <c r="EM58" s="192"/>
      <c r="EN58" s="192"/>
      <c r="EO58" s="192"/>
      <c r="EP58" s="192"/>
      <c r="EQ58" s="192"/>
      <c r="ER58" s="192"/>
      <c r="ES58" s="192"/>
      <c r="ET58" s="192"/>
      <c r="EU58" s="192"/>
    </row>
    <row r="59" spans="2:151" ht="45" customHeight="1">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3"/>
      <c r="AM59" s="193"/>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c r="BN59" s="193"/>
      <c r="BO59" s="193"/>
      <c r="BP59" s="193"/>
      <c r="BQ59" s="193"/>
      <c r="BR59" s="193"/>
      <c r="BS59" s="193"/>
      <c r="BT59" s="193"/>
      <c r="BU59" s="193"/>
      <c r="BV59" s="193"/>
      <c r="BW59" s="193"/>
      <c r="BX59" s="193"/>
      <c r="BY59" s="193"/>
      <c r="BZ59" s="193"/>
      <c r="CA59" s="193"/>
      <c r="CB59" s="193"/>
      <c r="CC59" s="193"/>
      <c r="CD59" s="193"/>
      <c r="CE59" s="193"/>
      <c r="CF59" s="193"/>
      <c r="CG59" s="193"/>
      <c r="CH59" s="193"/>
      <c r="CI59" s="193"/>
      <c r="CJ59" s="193"/>
      <c r="CK59" s="193"/>
      <c r="CL59" s="193"/>
      <c r="CM59" s="193"/>
      <c r="CN59" s="193"/>
      <c r="CO59" s="193"/>
      <c r="CP59" s="193"/>
      <c r="CQ59" s="193"/>
      <c r="CR59" s="193"/>
      <c r="CS59" s="193"/>
      <c r="CT59" s="193"/>
      <c r="CU59" s="193"/>
      <c r="CV59" s="193"/>
      <c r="CW59" s="193"/>
      <c r="CX59" s="193"/>
      <c r="CY59" s="193"/>
      <c r="CZ59" s="193"/>
      <c r="DA59" s="193"/>
      <c r="DB59" s="193"/>
      <c r="DC59" s="193"/>
      <c r="DD59" s="193"/>
      <c r="DE59" s="193"/>
      <c r="DF59" s="193"/>
      <c r="DG59" s="193"/>
      <c r="DH59" s="193"/>
      <c r="DI59" s="193"/>
      <c r="DJ59" s="193"/>
      <c r="DK59" s="193"/>
      <c r="DL59" s="193"/>
      <c r="DM59" s="193"/>
      <c r="DN59" s="193"/>
      <c r="DO59" s="193"/>
      <c r="DP59" s="193"/>
      <c r="DQ59" s="193"/>
      <c r="DR59" s="193"/>
      <c r="DS59" s="193"/>
      <c r="DT59" s="193"/>
      <c r="DU59" s="193"/>
      <c r="DV59" s="193"/>
      <c r="DW59" s="193"/>
      <c r="DX59" s="193"/>
      <c r="DY59" s="193"/>
      <c r="DZ59" s="193"/>
      <c r="EA59" s="193"/>
      <c r="EB59" s="193"/>
      <c r="EC59" s="193"/>
      <c r="ED59" s="193"/>
      <c r="EE59" s="193"/>
      <c r="EF59" s="193"/>
      <c r="EG59" s="193"/>
      <c r="EH59" s="193"/>
      <c r="EI59" s="193"/>
      <c r="EJ59" s="193"/>
      <c r="EK59" s="193"/>
      <c r="EL59" s="193"/>
      <c r="EM59" s="193"/>
      <c r="EN59" s="193"/>
      <c r="EO59" s="193"/>
      <c r="EP59" s="193"/>
      <c r="EQ59" s="193"/>
      <c r="ER59" s="193"/>
      <c r="ES59" s="193"/>
      <c r="ET59" s="193"/>
      <c r="EU59" s="193"/>
    </row>
    <row r="60" spans="2:151" ht="66" customHeight="1">
      <c r="B60" s="194"/>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194"/>
      <c r="AZ60" s="194"/>
      <c r="BA60" s="194"/>
      <c r="BB60" s="194"/>
      <c r="BC60" s="194"/>
      <c r="BD60" s="194"/>
      <c r="BE60" s="194"/>
      <c r="BF60" s="194"/>
      <c r="BG60" s="194"/>
      <c r="BH60" s="194"/>
      <c r="BI60" s="194"/>
      <c r="BJ60" s="194"/>
      <c r="BK60" s="194"/>
      <c r="BL60" s="194"/>
      <c r="BM60" s="194"/>
      <c r="BN60" s="194"/>
      <c r="BO60" s="194"/>
      <c r="BP60" s="194"/>
      <c r="BQ60" s="194"/>
      <c r="BR60" s="194"/>
      <c r="BS60" s="194"/>
      <c r="BT60" s="194"/>
      <c r="BU60" s="194"/>
      <c r="BV60" s="194"/>
      <c r="BW60" s="194"/>
      <c r="BX60" s="194"/>
      <c r="BY60" s="194"/>
      <c r="BZ60" s="194"/>
      <c r="CA60" s="194"/>
      <c r="CB60" s="194"/>
      <c r="CC60" s="194"/>
      <c r="CD60" s="194"/>
      <c r="CE60" s="194"/>
      <c r="CF60" s="194"/>
      <c r="CG60" s="194"/>
      <c r="CH60" s="194"/>
      <c r="CI60" s="194"/>
      <c r="CJ60" s="194"/>
      <c r="CK60" s="194"/>
      <c r="CL60" s="194"/>
      <c r="CM60" s="194"/>
      <c r="CN60" s="194"/>
      <c r="CO60" s="194"/>
      <c r="CP60" s="194"/>
      <c r="CQ60" s="194"/>
      <c r="CR60" s="194"/>
      <c r="CS60" s="194"/>
      <c r="CT60" s="194"/>
      <c r="CU60" s="194"/>
      <c r="CV60" s="194"/>
      <c r="CW60" s="194"/>
      <c r="CX60" s="194"/>
      <c r="CY60" s="194"/>
      <c r="CZ60" s="194"/>
      <c r="DA60" s="194"/>
      <c r="DB60" s="194"/>
      <c r="DC60" s="194"/>
      <c r="DD60" s="194"/>
      <c r="DE60" s="194"/>
      <c r="DF60" s="194"/>
      <c r="DG60" s="194"/>
      <c r="DH60" s="194"/>
      <c r="DI60" s="194"/>
      <c r="DJ60" s="194"/>
      <c r="DK60" s="194"/>
      <c r="DL60" s="194"/>
      <c r="DM60" s="194"/>
      <c r="DN60" s="194"/>
      <c r="DO60" s="194"/>
      <c r="DP60" s="194"/>
      <c r="DQ60" s="194"/>
      <c r="DR60" s="194"/>
      <c r="DS60" s="194"/>
      <c r="DT60" s="194"/>
      <c r="DU60" s="194"/>
      <c r="DV60" s="194"/>
      <c r="DW60" s="194"/>
      <c r="DX60" s="194"/>
      <c r="DY60" s="194"/>
      <c r="DZ60" s="194"/>
      <c r="EA60" s="194"/>
      <c r="EB60" s="194"/>
      <c r="EC60" s="194"/>
      <c r="ED60" s="194"/>
      <c r="EE60" s="194"/>
      <c r="EF60" s="194"/>
      <c r="EG60" s="194"/>
      <c r="EH60" s="194"/>
      <c r="EI60" s="194"/>
      <c r="EJ60" s="194"/>
      <c r="EK60" s="194"/>
      <c r="EL60" s="194"/>
      <c r="EM60" s="194"/>
      <c r="EN60" s="194"/>
      <c r="EO60" s="194"/>
      <c r="EP60" s="194"/>
      <c r="EQ60" s="194"/>
      <c r="ER60" s="194"/>
      <c r="ES60" s="194"/>
      <c r="ET60" s="194"/>
      <c r="EU60" s="194"/>
    </row>
    <row r="61" spans="2:151" ht="18.75" customHeight="1">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c r="AR61" s="195"/>
      <c r="AS61" s="195"/>
      <c r="AT61" s="195"/>
      <c r="AU61" s="195"/>
      <c r="AV61" s="195"/>
      <c r="AW61" s="195"/>
      <c r="AX61" s="195"/>
      <c r="AY61" s="195"/>
      <c r="AZ61" s="195"/>
      <c r="BA61" s="195"/>
      <c r="BB61" s="195"/>
      <c r="BC61" s="195"/>
      <c r="BD61" s="195"/>
      <c r="BE61" s="195"/>
      <c r="BF61" s="195"/>
      <c r="BG61" s="195"/>
      <c r="BH61" s="195"/>
      <c r="BI61" s="195"/>
      <c r="BJ61" s="195"/>
      <c r="BK61" s="195"/>
      <c r="BL61" s="195"/>
      <c r="BM61" s="195"/>
      <c r="BN61" s="195"/>
      <c r="BO61" s="195"/>
      <c r="BP61" s="195"/>
      <c r="BQ61" s="195"/>
      <c r="BR61" s="195"/>
      <c r="BS61" s="195"/>
      <c r="BT61" s="195"/>
      <c r="BU61" s="195"/>
      <c r="BV61" s="195"/>
      <c r="BW61" s="195"/>
      <c r="BX61" s="195"/>
      <c r="BY61" s="195"/>
      <c r="BZ61" s="195"/>
      <c r="CA61" s="195"/>
      <c r="CB61" s="195"/>
      <c r="CC61" s="195"/>
      <c r="CD61" s="195"/>
      <c r="CE61" s="195"/>
      <c r="CF61" s="195"/>
      <c r="CG61" s="195"/>
      <c r="CH61" s="195"/>
      <c r="CI61" s="195"/>
      <c r="CJ61" s="195"/>
      <c r="CK61" s="195"/>
      <c r="CL61" s="195"/>
      <c r="CM61" s="195"/>
      <c r="CN61" s="195"/>
      <c r="CO61" s="195"/>
      <c r="CP61" s="195"/>
      <c r="CQ61" s="195"/>
      <c r="CR61" s="195"/>
      <c r="CS61" s="195"/>
      <c r="CT61" s="195"/>
      <c r="CU61" s="195"/>
      <c r="CV61" s="195"/>
      <c r="CW61" s="195"/>
      <c r="CX61" s="195"/>
      <c r="CY61" s="195"/>
      <c r="CZ61" s="195"/>
      <c r="DA61" s="195"/>
      <c r="DB61" s="195"/>
      <c r="DC61" s="195"/>
      <c r="DD61" s="195"/>
      <c r="DE61" s="195"/>
      <c r="DF61" s="195"/>
      <c r="DG61" s="195"/>
      <c r="DH61" s="195"/>
      <c r="DI61" s="195"/>
      <c r="DJ61" s="195"/>
      <c r="DK61" s="195"/>
      <c r="DL61" s="195"/>
      <c r="DM61" s="195"/>
      <c r="DN61" s="195"/>
      <c r="DO61" s="195"/>
      <c r="DP61" s="195"/>
      <c r="DQ61" s="195"/>
      <c r="DR61" s="195"/>
      <c r="DS61" s="195"/>
      <c r="DT61" s="195"/>
      <c r="DU61" s="195"/>
      <c r="DV61" s="195"/>
      <c r="DW61" s="195"/>
      <c r="DX61" s="195"/>
      <c r="DY61" s="195"/>
      <c r="DZ61" s="195"/>
      <c r="EA61" s="195"/>
      <c r="EB61" s="195"/>
      <c r="EC61" s="195"/>
      <c r="ED61" s="195"/>
      <c r="EE61" s="195"/>
      <c r="EF61" s="195"/>
      <c r="EG61" s="195"/>
      <c r="EH61" s="195"/>
      <c r="EI61" s="195"/>
      <c r="EJ61" s="195"/>
      <c r="EK61" s="195"/>
      <c r="EL61" s="195"/>
      <c r="EM61" s="195"/>
      <c r="EN61" s="195"/>
      <c r="EO61" s="195"/>
      <c r="EP61" s="195"/>
      <c r="EQ61" s="195"/>
      <c r="ER61" s="195"/>
      <c r="ES61" s="195"/>
      <c r="ET61" s="195"/>
      <c r="EU61" s="195"/>
    </row>
    <row r="62" spans="2:151" ht="36.75" customHeight="1">
      <c r="B62" s="196"/>
      <c r="C62" s="113"/>
      <c r="D62" s="113"/>
      <c r="E62" s="113"/>
      <c r="F62" s="113"/>
      <c r="G62" s="197"/>
      <c r="H62" s="197"/>
      <c r="I62" s="197"/>
      <c r="J62" s="197"/>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186"/>
      <c r="AW62" s="186"/>
      <c r="AX62" s="186"/>
      <c r="AY62" s="186"/>
      <c r="AZ62" s="186"/>
      <c r="BA62" s="186"/>
      <c r="BB62" s="186"/>
      <c r="BC62" s="186"/>
      <c r="BD62" s="186"/>
      <c r="BE62" s="186"/>
      <c r="BF62" s="186"/>
      <c r="BG62" s="186"/>
      <c r="BH62" s="186"/>
      <c r="BI62" s="186"/>
      <c r="BJ62" s="186"/>
      <c r="BK62" s="186"/>
      <c r="BL62" s="186"/>
      <c r="BM62" s="186"/>
      <c r="BN62" s="186"/>
      <c r="BO62" s="186"/>
      <c r="BP62" s="186"/>
      <c r="BQ62" s="186"/>
      <c r="BR62" s="186"/>
      <c r="BS62" s="186"/>
      <c r="BT62" s="186"/>
      <c r="BU62" s="186"/>
      <c r="BV62" s="186"/>
      <c r="BW62" s="186"/>
      <c r="BX62" s="186"/>
      <c r="BY62" s="186"/>
      <c r="BZ62" s="186"/>
      <c r="CA62" s="186"/>
      <c r="CB62" s="186"/>
      <c r="CC62" s="186"/>
      <c r="CD62" s="186"/>
      <c r="CE62" s="186"/>
      <c r="CF62" s="186"/>
      <c r="CG62" s="186"/>
      <c r="CH62" s="186"/>
      <c r="CI62" s="186"/>
      <c r="CJ62" s="186"/>
      <c r="CK62" s="186"/>
      <c r="CL62" s="186"/>
      <c r="CM62" s="186"/>
      <c r="CN62" s="186"/>
      <c r="CO62" s="186"/>
      <c r="CP62" s="186"/>
      <c r="CQ62" s="186"/>
      <c r="CR62" s="186"/>
      <c r="CS62" s="186"/>
      <c r="CT62" s="186"/>
      <c r="CU62" s="186"/>
      <c r="CV62" s="186"/>
      <c r="CW62" s="186"/>
      <c r="CX62" s="186"/>
      <c r="CY62" s="186"/>
      <c r="CZ62" s="186"/>
      <c r="DA62" s="186"/>
      <c r="DB62" s="186"/>
      <c r="DC62" s="186"/>
      <c r="DD62" s="186"/>
      <c r="DE62" s="186"/>
      <c r="DF62" s="186"/>
      <c r="DG62" s="186"/>
      <c r="DH62" s="186"/>
      <c r="DI62" s="186"/>
      <c r="DJ62" s="186"/>
      <c r="DK62" s="186"/>
      <c r="DL62" s="186"/>
      <c r="DM62" s="186"/>
      <c r="DN62" s="186"/>
      <c r="DO62" s="186"/>
      <c r="DP62" s="186"/>
      <c r="DQ62" s="186"/>
      <c r="DR62" s="186"/>
      <c r="DS62" s="186"/>
      <c r="DT62" s="186"/>
      <c r="DU62" s="186"/>
      <c r="DV62" s="186"/>
      <c r="DW62" s="186"/>
      <c r="DX62" s="186"/>
      <c r="DY62" s="186"/>
      <c r="DZ62" s="186"/>
      <c r="EA62" s="186"/>
      <c r="EB62" s="186"/>
      <c r="EC62" s="186"/>
      <c r="ED62" s="186"/>
      <c r="EE62" s="186"/>
      <c r="EF62" s="186"/>
      <c r="EG62" s="186"/>
      <c r="EH62" s="186"/>
      <c r="EI62" s="186"/>
      <c r="EJ62" s="186"/>
      <c r="EK62" s="186"/>
      <c r="EL62" s="186"/>
      <c r="EM62" s="186"/>
      <c r="EN62" s="186"/>
      <c r="EO62" s="186"/>
      <c r="EP62" s="186"/>
      <c r="EQ62" s="186"/>
      <c r="ER62" s="186"/>
      <c r="ES62" s="186"/>
      <c r="ET62" s="186"/>
      <c r="EU62" s="186"/>
    </row>
    <row r="63" spans="2:151" ht="15">
      <c r="B63" s="185"/>
      <c r="C63" s="198"/>
      <c r="D63" s="199"/>
      <c r="E63" s="185"/>
      <c r="F63" s="185"/>
      <c r="G63" s="185"/>
      <c r="H63" s="185"/>
      <c r="I63" s="185"/>
      <c r="J63" s="185"/>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c r="AO63" s="200"/>
      <c r="AP63" s="200"/>
      <c r="AQ63" s="200"/>
      <c r="AR63" s="200"/>
      <c r="AS63" s="200"/>
      <c r="AT63" s="200"/>
      <c r="AU63" s="200"/>
      <c r="AV63" s="200"/>
      <c r="AW63" s="200"/>
      <c r="AX63" s="200"/>
      <c r="AY63" s="200"/>
      <c r="AZ63" s="200"/>
      <c r="BA63" s="200"/>
      <c r="BB63" s="200"/>
      <c r="BC63" s="200"/>
      <c r="BD63" s="200"/>
      <c r="BE63" s="200"/>
      <c r="BF63" s="200"/>
      <c r="BG63" s="200"/>
      <c r="BH63" s="200"/>
      <c r="BI63" s="200"/>
      <c r="BJ63" s="200"/>
      <c r="BK63" s="200"/>
      <c r="BL63" s="200"/>
      <c r="BM63" s="200"/>
      <c r="BN63" s="200"/>
      <c r="BO63" s="200"/>
      <c r="BP63" s="200"/>
      <c r="BQ63" s="200"/>
      <c r="BR63" s="200"/>
      <c r="BS63" s="200"/>
      <c r="BT63" s="200"/>
      <c r="BU63" s="200"/>
      <c r="BV63" s="200"/>
      <c r="BW63" s="200"/>
      <c r="BX63" s="200"/>
      <c r="BY63" s="200"/>
      <c r="BZ63" s="200"/>
      <c r="CA63" s="200"/>
      <c r="CB63" s="200"/>
      <c r="CC63" s="200"/>
      <c r="CD63" s="200"/>
      <c r="CE63" s="200"/>
      <c r="CF63" s="200"/>
      <c r="CG63" s="200"/>
      <c r="CH63" s="200"/>
      <c r="CI63" s="200"/>
      <c r="CJ63" s="200"/>
      <c r="CK63" s="200"/>
      <c r="CL63" s="200"/>
      <c r="CM63" s="200"/>
      <c r="CN63" s="200"/>
      <c r="CO63" s="200"/>
      <c r="CP63" s="200"/>
      <c r="CQ63" s="200"/>
      <c r="CR63" s="200"/>
      <c r="CS63" s="200"/>
      <c r="CT63" s="200"/>
      <c r="CU63" s="200"/>
      <c r="CV63" s="200"/>
      <c r="CW63" s="200"/>
      <c r="CX63" s="200"/>
      <c r="CY63" s="200"/>
      <c r="CZ63" s="200"/>
      <c r="DA63" s="200"/>
      <c r="DB63" s="200"/>
      <c r="DC63" s="200"/>
      <c r="DD63" s="200"/>
      <c r="DE63" s="200"/>
      <c r="DF63" s="200"/>
      <c r="DG63" s="200"/>
      <c r="DH63" s="200"/>
      <c r="DI63" s="200"/>
      <c r="DJ63" s="200"/>
      <c r="DK63" s="200"/>
      <c r="DL63" s="200"/>
      <c r="DM63" s="200"/>
      <c r="DN63" s="200"/>
      <c r="DO63" s="200"/>
      <c r="DP63" s="200"/>
      <c r="DQ63" s="200"/>
      <c r="DR63" s="200"/>
      <c r="DS63" s="200"/>
      <c r="DT63" s="200"/>
      <c r="DU63" s="200"/>
      <c r="DV63" s="200"/>
      <c r="DW63" s="200"/>
      <c r="DX63" s="200"/>
      <c r="DY63" s="200"/>
      <c r="DZ63" s="200"/>
      <c r="EA63" s="200"/>
      <c r="EB63" s="200"/>
      <c r="EC63" s="200"/>
      <c r="ED63" s="200"/>
      <c r="EE63" s="200"/>
      <c r="EF63" s="200"/>
      <c r="EG63" s="200"/>
      <c r="EH63" s="200"/>
      <c r="EI63" s="200"/>
      <c r="EJ63" s="200"/>
      <c r="EK63" s="200"/>
      <c r="EL63" s="200"/>
      <c r="EM63" s="200"/>
      <c r="EN63" s="200"/>
      <c r="EO63" s="200"/>
      <c r="EP63" s="200"/>
      <c r="EQ63" s="200"/>
      <c r="ER63" s="200"/>
      <c r="ES63" s="200"/>
      <c r="ET63" s="200"/>
      <c r="EU63" s="200"/>
    </row>
    <row r="64" spans="2:151" ht="15">
      <c r="B64" s="185"/>
      <c r="C64" s="198"/>
      <c r="D64" s="199"/>
      <c r="E64" s="185"/>
      <c r="F64" s="185"/>
      <c r="G64" s="185"/>
      <c r="H64" s="185"/>
      <c r="I64" s="185"/>
      <c r="J64" s="185"/>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c r="AO64" s="200"/>
      <c r="AP64" s="200"/>
      <c r="AQ64" s="200"/>
      <c r="AR64" s="200"/>
      <c r="AS64" s="200"/>
      <c r="AT64" s="200"/>
      <c r="AU64" s="200"/>
      <c r="AV64" s="200"/>
      <c r="AW64" s="200"/>
      <c r="AX64" s="200"/>
      <c r="AY64" s="200"/>
      <c r="AZ64" s="200"/>
      <c r="BA64" s="200"/>
      <c r="BB64" s="200"/>
      <c r="BC64" s="200"/>
      <c r="BD64" s="200"/>
      <c r="BE64" s="200"/>
      <c r="BF64" s="200"/>
      <c r="BG64" s="200"/>
      <c r="BH64" s="200"/>
      <c r="BI64" s="200"/>
      <c r="BJ64" s="200"/>
      <c r="BK64" s="200"/>
      <c r="BL64" s="200"/>
      <c r="BM64" s="200"/>
      <c r="BN64" s="200"/>
      <c r="BO64" s="200"/>
      <c r="BP64" s="200"/>
      <c r="BQ64" s="200"/>
      <c r="BR64" s="200"/>
      <c r="BS64" s="200"/>
      <c r="BT64" s="200"/>
      <c r="BU64" s="200"/>
      <c r="BV64" s="200"/>
      <c r="BW64" s="200"/>
      <c r="BX64" s="200"/>
      <c r="BY64" s="200"/>
      <c r="BZ64" s="200"/>
      <c r="CA64" s="200"/>
      <c r="CB64" s="200"/>
      <c r="CC64" s="200"/>
      <c r="CD64" s="200"/>
      <c r="CE64" s="200"/>
      <c r="CF64" s="200"/>
      <c r="CG64" s="200"/>
      <c r="CH64" s="200"/>
      <c r="CI64" s="200"/>
      <c r="CJ64" s="200"/>
      <c r="CK64" s="200"/>
      <c r="CL64" s="200"/>
      <c r="CM64" s="200"/>
      <c r="CN64" s="200"/>
      <c r="CO64" s="200"/>
      <c r="CP64" s="200"/>
      <c r="CQ64" s="200"/>
      <c r="CR64" s="200"/>
      <c r="CS64" s="200"/>
      <c r="CT64" s="200"/>
      <c r="CU64" s="200"/>
      <c r="CV64" s="200"/>
      <c r="CW64" s="200"/>
      <c r="CX64" s="200"/>
      <c r="CY64" s="200"/>
      <c r="CZ64" s="200"/>
      <c r="DA64" s="200"/>
      <c r="DB64" s="200"/>
      <c r="DC64" s="200"/>
      <c r="DD64" s="200"/>
      <c r="DE64" s="200"/>
      <c r="DF64" s="200"/>
      <c r="DG64" s="200"/>
      <c r="DH64" s="200"/>
      <c r="DI64" s="200"/>
      <c r="DJ64" s="200"/>
      <c r="DK64" s="200"/>
      <c r="DL64" s="200"/>
      <c r="DM64" s="200"/>
      <c r="DN64" s="200"/>
      <c r="DO64" s="200"/>
      <c r="DP64" s="200"/>
      <c r="DQ64" s="200"/>
      <c r="DR64" s="200"/>
      <c r="DS64" s="200"/>
      <c r="DT64" s="200"/>
      <c r="DU64" s="200"/>
      <c r="DV64" s="200"/>
      <c r="DW64" s="200"/>
      <c r="DX64" s="200"/>
      <c r="DY64" s="200"/>
      <c r="DZ64" s="200"/>
      <c r="EA64" s="200"/>
      <c r="EB64" s="200"/>
      <c r="EC64" s="200"/>
      <c r="ED64" s="200"/>
      <c r="EE64" s="200"/>
      <c r="EF64" s="200"/>
      <c r="EG64" s="200"/>
      <c r="EH64" s="200"/>
      <c r="EI64" s="200"/>
      <c r="EJ64" s="200"/>
      <c r="EK64" s="200"/>
      <c r="EL64" s="200"/>
      <c r="EM64" s="200"/>
      <c r="EN64" s="200"/>
      <c r="EO64" s="200"/>
      <c r="EP64" s="200"/>
      <c r="EQ64" s="200"/>
      <c r="ER64" s="200"/>
      <c r="ES64" s="200"/>
      <c r="ET64" s="200"/>
      <c r="EU64" s="200"/>
    </row>
    <row r="65" spans="2:151" ht="15">
      <c r="B65" s="185"/>
      <c r="C65" s="198"/>
      <c r="D65" s="199"/>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c r="AS65" s="185"/>
      <c r="AT65" s="185"/>
      <c r="AU65" s="185"/>
      <c r="AV65" s="185"/>
      <c r="AW65" s="185"/>
      <c r="AX65" s="185"/>
      <c r="AY65" s="185"/>
      <c r="AZ65" s="185"/>
      <c r="BA65" s="185"/>
      <c r="BB65" s="185"/>
      <c r="BC65" s="185"/>
      <c r="BD65" s="185"/>
      <c r="BE65" s="185"/>
      <c r="BF65" s="185"/>
      <c r="BG65" s="185"/>
      <c r="BH65" s="185"/>
      <c r="BI65" s="185"/>
      <c r="BJ65" s="185"/>
      <c r="BK65" s="185"/>
      <c r="BL65" s="185"/>
      <c r="BM65" s="185"/>
      <c r="BN65" s="185"/>
      <c r="BO65" s="185"/>
      <c r="BP65" s="185"/>
      <c r="BQ65" s="185"/>
      <c r="BR65" s="185"/>
      <c r="BS65" s="185"/>
      <c r="BT65" s="185"/>
      <c r="BU65" s="185"/>
      <c r="BV65" s="185"/>
      <c r="BW65" s="185"/>
      <c r="BX65" s="185"/>
      <c r="BY65" s="185"/>
      <c r="BZ65" s="185"/>
      <c r="CA65" s="185"/>
      <c r="CB65" s="185"/>
      <c r="CC65" s="185"/>
      <c r="CD65" s="185"/>
      <c r="CE65" s="185"/>
      <c r="CF65" s="185"/>
      <c r="CG65" s="185"/>
      <c r="CH65" s="185"/>
      <c r="CI65" s="185"/>
      <c r="CJ65" s="185"/>
      <c r="CK65" s="185"/>
      <c r="CL65" s="185"/>
      <c r="CM65" s="185"/>
      <c r="CN65" s="185"/>
      <c r="CO65" s="185"/>
      <c r="CP65" s="185"/>
      <c r="CQ65" s="185"/>
      <c r="CR65" s="185"/>
      <c r="CS65" s="185"/>
      <c r="CT65" s="185"/>
      <c r="CU65" s="185"/>
      <c r="CV65" s="185"/>
      <c r="CW65" s="185"/>
      <c r="CX65" s="185"/>
      <c r="CY65" s="185"/>
      <c r="CZ65" s="185"/>
      <c r="DA65" s="185"/>
      <c r="DB65" s="185"/>
      <c r="DC65" s="185"/>
      <c r="DD65" s="185"/>
      <c r="DE65" s="185"/>
      <c r="DF65" s="185"/>
      <c r="DG65" s="185"/>
      <c r="DH65" s="185"/>
      <c r="DI65" s="185"/>
      <c r="DJ65" s="185"/>
      <c r="DK65" s="185"/>
      <c r="DL65" s="185"/>
      <c r="DM65" s="185"/>
      <c r="DN65" s="185"/>
      <c r="DO65" s="185"/>
      <c r="DP65" s="185"/>
      <c r="DQ65" s="185"/>
      <c r="DR65" s="185"/>
      <c r="DS65" s="185"/>
      <c r="DT65" s="185"/>
      <c r="DU65" s="185"/>
      <c r="DV65" s="185"/>
      <c r="DW65" s="185"/>
      <c r="DX65" s="185"/>
      <c r="DY65" s="185"/>
      <c r="DZ65" s="185"/>
      <c r="EA65" s="185"/>
      <c r="EB65" s="185"/>
      <c r="EC65" s="185"/>
      <c r="ED65" s="185"/>
      <c r="EE65" s="185"/>
      <c r="EF65" s="185"/>
      <c r="EG65" s="185"/>
      <c r="EH65" s="185"/>
      <c r="EI65" s="185"/>
      <c r="EJ65" s="185"/>
      <c r="EK65" s="185"/>
      <c r="EL65" s="185"/>
      <c r="EM65" s="185"/>
      <c r="EN65" s="185"/>
      <c r="EO65" s="185"/>
      <c r="EP65" s="185"/>
      <c r="EQ65" s="185"/>
      <c r="ER65" s="185"/>
      <c r="ES65" s="185"/>
      <c r="ET65" s="185"/>
      <c r="EU65" s="185"/>
    </row>
    <row r="66" spans="2:151" ht="31.5" customHeight="1">
      <c r="B66" s="185"/>
      <c r="C66" s="198"/>
      <c r="D66" s="199"/>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c r="AS66" s="185"/>
      <c r="AT66" s="185"/>
      <c r="AU66" s="185"/>
      <c r="AV66" s="185"/>
      <c r="AW66" s="185"/>
      <c r="AX66" s="185"/>
      <c r="AY66" s="185"/>
      <c r="AZ66" s="185"/>
      <c r="BA66" s="185"/>
      <c r="BB66" s="185"/>
      <c r="BC66" s="185"/>
      <c r="BD66" s="185"/>
      <c r="BE66" s="185"/>
      <c r="BF66" s="185"/>
      <c r="BG66" s="185"/>
      <c r="BH66" s="185"/>
      <c r="BI66" s="185"/>
      <c r="BJ66" s="185"/>
      <c r="BK66" s="185"/>
      <c r="BL66" s="185"/>
      <c r="BM66" s="185"/>
      <c r="BN66" s="185"/>
      <c r="BO66" s="185"/>
      <c r="BP66" s="185"/>
      <c r="BQ66" s="185"/>
      <c r="BR66" s="185"/>
      <c r="BS66" s="185"/>
      <c r="BT66" s="185"/>
      <c r="BU66" s="185"/>
      <c r="BV66" s="185"/>
      <c r="BW66" s="185"/>
      <c r="BX66" s="185"/>
      <c r="BY66" s="185"/>
      <c r="BZ66" s="185"/>
      <c r="CA66" s="185"/>
      <c r="CB66" s="185"/>
      <c r="CC66" s="185"/>
      <c r="CD66" s="185"/>
      <c r="CE66" s="185"/>
      <c r="CF66" s="185"/>
      <c r="CG66" s="185"/>
      <c r="CH66" s="185"/>
      <c r="CI66" s="185"/>
      <c r="CJ66" s="185"/>
      <c r="CK66" s="185"/>
      <c r="CL66" s="185"/>
      <c r="CM66" s="185"/>
      <c r="CN66" s="185"/>
      <c r="CO66" s="185"/>
      <c r="CP66" s="185"/>
      <c r="CQ66" s="185"/>
      <c r="CR66" s="185"/>
      <c r="CS66" s="185"/>
      <c r="CT66" s="185"/>
      <c r="CU66" s="185"/>
      <c r="CV66" s="185"/>
      <c r="CW66" s="185"/>
      <c r="CX66" s="185"/>
      <c r="CY66" s="185"/>
      <c r="CZ66" s="185"/>
      <c r="DA66" s="185"/>
      <c r="DB66" s="185"/>
      <c r="DC66" s="185"/>
      <c r="DD66" s="185"/>
      <c r="DE66" s="185"/>
      <c r="DF66" s="185"/>
      <c r="DG66" s="185"/>
      <c r="DH66" s="185"/>
      <c r="DI66" s="185"/>
      <c r="DJ66" s="185"/>
      <c r="DK66" s="185"/>
      <c r="DL66" s="185"/>
      <c r="DM66" s="185"/>
      <c r="DN66" s="185"/>
      <c r="DO66" s="185"/>
      <c r="DP66" s="185"/>
      <c r="DQ66" s="185"/>
      <c r="DR66" s="185"/>
      <c r="DS66" s="185"/>
      <c r="DT66" s="185"/>
      <c r="DU66" s="185"/>
      <c r="DV66" s="185"/>
      <c r="DW66" s="185"/>
      <c r="DX66" s="185"/>
      <c r="DY66" s="185"/>
      <c r="DZ66" s="185"/>
      <c r="EA66" s="185"/>
      <c r="EB66" s="185"/>
      <c r="EC66" s="185"/>
      <c r="ED66" s="185"/>
      <c r="EE66" s="185"/>
      <c r="EF66" s="185"/>
      <c r="EG66" s="185"/>
      <c r="EH66" s="185"/>
      <c r="EI66" s="185"/>
      <c r="EJ66" s="185"/>
      <c r="EK66" s="185"/>
      <c r="EL66" s="185"/>
      <c r="EM66" s="185"/>
      <c r="EN66" s="185"/>
      <c r="EO66" s="185"/>
      <c r="EP66" s="185"/>
      <c r="EQ66" s="185"/>
      <c r="ER66" s="185"/>
      <c r="ES66" s="185"/>
      <c r="ET66" s="185"/>
      <c r="EU66" s="185"/>
    </row>
    <row r="67" spans="2:151" ht="31.5" customHeight="1">
      <c r="B67" s="185"/>
      <c r="C67" s="185"/>
      <c r="D67" s="201"/>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02"/>
      <c r="AK67" s="202"/>
      <c r="AL67" s="202"/>
      <c r="AM67" s="202"/>
      <c r="AN67" s="202"/>
      <c r="AO67" s="202"/>
      <c r="AP67" s="202"/>
      <c r="AQ67" s="202"/>
      <c r="AR67" s="202"/>
      <c r="AS67" s="202"/>
      <c r="AT67" s="202"/>
      <c r="AU67" s="202"/>
      <c r="AV67" s="202"/>
      <c r="AW67" s="202"/>
      <c r="AX67" s="202"/>
      <c r="AY67" s="202"/>
      <c r="AZ67" s="202"/>
      <c r="BA67" s="202"/>
      <c r="BB67" s="202"/>
      <c r="BC67" s="202"/>
      <c r="BD67" s="202"/>
      <c r="BE67" s="202"/>
      <c r="BF67" s="202"/>
      <c r="BG67" s="202"/>
      <c r="BH67" s="202"/>
      <c r="BI67" s="202"/>
      <c r="BJ67" s="202"/>
      <c r="BK67" s="202"/>
      <c r="BL67" s="202"/>
      <c r="BM67" s="202"/>
      <c r="BN67" s="202"/>
      <c r="BO67" s="202"/>
      <c r="BP67" s="202"/>
      <c r="BQ67" s="202"/>
      <c r="BR67" s="202"/>
      <c r="BS67" s="202"/>
      <c r="BT67" s="202"/>
      <c r="BU67" s="202"/>
      <c r="BV67" s="202"/>
      <c r="BW67" s="202"/>
      <c r="BX67" s="202"/>
      <c r="BY67" s="202"/>
      <c r="BZ67" s="202"/>
      <c r="CA67" s="202"/>
      <c r="CB67" s="202"/>
      <c r="CC67" s="202"/>
      <c r="CD67" s="202"/>
      <c r="CE67" s="202"/>
      <c r="CF67" s="202"/>
      <c r="CG67" s="202"/>
      <c r="CH67" s="202"/>
      <c r="CI67" s="202"/>
      <c r="CJ67" s="202"/>
      <c r="CK67" s="202"/>
      <c r="CL67" s="202"/>
      <c r="CM67" s="202"/>
      <c r="CN67" s="202"/>
      <c r="CO67" s="202"/>
      <c r="CP67" s="202"/>
      <c r="CQ67" s="202"/>
      <c r="CR67" s="202"/>
      <c r="CS67" s="202"/>
      <c r="CT67" s="202"/>
      <c r="CU67" s="202"/>
      <c r="CV67" s="202"/>
      <c r="CW67" s="202"/>
      <c r="CX67" s="202"/>
      <c r="CY67" s="202"/>
      <c r="CZ67" s="202"/>
      <c r="DA67" s="202"/>
      <c r="DB67" s="202"/>
      <c r="DC67" s="202"/>
      <c r="DD67" s="202"/>
      <c r="DE67" s="202"/>
      <c r="DF67" s="202"/>
      <c r="DG67" s="202"/>
      <c r="DH67" s="202"/>
      <c r="DI67" s="202"/>
      <c r="DJ67" s="202"/>
      <c r="DK67" s="202"/>
      <c r="DL67" s="202"/>
      <c r="DM67" s="202"/>
      <c r="DN67" s="202"/>
      <c r="DO67" s="202"/>
      <c r="DP67" s="202"/>
      <c r="DQ67" s="202"/>
      <c r="DR67" s="202"/>
      <c r="DS67" s="202"/>
      <c r="DT67" s="202"/>
      <c r="DU67" s="202"/>
      <c r="DV67" s="202"/>
      <c r="DW67" s="202"/>
      <c r="DX67" s="202"/>
      <c r="DY67" s="202"/>
      <c r="DZ67" s="202"/>
      <c r="EA67" s="202"/>
      <c r="EB67" s="202"/>
      <c r="EC67" s="202"/>
      <c r="ED67" s="202"/>
      <c r="EE67" s="202"/>
      <c r="EF67" s="202"/>
      <c r="EG67" s="202"/>
      <c r="EH67" s="202"/>
      <c r="EI67" s="202"/>
      <c r="EJ67" s="202"/>
      <c r="EK67" s="202"/>
      <c r="EL67" s="202"/>
      <c r="EM67" s="202"/>
      <c r="EN67" s="202"/>
      <c r="EO67" s="202"/>
      <c r="EP67" s="202"/>
      <c r="EQ67" s="202"/>
      <c r="ER67" s="202"/>
      <c r="ES67" s="202"/>
      <c r="ET67" s="202"/>
      <c r="EU67" s="202"/>
    </row>
    <row r="68" spans="2:151" ht="31.5" customHeight="1">
      <c r="B68" s="195"/>
      <c r="C68" s="195"/>
      <c r="D68" s="195"/>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c r="AJ68" s="195"/>
      <c r="AK68" s="195"/>
      <c r="AL68" s="195"/>
      <c r="AM68" s="195"/>
      <c r="AN68" s="195"/>
      <c r="AO68" s="195"/>
      <c r="AP68" s="195"/>
      <c r="AQ68" s="195"/>
      <c r="AR68" s="195"/>
      <c r="AS68" s="195"/>
      <c r="AT68" s="195"/>
      <c r="AU68" s="195"/>
      <c r="AV68" s="195"/>
      <c r="AW68" s="195"/>
      <c r="AX68" s="195"/>
      <c r="AY68" s="195"/>
      <c r="AZ68" s="195"/>
      <c r="BA68" s="195"/>
      <c r="BB68" s="195"/>
      <c r="BC68" s="195"/>
      <c r="BD68" s="195"/>
      <c r="BE68" s="195"/>
      <c r="BF68" s="195"/>
      <c r="BG68" s="195"/>
      <c r="BH68" s="195"/>
      <c r="BI68" s="195"/>
      <c r="BJ68" s="195"/>
      <c r="BK68" s="195"/>
      <c r="BL68" s="195"/>
      <c r="BM68" s="195"/>
      <c r="BN68" s="195"/>
      <c r="BO68" s="195"/>
      <c r="BP68" s="195"/>
      <c r="BQ68" s="195"/>
      <c r="BR68" s="195"/>
      <c r="BS68" s="195"/>
      <c r="BT68" s="195"/>
      <c r="BU68" s="195"/>
      <c r="BV68" s="195"/>
      <c r="BW68" s="195"/>
      <c r="BX68" s="195"/>
      <c r="BY68" s="195"/>
      <c r="BZ68" s="195"/>
      <c r="CA68" s="195"/>
      <c r="CB68" s="195"/>
      <c r="CC68" s="195"/>
      <c r="CD68" s="195"/>
      <c r="CE68" s="195"/>
      <c r="CF68" s="195"/>
      <c r="CG68" s="195"/>
      <c r="CH68" s="195"/>
      <c r="CI68" s="195"/>
      <c r="CJ68" s="195"/>
      <c r="CK68" s="195"/>
      <c r="CL68" s="195"/>
      <c r="CM68" s="195"/>
      <c r="CN68" s="195"/>
      <c r="CO68" s="195"/>
      <c r="CP68" s="195"/>
      <c r="CQ68" s="195"/>
      <c r="CR68" s="195"/>
      <c r="CS68" s="195"/>
      <c r="CT68" s="195"/>
      <c r="CU68" s="195"/>
      <c r="CV68" s="195"/>
      <c r="CW68" s="195"/>
      <c r="CX68" s="195"/>
      <c r="CY68" s="195"/>
      <c r="CZ68" s="195"/>
      <c r="DA68" s="195"/>
      <c r="DB68" s="195"/>
      <c r="DC68" s="195"/>
      <c r="DD68" s="195"/>
      <c r="DE68" s="195"/>
      <c r="DF68" s="195"/>
      <c r="DG68" s="195"/>
      <c r="DH68" s="195"/>
      <c r="DI68" s="195"/>
      <c r="DJ68" s="195"/>
      <c r="DK68" s="195"/>
      <c r="DL68" s="195"/>
      <c r="DM68" s="195"/>
      <c r="DN68" s="195"/>
      <c r="DO68" s="195"/>
      <c r="DP68" s="195"/>
      <c r="DQ68" s="195"/>
      <c r="DR68" s="195"/>
      <c r="DS68" s="195"/>
      <c r="DT68" s="195"/>
      <c r="DU68" s="195"/>
      <c r="DV68" s="195"/>
      <c r="DW68" s="195"/>
      <c r="DX68" s="195"/>
      <c r="DY68" s="195"/>
      <c r="DZ68" s="195"/>
      <c r="EA68" s="195"/>
      <c r="EB68" s="195"/>
      <c r="EC68" s="195"/>
      <c r="ED68" s="195"/>
      <c r="EE68" s="195"/>
      <c r="EF68" s="195"/>
      <c r="EG68" s="195"/>
      <c r="EH68" s="195"/>
      <c r="EI68" s="195"/>
      <c r="EJ68" s="195"/>
      <c r="EK68" s="195"/>
      <c r="EL68" s="195"/>
      <c r="EM68" s="195"/>
      <c r="EN68" s="195"/>
      <c r="EO68" s="195"/>
      <c r="EP68" s="195"/>
      <c r="EQ68" s="195"/>
      <c r="ER68" s="195"/>
      <c r="ES68" s="195"/>
      <c r="ET68" s="195"/>
      <c r="EU68" s="195"/>
    </row>
    <row r="69" spans="2:151" ht="31.5" customHeight="1">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c r="AM69" s="184"/>
      <c r="AN69" s="184"/>
      <c r="AO69" s="184"/>
      <c r="AP69" s="184"/>
      <c r="AQ69" s="184"/>
      <c r="AR69" s="184"/>
      <c r="AS69" s="184"/>
      <c r="AT69" s="184"/>
      <c r="AU69" s="184"/>
      <c r="AV69" s="184"/>
      <c r="AW69" s="184"/>
      <c r="AX69" s="184"/>
      <c r="AY69" s="184"/>
      <c r="AZ69" s="184"/>
      <c r="BA69" s="184"/>
      <c r="BB69" s="184"/>
      <c r="BC69" s="184"/>
      <c r="BD69" s="184"/>
      <c r="BE69" s="184"/>
      <c r="BF69" s="184"/>
      <c r="BG69" s="184"/>
      <c r="BH69" s="184"/>
      <c r="BI69" s="184"/>
      <c r="BJ69" s="184"/>
      <c r="BK69" s="184"/>
      <c r="BL69" s="184"/>
      <c r="BM69" s="184"/>
      <c r="BN69" s="184"/>
      <c r="BO69" s="184"/>
      <c r="BP69" s="184"/>
      <c r="BQ69" s="184"/>
      <c r="BR69" s="184"/>
      <c r="BS69" s="184"/>
      <c r="BT69" s="184"/>
      <c r="BU69" s="184"/>
      <c r="BV69" s="184"/>
      <c r="BW69" s="184"/>
      <c r="BX69" s="184"/>
      <c r="BY69" s="184"/>
      <c r="BZ69" s="184"/>
      <c r="CA69" s="184"/>
      <c r="CB69" s="184"/>
      <c r="CC69" s="184"/>
      <c r="CD69" s="184"/>
      <c r="CE69" s="184"/>
      <c r="CF69" s="184"/>
      <c r="CG69" s="184"/>
      <c r="CH69" s="184"/>
      <c r="CI69" s="184"/>
      <c r="CJ69" s="184"/>
      <c r="CK69" s="184"/>
      <c r="CL69" s="184"/>
      <c r="CM69" s="184"/>
      <c r="CN69" s="184"/>
      <c r="CO69" s="184"/>
      <c r="CP69" s="184"/>
      <c r="CQ69" s="184"/>
      <c r="CR69" s="184"/>
      <c r="CS69" s="184"/>
      <c r="CT69" s="184"/>
      <c r="CU69" s="184"/>
      <c r="CV69" s="184"/>
      <c r="CW69" s="184"/>
      <c r="CX69" s="184"/>
      <c r="CY69" s="184"/>
      <c r="CZ69" s="184"/>
      <c r="DA69" s="184"/>
      <c r="DB69" s="184"/>
      <c r="DC69" s="184"/>
      <c r="DD69" s="184"/>
      <c r="DE69" s="184"/>
      <c r="DF69" s="184"/>
      <c r="DG69" s="184"/>
      <c r="DH69" s="184"/>
      <c r="DI69" s="184"/>
      <c r="DJ69" s="184"/>
      <c r="DK69" s="184"/>
      <c r="DL69" s="184"/>
      <c r="DM69" s="184"/>
      <c r="DN69" s="184"/>
      <c r="DO69" s="184"/>
      <c r="DP69" s="184"/>
      <c r="DQ69" s="184"/>
      <c r="DR69" s="184"/>
      <c r="DS69" s="184"/>
      <c r="DT69" s="184"/>
      <c r="DU69" s="184"/>
      <c r="DV69" s="184"/>
      <c r="DW69" s="184"/>
      <c r="DX69" s="184"/>
      <c r="DY69" s="184"/>
      <c r="DZ69" s="184"/>
      <c r="EA69" s="184"/>
      <c r="EB69" s="184"/>
      <c r="EC69" s="184"/>
      <c r="ED69" s="184"/>
      <c r="EE69" s="184"/>
      <c r="EF69" s="184"/>
      <c r="EG69" s="184"/>
      <c r="EH69" s="184"/>
      <c r="EI69" s="184"/>
      <c r="EJ69" s="184"/>
      <c r="EK69" s="184"/>
      <c r="EL69" s="184"/>
      <c r="EM69" s="184"/>
      <c r="EN69" s="184"/>
      <c r="EO69" s="184"/>
      <c r="EP69" s="184"/>
      <c r="EQ69" s="184"/>
      <c r="ER69" s="184"/>
      <c r="ES69" s="184"/>
      <c r="ET69" s="184"/>
      <c r="EU69" s="184"/>
    </row>
    <row r="70" spans="2:151" ht="31.5" customHeight="1">
      <c r="B70" s="203"/>
      <c r="C70" s="203"/>
      <c r="D70" s="186"/>
      <c r="E70" s="203"/>
      <c r="F70" s="203"/>
      <c r="G70" s="186"/>
      <c r="H70" s="186"/>
      <c r="I70" s="186"/>
      <c r="J70" s="186"/>
      <c r="K70" s="186"/>
      <c r="L70" s="186"/>
      <c r="M70" s="186"/>
      <c r="N70" s="186"/>
      <c r="O70" s="186"/>
      <c r="P70" s="186"/>
      <c r="Q70" s="186"/>
      <c r="R70" s="186"/>
      <c r="S70" s="187"/>
      <c r="T70" s="187"/>
      <c r="U70" s="187"/>
      <c r="V70" s="187"/>
      <c r="W70" s="187"/>
      <c r="X70" s="187"/>
      <c r="Y70" s="187"/>
      <c r="Z70" s="187"/>
      <c r="AA70" s="187"/>
      <c r="AB70" s="187"/>
      <c r="AC70" s="187"/>
      <c r="AD70" s="187"/>
      <c r="AE70" s="187"/>
      <c r="AF70" s="187"/>
      <c r="AG70" s="187"/>
      <c r="AH70" s="187"/>
      <c r="AI70" s="187"/>
      <c r="AJ70" s="187"/>
      <c r="AK70" s="187"/>
      <c r="AL70" s="187"/>
      <c r="AM70" s="187"/>
      <c r="AN70" s="187"/>
      <c r="AO70" s="187"/>
      <c r="AP70" s="187"/>
      <c r="AQ70" s="187"/>
      <c r="AR70" s="187"/>
      <c r="AS70" s="187"/>
      <c r="AT70" s="187"/>
      <c r="AU70" s="187"/>
      <c r="AV70" s="187"/>
      <c r="AW70" s="187"/>
      <c r="AX70" s="187"/>
      <c r="AY70" s="187"/>
      <c r="AZ70" s="187"/>
      <c r="BA70" s="187"/>
      <c r="BB70" s="187"/>
      <c r="BC70" s="187"/>
      <c r="BD70" s="187"/>
      <c r="BE70" s="187"/>
      <c r="BF70" s="187"/>
      <c r="BG70" s="187"/>
      <c r="BH70" s="187"/>
      <c r="BI70" s="187"/>
      <c r="BJ70" s="187"/>
      <c r="BK70" s="187"/>
      <c r="BL70" s="187"/>
      <c r="BM70" s="187"/>
      <c r="BN70" s="187"/>
      <c r="BO70" s="187"/>
      <c r="BP70" s="187"/>
      <c r="BQ70" s="187"/>
      <c r="BR70" s="187"/>
      <c r="BS70" s="187"/>
      <c r="BT70" s="187"/>
      <c r="BU70" s="187"/>
      <c r="BV70" s="187"/>
      <c r="BW70" s="187"/>
      <c r="BX70" s="187"/>
      <c r="BY70" s="187"/>
      <c r="BZ70" s="187"/>
      <c r="CA70" s="187"/>
      <c r="CB70" s="187"/>
      <c r="CC70" s="187"/>
      <c r="CD70" s="187"/>
      <c r="CE70" s="187"/>
      <c r="CF70" s="187"/>
      <c r="CG70" s="187"/>
      <c r="CH70" s="187"/>
      <c r="CI70" s="187"/>
      <c r="CJ70" s="187"/>
      <c r="CK70" s="187"/>
      <c r="CL70" s="187"/>
      <c r="CM70" s="187"/>
      <c r="CN70" s="187"/>
      <c r="CO70" s="187"/>
      <c r="CP70" s="187"/>
      <c r="CQ70" s="187"/>
      <c r="CR70" s="187"/>
      <c r="CS70" s="187"/>
      <c r="CT70" s="187"/>
      <c r="CU70" s="187"/>
      <c r="CV70" s="187"/>
      <c r="CW70" s="187"/>
      <c r="CX70" s="187"/>
      <c r="CY70" s="187"/>
      <c r="CZ70" s="187"/>
      <c r="DA70" s="187"/>
      <c r="DB70" s="187"/>
      <c r="DC70" s="187"/>
      <c r="DD70" s="187"/>
      <c r="DE70" s="187"/>
      <c r="DF70" s="187"/>
      <c r="DG70" s="187"/>
      <c r="DH70" s="187"/>
      <c r="DI70" s="187"/>
      <c r="DJ70" s="187"/>
      <c r="DK70" s="187"/>
      <c r="DL70" s="187"/>
      <c r="DM70" s="187"/>
      <c r="DN70" s="187"/>
      <c r="DO70" s="187"/>
      <c r="DP70" s="187"/>
      <c r="DQ70" s="187"/>
      <c r="DR70" s="187"/>
      <c r="DS70" s="187"/>
      <c r="DT70" s="187"/>
      <c r="DU70" s="187"/>
      <c r="DV70" s="187"/>
      <c r="DW70" s="187"/>
      <c r="DX70" s="187"/>
      <c r="DY70" s="187"/>
      <c r="DZ70" s="187"/>
      <c r="EA70" s="187"/>
      <c r="EB70" s="187"/>
      <c r="EC70" s="187"/>
      <c r="ED70" s="187"/>
      <c r="EE70" s="187"/>
      <c r="EF70" s="187"/>
      <c r="EG70" s="187"/>
      <c r="EH70" s="187"/>
      <c r="EI70" s="187"/>
      <c r="EJ70" s="187"/>
      <c r="EK70" s="187"/>
      <c r="EL70" s="187"/>
      <c r="EM70" s="187"/>
      <c r="EN70" s="187"/>
      <c r="EO70" s="187"/>
      <c r="EP70" s="187"/>
      <c r="EQ70" s="187"/>
      <c r="ER70" s="187"/>
      <c r="ES70" s="187"/>
      <c r="ET70" s="187"/>
      <c r="EU70" s="187"/>
    </row>
    <row r="71" spans="2:151" ht="15.75" customHeight="1">
      <c r="B71" s="203"/>
      <c r="C71" s="203"/>
      <c r="D71" s="186"/>
      <c r="E71" s="203"/>
      <c r="F71" s="203"/>
      <c r="G71" s="184"/>
      <c r="H71" s="184"/>
      <c r="I71" s="184"/>
      <c r="J71" s="184"/>
      <c r="K71" s="184"/>
      <c r="L71" s="184"/>
      <c r="M71" s="184"/>
      <c r="N71" s="184"/>
      <c r="O71" s="184"/>
      <c r="P71" s="184"/>
      <c r="Q71" s="184"/>
      <c r="R71" s="184"/>
      <c r="S71" s="187"/>
      <c r="T71" s="187"/>
      <c r="U71" s="187"/>
      <c r="V71" s="187"/>
      <c r="W71" s="187"/>
      <c r="X71" s="187"/>
      <c r="Y71" s="187"/>
      <c r="Z71" s="187"/>
      <c r="AA71" s="187"/>
      <c r="AB71" s="187"/>
      <c r="AC71" s="187"/>
      <c r="AD71" s="187"/>
      <c r="AE71" s="187"/>
      <c r="AF71" s="187"/>
      <c r="AG71" s="187"/>
      <c r="AH71" s="187"/>
      <c r="AI71" s="187"/>
      <c r="AJ71" s="187"/>
      <c r="AK71" s="187"/>
      <c r="AL71" s="187"/>
      <c r="AM71" s="187"/>
      <c r="AN71" s="187"/>
      <c r="AO71" s="187"/>
      <c r="AP71" s="187"/>
      <c r="AQ71" s="187"/>
      <c r="AR71" s="187"/>
      <c r="AS71" s="187"/>
      <c r="AT71" s="187"/>
      <c r="AU71" s="187"/>
      <c r="AV71" s="187"/>
      <c r="AW71" s="187"/>
      <c r="AX71" s="187"/>
      <c r="AY71" s="187"/>
      <c r="AZ71" s="187"/>
      <c r="BA71" s="187"/>
      <c r="BB71" s="187"/>
      <c r="BC71" s="187"/>
      <c r="BD71" s="187"/>
      <c r="BE71" s="187"/>
      <c r="BF71" s="187"/>
      <c r="BG71" s="187"/>
      <c r="BH71" s="187"/>
      <c r="BI71" s="187"/>
      <c r="BJ71" s="187"/>
      <c r="BK71" s="187"/>
      <c r="BL71" s="187"/>
      <c r="BM71" s="187"/>
      <c r="BN71" s="187"/>
      <c r="BO71" s="187"/>
      <c r="BP71" s="187"/>
      <c r="BQ71" s="187"/>
      <c r="BR71" s="187"/>
      <c r="BS71" s="187"/>
      <c r="BT71" s="187"/>
      <c r="BU71" s="187"/>
      <c r="BV71" s="187"/>
      <c r="BW71" s="187"/>
      <c r="BX71" s="187"/>
      <c r="BY71" s="187"/>
      <c r="BZ71" s="187"/>
      <c r="CA71" s="187"/>
      <c r="CB71" s="187"/>
      <c r="CC71" s="187"/>
      <c r="CD71" s="187"/>
      <c r="CE71" s="187"/>
      <c r="CF71" s="187"/>
      <c r="CG71" s="187"/>
      <c r="CH71" s="187"/>
      <c r="CI71" s="187"/>
      <c r="CJ71" s="187"/>
      <c r="CK71" s="187"/>
      <c r="CL71" s="187"/>
      <c r="CM71" s="187"/>
      <c r="CN71" s="187"/>
      <c r="CO71" s="187"/>
      <c r="CP71" s="187"/>
      <c r="CQ71" s="187"/>
      <c r="CR71" s="187"/>
      <c r="CS71" s="187"/>
      <c r="CT71" s="187"/>
      <c r="CU71" s="187"/>
      <c r="CV71" s="187"/>
      <c r="CW71" s="187"/>
      <c r="CX71" s="187"/>
      <c r="CY71" s="187"/>
      <c r="CZ71" s="187"/>
      <c r="DA71" s="187"/>
      <c r="DB71" s="187"/>
      <c r="DC71" s="187"/>
      <c r="DD71" s="187"/>
      <c r="DE71" s="187"/>
      <c r="DF71" s="187"/>
      <c r="DG71" s="187"/>
      <c r="DH71" s="187"/>
      <c r="DI71" s="187"/>
      <c r="DJ71" s="187"/>
      <c r="DK71" s="187"/>
      <c r="DL71" s="187"/>
      <c r="DM71" s="187"/>
      <c r="DN71" s="187"/>
      <c r="DO71" s="187"/>
      <c r="DP71" s="187"/>
      <c r="DQ71" s="187"/>
      <c r="DR71" s="187"/>
      <c r="DS71" s="187"/>
      <c r="DT71" s="187"/>
      <c r="DU71" s="187"/>
      <c r="DV71" s="187"/>
      <c r="DW71" s="187"/>
      <c r="DX71" s="187"/>
      <c r="DY71" s="187"/>
      <c r="DZ71" s="187"/>
      <c r="EA71" s="187"/>
      <c r="EB71" s="187"/>
      <c r="EC71" s="187"/>
      <c r="ED71" s="187"/>
      <c r="EE71" s="187"/>
      <c r="EF71" s="187"/>
      <c r="EG71" s="187"/>
      <c r="EH71" s="187"/>
      <c r="EI71" s="187"/>
      <c r="EJ71" s="187"/>
      <c r="EK71" s="187"/>
      <c r="EL71" s="187"/>
      <c r="EM71" s="187"/>
      <c r="EN71" s="187"/>
      <c r="EO71" s="187"/>
      <c r="EP71" s="187"/>
      <c r="EQ71" s="187"/>
      <c r="ER71" s="187"/>
      <c r="ES71" s="187"/>
      <c r="ET71" s="187"/>
      <c r="EU71" s="187"/>
    </row>
    <row r="72" spans="2:151" ht="75.75" customHeight="1">
      <c r="B72" s="203"/>
      <c r="C72" s="203"/>
      <c r="D72" s="186"/>
      <c r="E72" s="203"/>
      <c r="F72" s="203"/>
      <c r="G72" s="184"/>
      <c r="H72" s="184"/>
      <c r="I72" s="184"/>
      <c r="J72" s="184"/>
      <c r="K72" s="184"/>
      <c r="L72" s="184"/>
      <c r="M72" s="184"/>
      <c r="N72" s="184"/>
      <c r="O72" s="184"/>
      <c r="P72" s="184"/>
      <c r="Q72" s="184"/>
      <c r="R72" s="184"/>
      <c r="S72" s="187"/>
      <c r="T72" s="187"/>
      <c r="U72" s="187"/>
      <c r="V72" s="187"/>
      <c r="W72" s="187"/>
      <c r="X72" s="187"/>
      <c r="Y72" s="187"/>
      <c r="Z72" s="187"/>
      <c r="AA72" s="187"/>
      <c r="AB72" s="187"/>
      <c r="AC72" s="187"/>
      <c r="AD72" s="187"/>
      <c r="AE72" s="187"/>
      <c r="AF72" s="187"/>
      <c r="AG72" s="187"/>
      <c r="AH72" s="187"/>
      <c r="AI72" s="187"/>
      <c r="AJ72" s="187"/>
      <c r="AK72" s="187"/>
      <c r="AL72" s="187"/>
      <c r="AM72" s="187"/>
      <c r="AN72" s="187"/>
      <c r="AO72" s="187"/>
      <c r="AP72" s="187"/>
      <c r="AQ72" s="187"/>
      <c r="AR72" s="187"/>
      <c r="AS72" s="187"/>
      <c r="AT72" s="187"/>
      <c r="AU72" s="187"/>
      <c r="AV72" s="187"/>
      <c r="AW72" s="187"/>
      <c r="AX72" s="187"/>
      <c r="AY72" s="187"/>
      <c r="AZ72" s="187"/>
      <c r="BA72" s="187"/>
      <c r="BB72" s="187"/>
      <c r="BC72" s="187"/>
      <c r="BD72" s="187"/>
      <c r="BE72" s="187"/>
      <c r="BF72" s="187"/>
      <c r="BG72" s="187"/>
      <c r="BH72" s="187"/>
      <c r="BI72" s="187"/>
      <c r="BJ72" s="187"/>
      <c r="BK72" s="187"/>
      <c r="BL72" s="187"/>
      <c r="BM72" s="187"/>
      <c r="BN72" s="187"/>
      <c r="BO72" s="187"/>
      <c r="BP72" s="187"/>
      <c r="BQ72" s="187"/>
      <c r="BR72" s="187"/>
      <c r="BS72" s="187"/>
      <c r="BT72" s="187"/>
      <c r="BU72" s="187"/>
      <c r="BV72" s="187"/>
      <c r="BW72" s="187"/>
      <c r="BX72" s="187"/>
      <c r="BY72" s="187"/>
      <c r="BZ72" s="187"/>
      <c r="CA72" s="187"/>
      <c r="CB72" s="187"/>
      <c r="CC72" s="187"/>
      <c r="CD72" s="187"/>
      <c r="CE72" s="187"/>
      <c r="CF72" s="187"/>
      <c r="CG72" s="187"/>
      <c r="CH72" s="187"/>
      <c r="CI72" s="187"/>
      <c r="CJ72" s="187"/>
      <c r="CK72" s="187"/>
      <c r="CL72" s="187"/>
      <c r="CM72" s="187"/>
      <c r="CN72" s="187"/>
      <c r="CO72" s="187"/>
      <c r="CP72" s="187"/>
      <c r="CQ72" s="187"/>
      <c r="CR72" s="187"/>
      <c r="CS72" s="187"/>
      <c r="CT72" s="187"/>
      <c r="CU72" s="187"/>
      <c r="CV72" s="187"/>
      <c r="CW72" s="187"/>
      <c r="CX72" s="187"/>
      <c r="CY72" s="187"/>
      <c r="CZ72" s="187"/>
      <c r="DA72" s="187"/>
      <c r="DB72" s="187"/>
      <c r="DC72" s="187"/>
      <c r="DD72" s="187"/>
      <c r="DE72" s="187"/>
      <c r="DF72" s="187"/>
      <c r="DG72" s="187"/>
      <c r="DH72" s="187"/>
      <c r="DI72" s="187"/>
      <c r="DJ72" s="187"/>
      <c r="DK72" s="187"/>
      <c r="DL72" s="187"/>
      <c r="DM72" s="187"/>
      <c r="DN72" s="187"/>
      <c r="DO72" s="187"/>
      <c r="DP72" s="187"/>
      <c r="DQ72" s="187"/>
      <c r="DR72" s="187"/>
      <c r="DS72" s="187"/>
      <c r="DT72" s="187"/>
      <c r="DU72" s="187"/>
      <c r="DV72" s="187"/>
      <c r="DW72" s="187"/>
      <c r="DX72" s="187"/>
      <c r="DY72" s="187"/>
      <c r="DZ72" s="187"/>
      <c r="EA72" s="187"/>
      <c r="EB72" s="187"/>
      <c r="EC72" s="187"/>
      <c r="ED72" s="187"/>
      <c r="EE72" s="187"/>
      <c r="EF72" s="187"/>
      <c r="EG72" s="187"/>
      <c r="EH72" s="187"/>
      <c r="EI72" s="187"/>
      <c r="EJ72" s="187"/>
      <c r="EK72" s="187"/>
      <c r="EL72" s="187"/>
      <c r="EM72" s="187"/>
      <c r="EN72" s="187"/>
      <c r="EO72" s="187"/>
      <c r="EP72" s="187"/>
      <c r="EQ72" s="187"/>
      <c r="ER72" s="187"/>
      <c r="ES72" s="187"/>
      <c r="ET72" s="187"/>
      <c r="EU72" s="187"/>
    </row>
    <row r="73" spans="2:151" ht="15">
      <c r="B73" s="204"/>
      <c r="C73" s="204"/>
      <c r="D73" s="205"/>
      <c r="E73" s="204"/>
      <c r="F73" s="204"/>
      <c r="G73" s="206"/>
      <c r="H73" s="206"/>
      <c r="I73" s="206"/>
      <c r="J73" s="206"/>
      <c r="K73" s="206"/>
      <c r="L73" s="206"/>
      <c r="M73" s="206"/>
      <c r="N73" s="206"/>
      <c r="O73" s="206"/>
      <c r="P73" s="206"/>
      <c r="Q73" s="206"/>
      <c r="R73" s="206"/>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4"/>
      <c r="AU73" s="204"/>
      <c r="AV73" s="204"/>
      <c r="AW73" s="204"/>
      <c r="AX73" s="204"/>
      <c r="AY73" s="204"/>
      <c r="AZ73" s="204"/>
      <c r="BA73" s="204"/>
      <c r="BB73" s="204"/>
      <c r="BC73" s="204"/>
      <c r="BD73" s="204"/>
      <c r="BE73" s="204"/>
      <c r="BF73" s="204"/>
      <c r="BG73" s="204"/>
      <c r="BH73" s="204"/>
      <c r="BI73" s="204"/>
      <c r="BJ73" s="204"/>
      <c r="BK73" s="204"/>
      <c r="BL73" s="204"/>
      <c r="BM73" s="204"/>
      <c r="BN73" s="204"/>
      <c r="BO73" s="204"/>
      <c r="BP73" s="204"/>
      <c r="BQ73" s="204"/>
      <c r="BR73" s="204"/>
      <c r="BS73" s="204"/>
      <c r="BT73" s="204"/>
      <c r="BU73" s="204"/>
      <c r="BV73" s="204"/>
      <c r="BW73" s="204"/>
      <c r="BX73" s="204"/>
      <c r="BY73" s="204"/>
      <c r="BZ73" s="204"/>
      <c r="CA73" s="204"/>
      <c r="CB73" s="204"/>
      <c r="CC73" s="204"/>
      <c r="CD73" s="204"/>
      <c r="CE73" s="204"/>
      <c r="CF73" s="204"/>
      <c r="CG73" s="204"/>
      <c r="CH73" s="204"/>
      <c r="CI73" s="204"/>
      <c r="CJ73" s="204"/>
      <c r="CK73" s="204"/>
      <c r="CL73" s="204"/>
      <c r="CM73" s="204"/>
      <c r="CN73" s="204"/>
      <c r="CO73" s="204"/>
      <c r="CP73" s="204"/>
      <c r="CQ73" s="204"/>
      <c r="CR73" s="204"/>
      <c r="CS73" s="204"/>
      <c r="CT73" s="204"/>
      <c r="CU73" s="204"/>
      <c r="CV73" s="204"/>
      <c r="CW73" s="204"/>
      <c r="CX73" s="204"/>
      <c r="CY73" s="204"/>
      <c r="CZ73" s="204"/>
      <c r="DA73" s="204"/>
      <c r="DB73" s="204"/>
      <c r="DC73" s="204"/>
      <c r="DD73" s="204"/>
      <c r="DE73" s="204"/>
      <c r="DF73" s="204"/>
      <c r="DG73" s="204"/>
      <c r="DH73" s="204"/>
      <c r="DI73" s="204"/>
      <c r="DJ73" s="204"/>
      <c r="DK73" s="204"/>
      <c r="DL73" s="204"/>
      <c r="DM73" s="204"/>
      <c r="DN73" s="204"/>
      <c r="DO73" s="204"/>
      <c r="DP73" s="204"/>
      <c r="DQ73" s="204"/>
      <c r="DR73" s="204"/>
      <c r="DS73" s="204"/>
      <c r="DT73" s="204"/>
      <c r="DU73" s="204"/>
      <c r="DV73" s="204"/>
      <c r="DW73" s="204"/>
      <c r="DX73" s="204"/>
      <c r="DY73" s="204"/>
      <c r="DZ73" s="204"/>
      <c r="EA73" s="204"/>
      <c r="EB73" s="204"/>
      <c r="EC73" s="204"/>
      <c r="ED73" s="204"/>
      <c r="EE73" s="204"/>
      <c r="EF73" s="204"/>
      <c r="EG73" s="204"/>
      <c r="EH73" s="204"/>
      <c r="EI73" s="204"/>
      <c r="EJ73" s="204"/>
      <c r="EK73" s="204"/>
      <c r="EL73" s="204"/>
      <c r="EM73" s="204"/>
      <c r="EN73" s="204"/>
      <c r="EO73" s="204"/>
      <c r="EP73" s="204"/>
      <c r="EQ73" s="204"/>
      <c r="ER73" s="204"/>
      <c r="ES73" s="204"/>
      <c r="ET73" s="204"/>
      <c r="EU73" s="204"/>
    </row>
    <row r="74" spans="2:151" ht="15">
      <c r="B74" s="207"/>
      <c r="C74" s="207"/>
      <c r="D74" s="208"/>
      <c r="E74" s="207"/>
      <c r="F74" s="207"/>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09"/>
      <c r="AW74" s="209"/>
      <c r="AX74" s="209"/>
      <c r="AY74" s="209"/>
      <c r="AZ74" s="209"/>
      <c r="BA74" s="209"/>
      <c r="BB74" s="209"/>
      <c r="BC74" s="209"/>
      <c r="BD74" s="209"/>
      <c r="BE74" s="209"/>
      <c r="BF74" s="209"/>
      <c r="BG74" s="209"/>
      <c r="BH74" s="209"/>
      <c r="BI74" s="209"/>
      <c r="BJ74" s="209"/>
      <c r="BK74" s="209"/>
      <c r="BL74" s="209"/>
      <c r="BM74" s="209"/>
      <c r="BN74" s="209"/>
      <c r="BO74" s="209"/>
      <c r="BP74" s="209"/>
      <c r="BQ74" s="209"/>
      <c r="BR74" s="209"/>
      <c r="BS74" s="209"/>
      <c r="BT74" s="209"/>
      <c r="BU74" s="209"/>
      <c r="BV74" s="209"/>
      <c r="BW74" s="209"/>
      <c r="BX74" s="209"/>
      <c r="BY74" s="209"/>
      <c r="BZ74" s="209"/>
      <c r="CA74" s="209"/>
      <c r="CB74" s="209"/>
      <c r="CC74" s="209"/>
      <c r="CD74" s="209"/>
      <c r="CE74" s="209"/>
      <c r="CF74" s="209"/>
      <c r="CG74" s="209"/>
      <c r="CH74" s="209"/>
      <c r="CI74" s="209"/>
      <c r="CJ74" s="209"/>
      <c r="CK74" s="209"/>
      <c r="CL74" s="209"/>
      <c r="CM74" s="209"/>
      <c r="CN74" s="209"/>
      <c r="CO74" s="209"/>
      <c r="CP74" s="209"/>
      <c r="CQ74" s="209"/>
      <c r="CR74" s="209"/>
      <c r="CS74" s="209"/>
      <c r="CT74" s="209"/>
      <c r="CU74" s="209"/>
      <c r="CV74" s="209"/>
      <c r="CW74" s="209"/>
      <c r="CX74" s="209"/>
      <c r="CY74" s="209"/>
      <c r="CZ74" s="209"/>
      <c r="DA74" s="209"/>
      <c r="DB74" s="209"/>
      <c r="DC74" s="209"/>
      <c r="DD74" s="209"/>
      <c r="DE74" s="209"/>
      <c r="DF74" s="209"/>
      <c r="DG74" s="209"/>
      <c r="DH74" s="209"/>
      <c r="DI74" s="209"/>
      <c r="DJ74" s="209"/>
      <c r="DK74" s="209"/>
      <c r="DL74" s="209"/>
      <c r="DM74" s="209"/>
      <c r="DN74" s="209"/>
      <c r="DO74" s="209"/>
      <c r="DP74" s="209"/>
      <c r="DQ74" s="209"/>
      <c r="DR74" s="209"/>
      <c r="DS74" s="209"/>
      <c r="DT74" s="209"/>
      <c r="DU74" s="209"/>
      <c r="DV74" s="209"/>
      <c r="DW74" s="209"/>
      <c r="DX74" s="209"/>
      <c r="DY74" s="209"/>
      <c r="DZ74" s="209"/>
      <c r="EA74" s="209"/>
      <c r="EB74" s="209"/>
      <c r="EC74" s="209"/>
      <c r="ED74" s="209"/>
      <c r="EE74" s="209"/>
      <c r="EF74" s="209"/>
      <c r="EG74" s="209"/>
      <c r="EH74" s="209"/>
      <c r="EI74" s="209"/>
      <c r="EJ74" s="209"/>
      <c r="EK74" s="209"/>
      <c r="EL74" s="209"/>
      <c r="EM74" s="209"/>
      <c r="EN74" s="209"/>
      <c r="EO74" s="209"/>
      <c r="EP74" s="209"/>
      <c r="EQ74" s="209"/>
      <c r="ER74" s="209"/>
      <c r="ES74" s="209"/>
      <c r="ET74" s="209"/>
      <c r="EU74" s="209"/>
    </row>
    <row r="75" spans="2:151" ht="15">
      <c r="B75" s="207"/>
      <c r="C75" s="207"/>
      <c r="D75" s="208"/>
      <c r="E75" s="207"/>
      <c r="F75" s="207"/>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09"/>
      <c r="AJ75" s="209"/>
      <c r="AK75" s="209"/>
      <c r="AL75" s="209"/>
      <c r="AM75" s="209"/>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09"/>
      <c r="BQ75" s="209"/>
      <c r="BR75" s="209"/>
      <c r="BS75" s="209"/>
      <c r="BT75" s="209"/>
      <c r="BU75" s="209"/>
      <c r="BV75" s="209"/>
      <c r="BW75" s="209"/>
      <c r="BX75" s="209"/>
      <c r="BY75" s="209"/>
      <c r="BZ75" s="209"/>
      <c r="CA75" s="209"/>
      <c r="CB75" s="209"/>
      <c r="CC75" s="209"/>
      <c r="CD75" s="209"/>
      <c r="CE75" s="209"/>
      <c r="CF75" s="209"/>
      <c r="CG75" s="209"/>
      <c r="CH75" s="209"/>
      <c r="CI75" s="209"/>
      <c r="CJ75" s="209"/>
      <c r="CK75" s="209"/>
      <c r="CL75" s="209"/>
      <c r="CM75" s="209"/>
      <c r="CN75" s="209"/>
      <c r="CO75" s="209"/>
      <c r="CP75" s="209"/>
      <c r="CQ75" s="209"/>
      <c r="CR75" s="209"/>
      <c r="CS75" s="209"/>
      <c r="CT75" s="209"/>
      <c r="CU75" s="209"/>
      <c r="CV75" s="209"/>
      <c r="CW75" s="209"/>
      <c r="CX75" s="209"/>
      <c r="CY75" s="209"/>
      <c r="CZ75" s="209"/>
      <c r="DA75" s="209"/>
      <c r="DB75" s="209"/>
      <c r="DC75" s="209"/>
      <c r="DD75" s="209"/>
      <c r="DE75" s="209"/>
      <c r="DF75" s="209"/>
      <c r="DG75" s="209"/>
      <c r="DH75" s="209"/>
      <c r="DI75" s="209"/>
      <c r="DJ75" s="209"/>
      <c r="DK75" s="209"/>
      <c r="DL75" s="209"/>
      <c r="DM75" s="209"/>
      <c r="DN75" s="209"/>
      <c r="DO75" s="209"/>
      <c r="DP75" s="209"/>
      <c r="DQ75" s="209"/>
      <c r="DR75" s="209"/>
      <c r="DS75" s="209"/>
      <c r="DT75" s="209"/>
      <c r="DU75" s="209"/>
      <c r="DV75" s="209"/>
      <c r="DW75" s="209"/>
      <c r="DX75" s="209"/>
      <c r="DY75" s="209"/>
      <c r="DZ75" s="209"/>
      <c r="EA75" s="209"/>
      <c r="EB75" s="209"/>
      <c r="EC75" s="209"/>
      <c r="ED75" s="209"/>
      <c r="EE75" s="209"/>
      <c r="EF75" s="209"/>
      <c r="EG75" s="209"/>
      <c r="EH75" s="209"/>
      <c r="EI75" s="209"/>
      <c r="EJ75" s="209"/>
      <c r="EK75" s="209"/>
      <c r="EL75" s="209"/>
      <c r="EM75" s="209"/>
      <c r="EN75" s="209"/>
      <c r="EO75" s="209"/>
      <c r="EP75" s="209"/>
      <c r="EQ75" s="209"/>
      <c r="ER75" s="209"/>
      <c r="ES75" s="209"/>
      <c r="ET75" s="209"/>
      <c r="EU75" s="209"/>
    </row>
    <row r="76" spans="2:151" ht="15" customHeight="1">
      <c r="B76" s="207"/>
      <c r="C76" s="207"/>
      <c r="D76" s="208"/>
      <c r="E76" s="207"/>
      <c r="F76" s="207"/>
      <c r="G76" s="209"/>
      <c r="H76" s="209"/>
      <c r="I76" s="209"/>
      <c r="J76" s="209"/>
      <c r="K76" s="209"/>
      <c r="L76" s="209"/>
      <c r="M76" s="209"/>
      <c r="N76" s="209"/>
      <c r="O76" s="209"/>
      <c r="P76" s="209"/>
      <c r="Q76" s="209"/>
      <c r="R76" s="209"/>
      <c r="S76" s="209"/>
      <c r="T76" s="209"/>
      <c r="U76" s="209"/>
      <c r="V76" s="209"/>
      <c r="W76" s="209"/>
      <c r="X76" s="209"/>
      <c r="Y76" s="209"/>
      <c r="Z76" s="209"/>
      <c r="AA76" s="209"/>
      <c r="AB76" s="209"/>
      <c r="AC76" s="209"/>
      <c r="AD76" s="209"/>
      <c r="AE76" s="209"/>
      <c r="AF76" s="209"/>
      <c r="AG76" s="209"/>
      <c r="AH76" s="209"/>
      <c r="AI76" s="209"/>
      <c r="AJ76" s="209"/>
      <c r="AK76" s="209"/>
      <c r="AL76" s="209"/>
      <c r="AM76" s="209"/>
      <c r="AN76" s="209"/>
      <c r="AO76" s="209"/>
      <c r="AP76" s="209"/>
      <c r="AQ76" s="209"/>
      <c r="AR76" s="209"/>
      <c r="AS76" s="209"/>
      <c r="AT76" s="209"/>
      <c r="AU76" s="209"/>
      <c r="AV76" s="209"/>
      <c r="AW76" s="209"/>
      <c r="AX76" s="209"/>
      <c r="AY76" s="209"/>
      <c r="AZ76" s="209"/>
      <c r="BA76" s="209"/>
      <c r="BB76" s="209"/>
      <c r="BC76" s="209"/>
      <c r="BD76" s="209"/>
      <c r="BE76" s="209"/>
      <c r="BF76" s="209"/>
      <c r="BG76" s="209"/>
      <c r="BH76" s="209"/>
      <c r="BI76" s="209"/>
      <c r="BJ76" s="209"/>
      <c r="BK76" s="209"/>
      <c r="BL76" s="209"/>
      <c r="BM76" s="209"/>
      <c r="BN76" s="209"/>
      <c r="BO76" s="209"/>
      <c r="BP76" s="209"/>
      <c r="BQ76" s="209"/>
      <c r="BR76" s="209"/>
      <c r="BS76" s="209"/>
      <c r="BT76" s="209"/>
      <c r="BU76" s="209"/>
      <c r="BV76" s="209"/>
      <c r="BW76" s="209"/>
      <c r="BX76" s="209"/>
      <c r="BY76" s="209"/>
      <c r="BZ76" s="209"/>
      <c r="CA76" s="209"/>
      <c r="CB76" s="209"/>
      <c r="CC76" s="209"/>
      <c r="CD76" s="209"/>
      <c r="CE76" s="209"/>
      <c r="CF76" s="209"/>
      <c r="CG76" s="209"/>
      <c r="CH76" s="209"/>
      <c r="CI76" s="209"/>
      <c r="CJ76" s="209"/>
      <c r="CK76" s="209"/>
      <c r="CL76" s="209"/>
      <c r="CM76" s="209"/>
      <c r="CN76" s="209"/>
      <c r="CO76" s="209"/>
      <c r="CP76" s="209"/>
      <c r="CQ76" s="209"/>
      <c r="CR76" s="209"/>
      <c r="CS76" s="209"/>
      <c r="CT76" s="209"/>
      <c r="CU76" s="209"/>
      <c r="CV76" s="209"/>
      <c r="CW76" s="209"/>
      <c r="CX76" s="209"/>
      <c r="CY76" s="209"/>
      <c r="CZ76" s="209"/>
      <c r="DA76" s="209"/>
      <c r="DB76" s="209"/>
      <c r="DC76" s="209"/>
      <c r="DD76" s="209"/>
      <c r="DE76" s="209"/>
      <c r="DF76" s="209"/>
      <c r="DG76" s="209"/>
      <c r="DH76" s="209"/>
      <c r="DI76" s="209"/>
      <c r="DJ76" s="209"/>
      <c r="DK76" s="209"/>
      <c r="DL76" s="209"/>
      <c r="DM76" s="209"/>
      <c r="DN76" s="209"/>
      <c r="DO76" s="209"/>
      <c r="DP76" s="209"/>
      <c r="DQ76" s="209"/>
      <c r="DR76" s="209"/>
      <c r="DS76" s="209"/>
      <c r="DT76" s="209"/>
      <c r="DU76" s="209"/>
      <c r="DV76" s="209"/>
      <c r="DW76" s="209"/>
      <c r="DX76" s="209"/>
      <c r="DY76" s="209"/>
      <c r="DZ76" s="209"/>
      <c r="EA76" s="209"/>
      <c r="EB76" s="209"/>
      <c r="EC76" s="209"/>
      <c r="ED76" s="209"/>
      <c r="EE76" s="209"/>
      <c r="EF76" s="209"/>
      <c r="EG76" s="209"/>
      <c r="EH76" s="209"/>
      <c r="EI76" s="209"/>
      <c r="EJ76" s="209"/>
      <c r="EK76" s="209"/>
      <c r="EL76" s="209"/>
      <c r="EM76" s="209"/>
      <c r="EN76" s="209"/>
      <c r="EO76" s="209"/>
      <c r="EP76" s="209"/>
      <c r="EQ76" s="209"/>
      <c r="ER76" s="209"/>
      <c r="ES76" s="209"/>
      <c r="ET76" s="209"/>
      <c r="EU76" s="209"/>
    </row>
    <row r="77" spans="2:151" ht="15">
      <c r="B77" s="207"/>
      <c r="C77" s="207"/>
      <c r="D77" s="208"/>
      <c r="E77" s="207"/>
      <c r="F77" s="207"/>
      <c r="G77" s="209"/>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09"/>
      <c r="AY77" s="209"/>
      <c r="AZ77" s="209"/>
      <c r="BA77" s="209"/>
      <c r="BB77" s="209"/>
      <c r="BC77" s="209"/>
      <c r="BD77" s="209"/>
      <c r="BE77" s="209"/>
      <c r="BF77" s="209"/>
      <c r="BG77" s="209"/>
      <c r="BH77" s="209"/>
      <c r="BI77" s="209"/>
      <c r="BJ77" s="209"/>
      <c r="BK77" s="209"/>
      <c r="BL77" s="209"/>
      <c r="BM77" s="209"/>
      <c r="BN77" s="209"/>
      <c r="BO77" s="209"/>
      <c r="BP77" s="209"/>
      <c r="BQ77" s="209"/>
      <c r="BR77" s="209"/>
      <c r="BS77" s="209"/>
      <c r="BT77" s="209"/>
      <c r="BU77" s="209"/>
      <c r="BV77" s="209"/>
      <c r="BW77" s="209"/>
      <c r="BX77" s="209"/>
      <c r="BY77" s="209"/>
      <c r="BZ77" s="209"/>
      <c r="CA77" s="209"/>
      <c r="CB77" s="209"/>
      <c r="CC77" s="209"/>
      <c r="CD77" s="209"/>
      <c r="CE77" s="209"/>
      <c r="CF77" s="209"/>
      <c r="CG77" s="209"/>
      <c r="CH77" s="209"/>
      <c r="CI77" s="209"/>
      <c r="CJ77" s="209"/>
      <c r="CK77" s="209"/>
      <c r="CL77" s="209"/>
      <c r="CM77" s="209"/>
      <c r="CN77" s="209"/>
      <c r="CO77" s="209"/>
      <c r="CP77" s="209"/>
      <c r="CQ77" s="209"/>
      <c r="CR77" s="209"/>
      <c r="CS77" s="209"/>
      <c r="CT77" s="209"/>
      <c r="CU77" s="209"/>
      <c r="CV77" s="209"/>
      <c r="CW77" s="209"/>
      <c r="CX77" s="209"/>
      <c r="CY77" s="209"/>
      <c r="CZ77" s="209"/>
      <c r="DA77" s="209"/>
      <c r="DB77" s="209"/>
      <c r="DC77" s="209"/>
      <c r="DD77" s="209"/>
      <c r="DE77" s="209"/>
      <c r="DF77" s="209"/>
      <c r="DG77" s="209"/>
      <c r="DH77" s="209"/>
      <c r="DI77" s="209"/>
      <c r="DJ77" s="209"/>
      <c r="DK77" s="209"/>
      <c r="DL77" s="209"/>
      <c r="DM77" s="209"/>
      <c r="DN77" s="209"/>
      <c r="DO77" s="209"/>
      <c r="DP77" s="209"/>
      <c r="DQ77" s="209"/>
      <c r="DR77" s="209"/>
      <c r="DS77" s="209"/>
      <c r="DT77" s="209"/>
      <c r="DU77" s="209"/>
      <c r="DV77" s="209"/>
      <c r="DW77" s="209"/>
      <c r="DX77" s="209"/>
      <c r="DY77" s="209"/>
      <c r="DZ77" s="209"/>
      <c r="EA77" s="209"/>
      <c r="EB77" s="209"/>
      <c r="EC77" s="209"/>
      <c r="ED77" s="209"/>
      <c r="EE77" s="209"/>
      <c r="EF77" s="209"/>
      <c r="EG77" s="209"/>
      <c r="EH77" s="209"/>
      <c r="EI77" s="209"/>
      <c r="EJ77" s="209"/>
      <c r="EK77" s="209"/>
      <c r="EL77" s="209"/>
      <c r="EM77" s="209"/>
      <c r="EN77" s="209"/>
      <c r="EO77" s="209"/>
      <c r="EP77" s="209"/>
      <c r="EQ77" s="209"/>
      <c r="ER77" s="209"/>
      <c r="ES77" s="209"/>
      <c r="ET77" s="209"/>
      <c r="EU77" s="209"/>
    </row>
    <row r="78" spans="2:151" ht="15">
      <c r="B78" s="207"/>
      <c r="C78" s="207"/>
      <c r="D78" s="208"/>
      <c r="E78" s="207"/>
      <c r="F78" s="207"/>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row>
    <row r="79" spans="2:151" ht="15">
      <c r="B79" s="210"/>
      <c r="C79" s="211"/>
      <c r="D79" s="211"/>
      <c r="E79" s="211"/>
      <c r="F79" s="211"/>
      <c r="G79" s="211"/>
      <c r="H79" s="211"/>
      <c r="I79" s="211"/>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c r="BI79" s="211"/>
      <c r="BJ79" s="211"/>
      <c r="BK79" s="211"/>
      <c r="BL79" s="211"/>
      <c r="BM79" s="211"/>
      <c r="BN79" s="211"/>
      <c r="BO79" s="211"/>
      <c r="BP79" s="211"/>
      <c r="BQ79" s="211"/>
      <c r="BR79" s="211"/>
      <c r="BS79" s="211"/>
      <c r="BT79" s="211"/>
      <c r="BU79" s="211"/>
      <c r="BV79" s="211"/>
      <c r="BW79" s="211"/>
      <c r="BX79" s="211"/>
      <c r="BY79" s="211"/>
      <c r="BZ79" s="211"/>
      <c r="CA79" s="211"/>
      <c r="CB79" s="211"/>
      <c r="CC79" s="211"/>
      <c r="CD79" s="211"/>
      <c r="CE79" s="211"/>
      <c r="CF79" s="211"/>
      <c r="CG79" s="211"/>
      <c r="CH79" s="211"/>
      <c r="CI79" s="211"/>
      <c r="CJ79" s="211"/>
      <c r="CK79" s="211"/>
      <c r="CL79" s="211"/>
      <c r="CM79" s="211"/>
      <c r="CN79" s="211"/>
      <c r="CO79" s="211"/>
      <c r="CP79" s="211"/>
      <c r="CQ79" s="211"/>
      <c r="CR79" s="211"/>
      <c r="CS79" s="211"/>
      <c r="CT79" s="211"/>
      <c r="CU79" s="211"/>
      <c r="CV79" s="211"/>
      <c r="CW79" s="211"/>
      <c r="CX79" s="211"/>
      <c r="CY79" s="211"/>
      <c r="CZ79" s="211"/>
      <c r="DA79" s="211"/>
      <c r="DB79" s="211"/>
      <c r="DC79" s="211"/>
      <c r="DD79" s="211"/>
      <c r="DE79" s="211"/>
      <c r="DF79" s="211"/>
      <c r="DG79" s="211"/>
      <c r="DH79" s="211"/>
      <c r="DI79" s="211"/>
      <c r="DJ79" s="211"/>
      <c r="DK79" s="211"/>
      <c r="DL79" s="211"/>
      <c r="DM79" s="211"/>
      <c r="DN79" s="211"/>
      <c r="DO79" s="211"/>
      <c r="DP79" s="211"/>
      <c r="DQ79" s="211"/>
      <c r="DR79" s="211"/>
      <c r="DS79" s="211"/>
      <c r="DT79" s="211"/>
      <c r="DU79" s="211"/>
      <c r="DV79" s="211"/>
      <c r="DW79" s="211"/>
      <c r="DX79" s="211"/>
      <c r="DY79" s="211"/>
      <c r="DZ79" s="211"/>
      <c r="EA79" s="211"/>
      <c r="EB79" s="211"/>
      <c r="EC79" s="211"/>
      <c r="ED79" s="211"/>
      <c r="EE79" s="211"/>
      <c r="EF79" s="211"/>
      <c r="EG79" s="211"/>
      <c r="EH79" s="211"/>
      <c r="EI79" s="211"/>
      <c r="EJ79" s="211"/>
      <c r="EK79" s="211"/>
      <c r="EL79" s="211"/>
      <c r="EM79" s="211"/>
      <c r="EN79" s="211"/>
      <c r="EO79" s="211"/>
      <c r="EP79" s="211"/>
      <c r="EQ79" s="211"/>
      <c r="ER79" s="211"/>
      <c r="ES79" s="211"/>
      <c r="ET79" s="211"/>
      <c r="EU79" s="211"/>
    </row>
    <row r="80" spans="2:151" ht="15">
      <c r="B80" s="212"/>
      <c r="C80" s="212"/>
      <c r="D80" s="212"/>
      <c r="E80" s="212"/>
      <c r="F80" s="212"/>
      <c r="G80" s="212"/>
      <c r="H80" s="212"/>
      <c r="I80" s="212"/>
      <c r="J80" s="212"/>
      <c r="K80" s="212"/>
      <c r="L80" s="212"/>
      <c r="M80" s="212"/>
      <c r="N80" s="212"/>
      <c r="O80" s="212"/>
      <c r="P80" s="212"/>
      <c r="Q80" s="212"/>
      <c r="R80" s="212"/>
      <c r="S80" s="212"/>
      <c r="T80" s="212"/>
      <c r="U80" s="212"/>
      <c r="V80" s="212"/>
      <c r="W80" s="212"/>
      <c r="X80" s="212"/>
      <c r="Y80" s="212"/>
      <c r="Z80" s="212"/>
      <c r="AA80" s="212"/>
      <c r="AB80" s="212"/>
      <c r="AC80" s="212"/>
      <c r="AD80" s="212"/>
      <c r="AE80" s="212"/>
      <c r="AF80" s="212"/>
      <c r="AG80" s="212"/>
      <c r="AH80" s="212"/>
      <c r="AI80" s="212"/>
      <c r="AJ80" s="212"/>
      <c r="AK80" s="212"/>
      <c r="AL80" s="212"/>
      <c r="AM80" s="212"/>
      <c r="AN80" s="212"/>
      <c r="AO80" s="212"/>
      <c r="AP80" s="212"/>
      <c r="AQ80" s="212"/>
      <c r="AR80" s="212"/>
      <c r="AS80" s="212"/>
      <c r="AT80" s="212"/>
      <c r="AU80" s="212"/>
      <c r="AV80" s="212"/>
      <c r="AW80" s="212"/>
      <c r="AX80" s="212"/>
      <c r="AY80" s="212"/>
      <c r="AZ80" s="212"/>
      <c r="BA80" s="212"/>
      <c r="BB80" s="212"/>
      <c r="BC80" s="212"/>
      <c r="BD80" s="212"/>
      <c r="BE80" s="212"/>
      <c r="BF80" s="212"/>
      <c r="BG80" s="212"/>
      <c r="BH80" s="212"/>
      <c r="BI80" s="212"/>
      <c r="BJ80" s="212"/>
      <c r="BK80" s="212"/>
      <c r="BL80" s="212"/>
      <c r="BM80" s="212"/>
      <c r="BN80" s="212"/>
      <c r="BO80" s="212"/>
      <c r="BP80" s="212"/>
      <c r="BQ80" s="212"/>
      <c r="BR80" s="212"/>
      <c r="BS80" s="212"/>
      <c r="BT80" s="212"/>
      <c r="BU80" s="212"/>
      <c r="BV80" s="212"/>
      <c r="BW80" s="212"/>
      <c r="BX80" s="212"/>
      <c r="BY80" s="212"/>
      <c r="BZ80" s="212"/>
      <c r="CA80" s="212"/>
      <c r="CB80" s="212"/>
      <c r="CC80" s="212"/>
      <c r="CD80" s="212"/>
      <c r="CE80" s="212"/>
      <c r="CF80" s="212"/>
      <c r="CG80" s="212"/>
      <c r="CH80" s="212"/>
      <c r="CI80" s="212"/>
      <c r="CJ80" s="212"/>
      <c r="CK80" s="212"/>
      <c r="CL80" s="212"/>
      <c r="CM80" s="212"/>
      <c r="CN80" s="212"/>
      <c r="CO80" s="212"/>
      <c r="CP80" s="212"/>
      <c r="CQ80" s="212"/>
      <c r="CR80" s="212"/>
      <c r="CS80" s="212"/>
      <c r="CT80" s="212"/>
      <c r="CU80" s="212"/>
      <c r="CV80" s="212"/>
      <c r="CW80" s="212"/>
      <c r="CX80" s="212"/>
      <c r="CY80" s="212"/>
      <c r="CZ80" s="212"/>
      <c r="DA80" s="212"/>
      <c r="DB80" s="212"/>
      <c r="DC80" s="212"/>
      <c r="DD80" s="212"/>
      <c r="DE80" s="212"/>
      <c r="DF80" s="212"/>
      <c r="DG80" s="212"/>
      <c r="DH80" s="212"/>
      <c r="DI80" s="212"/>
      <c r="DJ80" s="212"/>
      <c r="DK80" s="212"/>
      <c r="DL80" s="212"/>
      <c r="DM80" s="212"/>
      <c r="DN80" s="212"/>
      <c r="DO80" s="212"/>
      <c r="DP80" s="212"/>
      <c r="DQ80" s="212"/>
      <c r="DR80" s="212"/>
      <c r="DS80" s="212"/>
      <c r="DT80" s="212"/>
      <c r="DU80" s="212"/>
      <c r="DV80" s="212"/>
      <c r="DW80" s="212"/>
      <c r="DX80" s="212"/>
      <c r="DY80" s="212"/>
      <c r="DZ80" s="212"/>
      <c r="EA80" s="212"/>
      <c r="EB80" s="212"/>
      <c r="EC80" s="212"/>
      <c r="ED80" s="212"/>
      <c r="EE80" s="212"/>
      <c r="EF80" s="212"/>
      <c r="EG80" s="212"/>
      <c r="EH80" s="212"/>
      <c r="EI80" s="212"/>
      <c r="EJ80" s="212"/>
      <c r="EK80" s="212"/>
      <c r="EL80" s="212"/>
      <c r="EM80" s="212"/>
      <c r="EN80" s="212"/>
      <c r="EO80" s="212"/>
      <c r="EP80" s="212"/>
      <c r="EQ80" s="212"/>
      <c r="ER80" s="212"/>
      <c r="ES80" s="212"/>
      <c r="ET80" s="212"/>
      <c r="EU80" s="212"/>
    </row>
    <row r="81" spans="2:151" ht="15">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row>
    <row r="82" spans="2:151" ht="8.25" customHeight="1">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row>
    <row r="83" spans="2:151" ht="15">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row>
    <row r="84" spans="2:151" ht="6" customHeight="1">
      <c r="B84" s="213"/>
      <c r="C84" s="213"/>
      <c r="D84" s="213"/>
      <c r="E84" s="213"/>
      <c r="F84" s="40"/>
      <c r="G84" s="40"/>
      <c r="H84" s="40"/>
      <c r="I84" s="40"/>
      <c r="J84" s="40"/>
      <c r="K84" s="40"/>
      <c r="L84" s="40"/>
      <c r="M84" s="40"/>
      <c r="N84" s="40"/>
      <c r="O84" s="40"/>
      <c r="P84" s="40"/>
      <c r="Q84" s="214"/>
      <c r="R84" s="214"/>
      <c r="S84" s="214"/>
      <c r="T84" s="214"/>
      <c r="U84" s="214"/>
      <c r="V84" s="214"/>
      <c r="W84" s="214"/>
      <c r="X84" s="214"/>
      <c r="Y84" s="214"/>
      <c r="Z84" s="214"/>
      <c r="AA84" s="214"/>
      <c r="AB84" s="214"/>
      <c r="AC84" s="214"/>
      <c r="AD84" s="214"/>
      <c r="AE84" s="214"/>
      <c r="AF84" s="214"/>
      <c r="AG84" s="214"/>
      <c r="AH84" s="214"/>
      <c r="AI84" s="214"/>
      <c r="AJ84" s="214"/>
      <c r="AK84" s="214"/>
      <c r="AL84" s="214"/>
      <c r="AM84" s="214"/>
      <c r="AN84" s="214"/>
      <c r="AO84" s="214"/>
      <c r="AP84" s="214"/>
      <c r="AQ84" s="214"/>
      <c r="AR84" s="214"/>
      <c r="AS84" s="214"/>
      <c r="AT84" s="214"/>
      <c r="AU84" s="214"/>
      <c r="AV84" s="214"/>
      <c r="AW84" s="214"/>
      <c r="AX84" s="214"/>
      <c r="AY84" s="214"/>
      <c r="AZ84" s="214"/>
      <c r="BA84" s="214"/>
      <c r="BB84" s="214"/>
      <c r="BC84" s="214"/>
      <c r="BD84" s="214"/>
      <c r="BE84" s="214"/>
      <c r="BF84" s="214"/>
      <c r="BG84" s="214"/>
      <c r="BH84" s="214"/>
      <c r="BI84" s="214"/>
      <c r="BJ84" s="214"/>
      <c r="BK84" s="214"/>
      <c r="BL84" s="214"/>
      <c r="BM84" s="214"/>
      <c r="BN84" s="214"/>
      <c r="BO84" s="214"/>
      <c r="BP84" s="214"/>
      <c r="BQ84" s="214"/>
      <c r="BR84" s="214"/>
      <c r="BS84" s="214"/>
      <c r="BT84" s="214"/>
      <c r="BU84" s="214"/>
      <c r="BV84" s="214"/>
      <c r="BW84" s="214"/>
      <c r="BX84" s="214"/>
      <c r="BY84" s="214"/>
      <c r="BZ84" s="214"/>
      <c r="CA84" s="214"/>
      <c r="CB84" s="214"/>
      <c r="CC84" s="214"/>
      <c r="CD84" s="214"/>
      <c r="CE84" s="214"/>
      <c r="CF84" s="214"/>
      <c r="CG84" s="214"/>
      <c r="CH84" s="214"/>
      <c r="CI84" s="214"/>
      <c r="CJ84" s="214"/>
      <c r="CK84" s="214"/>
      <c r="CL84" s="214"/>
      <c r="CM84" s="214"/>
      <c r="CN84" s="214"/>
      <c r="CO84" s="214"/>
      <c r="CP84" s="214"/>
      <c r="CQ84" s="214"/>
      <c r="CR84" s="214"/>
      <c r="CS84" s="214"/>
      <c r="CT84" s="214"/>
      <c r="CU84" s="214"/>
      <c r="CV84" s="214"/>
      <c r="CW84" s="214"/>
      <c r="CX84" s="214"/>
      <c r="CY84" s="214"/>
      <c r="CZ84" s="214"/>
      <c r="DA84" s="214"/>
      <c r="DB84" s="214"/>
      <c r="DC84" s="214"/>
      <c r="DD84" s="214"/>
      <c r="DE84" s="214"/>
      <c r="DF84" s="214"/>
      <c r="DG84" s="214"/>
      <c r="DH84" s="214"/>
      <c r="DI84" s="214"/>
      <c r="DJ84" s="214"/>
      <c r="DK84" s="214"/>
      <c r="DL84" s="214"/>
      <c r="DM84" s="214"/>
      <c r="DN84" s="214"/>
      <c r="DO84" s="214"/>
      <c r="DP84" s="214"/>
      <c r="DQ84" s="214"/>
      <c r="DR84" s="214"/>
      <c r="DS84" s="214"/>
      <c r="DT84" s="214"/>
      <c r="DU84" s="214"/>
      <c r="DV84" s="214"/>
      <c r="DW84" s="214"/>
      <c r="DX84" s="214"/>
      <c r="DY84" s="214"/>
      <c r="DZ84" s="214"/>
      <c r="EA84" s="214"/>
      <c r="EB84" s="214"/>
      <c r="EC84" s="214"/>
      <c r="ED84" s="214"/>
      <c r="EE84" s="214"/>
      <c r="EF84" s="214"/>
      <c r="EG84" s="214"/>
      <c r="EH84" s="214"/>
      <c r="EI84" s="214"/>
      <c r="EJ84" s="214"/>
      <c r="EK84" s="214"/>
      <c r="EL84" s="214"/>
      <c r="EM84" s="214"/>
      <c r="EN84" s="214"/>
      <c r="EO84" s="214"/>
      <c r="EP84" s="214"/>
      <c r="EQ84" s="214"/>
      <c r="ER84" s="214"/>
      <c r="ES84" s="214"/>
      <c r="ET84" s="214"/>
      <c r="EU84" s="214"/>
    </row>
    <row r="85" spans="2:151" ht="15">
      <c r="B85" s="77"/>
      <c r="C85" s="77"/>
      <c r="D85" s="77"/>
      <c r="E85" s="77"/>
      <c r="F85" s="40"/>
      <c r="G85" s="40"/>
      <c r="H85" s="40"/>
      <c r="I85" s="40"/>
      <c r="J85" s="40"/>
      <c r="K85" s="40"/>
      <c r="L85" s="40"/>
      <c r="M85" s="40"/>
      <c r="N85" s="40"/>
      <c r="O85" s="40"/>
      <c r="P85" s="40"/>
      <c r="Q85" s="78"/>
      <c r="R85" s="78"/>
      <c r="S85" s="78"/>
      <c r="T85" s="78"/>
      <c r="U85" s="78"/>
      <c r="V85" s="78"/>
      <c r="W85" s="78"/>
      <c r="X85" s="78"/>
      <c r="Y85" s="78"/>
      <c r="Z85" s="78"/>
      <c r="AA85" s="78"/>
      <c r="AB85" s="78"/>
      <c r="AC85" s="78"/>
      <c r="AD85" s="78"/>
      <c r="AE85" s="78"/>
      <c r="AF85" s="78"/>
      <c r="AG85" s="78"/>
      <c r="AH85" s="78"/>
      <c r="AI85" s="78"/>
      <c r="AJ85" s="78"/>
      <c r="AK85" s="78"/>
      <c r="AL85" s="78"/>
      <c r="AM85" s="78"/>
      <c r="AN85" s="78"/>
      <c r="AO85" s="78"/>
      <c r="AP85" s="78"/>
      <c r="AQ85" s="78"/>
      <c r="AR85" s="78"/>
      <c r="AS85" s="78"/>
      <c r="AT85" s="78"/>
      <c r="AU85" s="78"/>
      <c r="AV85" s="78"/>
      <c r="AW85" s="78"/>
      <c r="AX85" s="78"/>
      <c r="AY85" s="78"/>
      <c r="AZ85" s="78"/>
      <c r="BA85" s="78"/>
      <c r="BB85" s="78"/>
      <c r="BC85" s="78"/>
      <c r="BD85" s="78"/>
      <c r="BE85" s="78"/>
      <c r="BF85" s="78"/>
      <c r="BG85" s="78"/>
      <c r="BH85" s="78"/>
      <c r="BI85" s="78"/>
      <c r="BJ85" s="78"/>
      <c r="BK85" s="78"/>
      <c r="BL85" s="78"/>
      <c r="BM85" s="78"/>
      <c r="BN85" s="78"/>
      <c r="BO85" s="78"/>
      <c r="BP85" s="78"/>
      <c r="BQ85" s="78"/>
      <c r="BR85" s="78"/>
      <c r="BS85" s="78"/>
      <c r="BT85" s="78"/>
      <c r="BU85" s="78"/>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c r="EO85" s="78"/>
      <c r="EP85" s="78"/>
      <c r="EQ85" s="78"/>
      <c r="ER85" s="78"/>
      <c r="ES85" s="78"/>
      <c r="ET85" s="78"/>
      <c r="EU85" s="78"/>
    </row>
    <row r="86" spans="2:151" ht="15">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row>
    <row r="87" spans="2:151" ht="13.5" customHeight="1">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row>
    <row r="88" spans="2:151" ht="15">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row>
    <row r="89" spans="2:151" ht="12.75" customHeight="1">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c r="AK89" s="159"/>
      <c r="AL89" s="159"/>
      <c r="AM89" s="159"/>
      <c r="AN89" s="159"/>
      <c r="AO89" s="159"/>
      <c r="AP89" s="159"/>
      <c r="AQ89" s="159"/>
      <c r="AR89" s="159"/>
      <c r="AS89" s="159"/>
      <c r="AT89" s="159"/>
      <c r="AU89" s="159"/>
      <c r="AV89" s="159"/>
      <c r="AW89" s="159"/>
      <c r="AX89" s="159"/>
      <c r="AY89" s="159"/>
      <c r="AZ89" s="159"/>
      <c r="BA89" s="159"/>
      <c r="BB89" s="159"/>
      <c r="BC89" s="159"/>
      <c r="BD89" s="159"/>
      <c r="BE89" s="159"/>
      <c r="BF89" s="159"/>
      <c r="BG89" s="159"/>
      <c r="BH89" s="159"/>
      <c r="BI89" s="159"/>
      <c r="BJ89" s="159"/>
      <c r="BK89" s="159"/>
      <c r="BL89" s="159"/>
      <c r="BM89" s="159"/>
      <c r="BN89" s="159"/>
      <c r="BO89" s="159"/>
      <c r="BP89" s="159"/>
      <c r="BQ89" s="159"/>
      <c r="BR89" s="159"/>
      <c r="BS89" s="159"/>
      <c r="BT89" s="159"/>
      <c r="BU89" s="159"/>
      <c r="BV89" s="159"/>
      <c r="BW89" s="159"/>
      <c r="BX89" s="159"/>
      <c r="BY89" s="159"/>
      <c r="BZ89" s="159"/>
      <c r="CA89" s="159"/>
      <c r="CB89" s="159"/>
      <c r="CC89" s="159"/>
      <c r="CD89" s="159"/>
      <c r="CE89" s="159"/>
      <c r="CF89" s="159"/>
      <c r="CG89" s="159"/>
      <c r="CH89" s="159"/>
      <c r="CI89" s="159"/>
      <c r="CJ89" s="159"/>
      <c r="CK89" s="159"/>
      <c r="CL89" s="159"/>
      <c r="CM89" s="159"/>
      <c r="CN89" s="159"/>
      <c r="CO89" s="159"/>
      <c r="CP89" s="159"/>
      <c r="CQ89" s="159"/>
      <c r="CR89" s="159"/>
      <c r="CS89" s="159"/>
      <c r="CT89" s="159"/>
      <c r="CU89" s="159"/>
      <c r="CV89" s="159"/>
      <c r="CW89" s="159"/>
      <c r="CX89" s="159"/>
      <c r="CY89" s="159"/>
      <c r="CZ89" s="159"/>
      <c r="DA89" s="159"/>
      <c r="DB89" s="159"/>
      <c r="DC89" s="159"/>
      <c r="DD89" s="159"/>
      <c r="DE89" s="159"/>
      <c r="DF89" s="159"/>
      <c r="DG89" s="159"/>
      <c r="DH89" s="159"/>
      <c r="DI89" s="159"/>
      <c r="DJ89" s="159"/>
      <c r="DK89" s="159"/>
      <c r="DL89" s="159"/>
      <c r="DM89" s="159"/>
      <c r="DN89" s="159"/>
      <c r="DO89" s="159"/>
      <c r="DP89" s="159"/>
      <c r="DQ89" s="159"/>
      <c r="DR89" s="159"/>
      <c r="DS89" s="159"/>
      <c r="DT89" s="159"/>
      <c r="DU89" s="159"/>
      <c r="DV89" s="159"/>
      <c r="DW89" s="159"/>
      <c r="DX89" s="159"/>
      <c r="DY89" s="159"/>
      <c r="DZ89" s="159"/>
      <c r="EA89" s="159"/>
      <c r="EB89" s="159"/>
      <c r="EC89" s="159"/>
      <c r="ED89" s="159"/>
      <c r="EE89" s="159"/>
      <c r="EF89" s="159"/>
      <c r="EG89" s="159"/>
      <c r="EH89" s="159"/>
      <c r="EI89" s="159"/>
      <c r="EJ89" s="159"/>
      <c r="EK89" s="159"/>
      <c r="EL89" s="159"/>
      <c r="EM89" s="159"/>
      <c r="EN89" s="159"/>
      <c r="EO89" s="159"/>
      <c r="EP89" s="159"/>
      <c r="EQ89" s="159"/>
      <c r="ER89" s="159"/>
      <c r="ES89" s="159"/>
      <c r="ET89" s="159"/>
      <c r="EU89" s="159"/>
    </row>
    <row r="90" spans="2:151" ht="12.75" customHeight="1">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row>
    <row r="91" spans="2:151" ht="12.75" customHeight="1">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59"/>
      <c r="AP91" s="159"/>
      <c r="AQ91" s="159"/>
      <c r="AR91" s="159"/>
      <c r="AS91" s="159"/>
      <c r="AT91" s="159"/>
      <c r="AU91" s="159"/>
      <c r="AV91" s="159"/>
      <c r="AW91" s="159"/>
      <c r="AX91" s="159"/>
      <c r="AY91" s="159"/>
      <c r="AZ91" s="159"/>
      <c r="BA91" s="159"/>
      <c r="BB91" s="159"/>
      <c r="BC91" s="159"/>
      <c r="BD91" s="159"/>
      <c r="BE91" s="159"/>
      <c r="BF91" s="159"/>
      <c r="BG91" s="159"/>
      <c r="BH91" s="159"/>
      <c r="BI91" s="159"/>
      <c r="BJ91" s="159"/>
      <c r="BK91" s="159"/>
      <c r="BL91" s="159"/>
      <c r="BM91" s="159"/>
      <c r="BN91" s="159"/>
      <c r="BO91" s="159"/>
      <c r="BP91" s="159"/>
      <c r="BQ91" s="159"/>
      <c r="BR91" s="159"/>
      <c r="BS91" s="159"/>
      <c r="BT91" s="159"/>
      <c r="BU91" s="159"/>
      <c r="BV91" s="159"/>
      <c r="BW91" s="159"/>
      <c r="BX91" s="159"/>
      <c r="BY91" s="159"/>
      <c r="BZ91" s="159"/>
      <c r="CA91" s="159"/>
      <c r="CB91" s="159"/>
      <c r="CC91" s="159"/>
      <c r="CD91" s="159"/>
      <c r="CE91" s="159"/>
      <c r="CF91" s="159"/>
      <c r="CG91" s="159"/>
      <c r="CH91" s="159"/>
      <c r="CI91" s="159"/>
      <c r="CJ91" s="159"/>
      <c r="CK91" s="159"/>
      <c r="CL91" s="159"/>
      <c r="CM91" s="159"/>
      <c r="CN91" s="159"/>
      <c r="CO91" s="159"/>
      <c r="CP91" s="159"/>
      <c r="CQ91" s="159"/>
      <c r="CR91" s="159"/>
      <c r="CS91" s="159"/>
      <c r="CT91" s="159"/>
      <c r="CU91" s="159"/>
      <c r="CV91" s="159"/>
      <c r="CW91" s="159"/>
      <c r="CX91" s="159"/>
      <c r="CY91" s="159"/>
      <c r="CZ91" s="159"/>
      <c r="DA91" s="159"/>
      <c r="DB91" s="159"/>
      <c r="DC91" s="159"/>
      <c r="DD91" s="159"/>
      <c r="DE91" s="159"/>
      <c r="DF91" s="159"/>
      <c r="DG91" s="159"/>
      <c r="DH91" s="159"/>
      <c r="DI91" s="159"/>
      <c r="DJ91" s="159"/>
      <c r="DK91" s="159"/>
      <c r="DL91" s="159"/>
      <c r="DM91" s="159"/>
      <c r="DN91" s="159"/>
      <c r="DO91" s="159"/>
      <c r="DP91" s="159"/>
      <c r="DQ91" s="159"/>
      <c r="DR91" s="159"/>
      <c r="DS91" s="159"/>
      <c r="DT91" s="159"/>
      <c r="DU91" s="159"/>
      <c r="DV91" s="159"/>
      <c r="DW91" s="159"/>
      <c r="DX91" s="159"/>
      <c r="DY91" s="159"/>
      <c r="DZ91" s="159"/>
      <c r="EA91" s="159"/>
      <c r="EB91" s="159"/>
      <c r="EC91" s="159"/>
      <c r="ED91" s="159"/>
      <c r="EE91" s="159"/>
      <c r="EF91" s="159"/>
      <c r="EG91" s="159"/>
      <c r="EH91" s="159"/>
      <c r="EI91" s="159"/>
      <c r="EJ91" s="159"/>
      <c r="EK91" s="159"/>
      <c r="EL91" s="159"/>
      <c r="EM91" s="159"/>
      <c r="EN91" s="159"/>
      <c r="EO91" s="159"/>
      <c r="EP91" s="159"/>
      <c r="EQ91" s="159"/>
      <c r="ER91" s="159"/>
      <c r="ES91" s="159"/>
      <c r="ET91" s="159"/>
      <c r="EU91" s="159"/>
    </row>
    <row r="92" spans="2:151" ht="15" customHeight="1">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row>
    <row r="93" spans="2:151" ht="28.5" customHeight="1">
      <c r="B93" s="184"/>
      <c r="C93" s="184"/>
      <c r="D93" s="184"/>
      <c r="E93" s="184"/>
      <c r="F93" s="184"/>
      <c r="G93" s="184"/>
      <c r="H93" s="184"/>
      <c r="I93" s="184"/>
      <c r="J93" s="184"/>
      <c r="K93" s="184"/>
      <c r="L93" s="184"/>
      <c r="M93" s="184"/>
      <c r="N93" s="184"/>
      <c r="O93" s="184"/>
      <c r="P93" s="184"/>
      <c r="Q93" s="184"/>
      <c r="R93" s="184"/>
      <c r="S93" s="184"/>
      <c r="T93" s="184"/>
      <c r="U93" s="184"/>
      <c r="V93" s="184"/>
      <c r="W93" s="184"/>
      <c r="X93" s="184"/>
      <c r="Y93" s="184"/>
      <c r="Z93" s="184"/>
      <c r="AA93" s="184"/>
      <c r="AB93" s="184"/>
      <c r="AC93" s="184"/>
      <c r="AD93" s="184"/>
      <c r="AE93" s="184"/>
      <c r="AF93" s="184"/>
      <c r="AG93" s="184"/>
      <c r="AH93" s="184"/>
      <c r="AI93" s="184"/>
      <c r="AJ93" s="184"/>
      <c r="AK93" s="184"/>
      <c r="AL93" s="184"/>
      <c r="AM93" s="184"/>
      <c r="AN93" s="184"/>
      <c r="AO93" s="184"/>
      <c r="AP93" s="184"/>
      <c r="AQ93" s="184"/>
      <c r="AR93" s="184"/>
      <c r="AS93" s="184"/>
      <c r="AT93" s="184"/>
      <c r="AU93" s="184"/>
      <c r="AV93" s="184"/>
      <c r="AW93" s="184"/>
      <c r="AX93" s="184"/>
      <c r="AY93" s="184"/>
      <c r="AZ93" s="184"/>
      <c r="BA93" s="184"/>
      <c r="BB93" s="184"/>
      <c r="BC93" s="184"/>
      <c r="BD93" s="184"/>
      <c r="BE93" s="184"/>
      <c r="BF93" s="184"/>
      <c r="BG93" s="184"/>
      <c r="BH93" s="184"/>
      <c r="BI93" s="184"/>
      <c r="BJ93" s="184"/>
      <c r="BK93" s="184"/>
      <c r="BL93" s="184"/>
      <c r="BM93" s="184"/>
      <c r="BN93" s="184"/>
      <c r="BO93" s="184"/>
      <c r="BP93" s="184"/>
      <c r="BQ93" s="184"/>
      <c r="BR93" s="184"/>
      <c r="BS93" s="184"/>
      <c r="BT93" s="184"/>
      <c r="BU93" s="184"/>
      <c r="BV93" s="184"/>
      <c r="BW93" s="184"/>
      <c r="BX93" s="184"/>
      <c r="BY93" s="184"/>
      <c r="BZ93" s="184"/>
      <c r="CA93" s="184"/>
      <c r="CB93" s="184"/>
      <c r="CC93" s="184"/>
      <c r="CD93" s="184"/>
      <c r="CE93" s="184"/>
      <c r="CF93" s="184"/>
      <c r="CG93" s="184"/>
      <c r="CH93" s="184"/>
      <c r="CI93" s="184"/>
      <c r="CJ93" s="184"/>
      <c r="CK93" s="184"/>
      <c r="CL93" s="184"/>
      <c r="CM93" s="184"/>
      <c r="CN93" s="184"/>
      <c r="CO93" s="184"/>
      <c r="CP93" s="184"/>
      <c r="CQ93" s="184"/>
      <c r="CR93" s="184"/>
      <c r="CS93" s="184"/>
      <c r="CT93" s="184"/>
      <c r="CU93" s="184"/>
      <c r="CV93" s="184"/>
      <c r="CW93" s="184"/>
      <c r="CX93" s="184"/>
      <c r="CY93" s="184"/>
      <c r="CZ93" s="184"/>
      <c r="DA93" s="184"/>
      <c r="DB93" s="184"/>
      <c r="DC93" s="184"/>
      <c r="DD93" s="184"/>
      <c r="DE93" s="184"/>
      <c r="DF93" s="184"/>
      <c r="DG93" s="184"/>
      <c r="DH93" s="184"/>
      <c r="DI93" s="184"/>
      <c r="DJ93" s="184"/>
      <c r="DK93" s="184"/>
      <c r="DL93" s="184"/>
      <c r="DM93" s="184"/>
      <c r="DN93" s="184"/>
      <c r="DO93" s="184"/>
      <c r="DP93" s="184"/>
      <c r="DQ93" s="184"/>
      <c r="DR93" s="184"/>
      <c r="DS93" s="184"/>
      <c r="DT93" s="184"/>
      <c r="DU93" s="184"/>
      <c r="DV93" s="184"/>
      <c r="DW93" s="184"/>
      <c r="DX93" s="184"/>
      <c r="DY93" s="184"/>
      <c r="DZ93" s="184"/>
      <c r="EA93" s="184"/>
      <c r="EB93" s="184"/>
      <c r="EC93" s="184"/>
      <c r="ED93" s="184"/>
      <c r="EE93" s="184"/>
      <c r="EF93" s="184"/>
      <c r="EG93" s="184"/>
      <c r="EH93" s="184"/>
      <c r="EI93" s="184"/>
      <c r="EJ93" s="184"/>
      <c r="EK93" s="184"/>
      <c r="EL93" s="184"/>
      <c r="EM93" s="184"/>
      <c r="EN93" s="184"/>
      <c r="EO93" s="184"/>
      <c r="EP93" s="184"/>
      <c r="EQ93" s="184"/>
      <c r="ER93" s="184"/>
      <c r="ES93" s="184"/>
      <c r="ET93" s="184"/>
      <c r="EU93" s="184"/>
    </row>
    <row r="94" spans="2:151" ht="22.5" customHeight="1">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row>
    <row r="95" spans="2:151" ht="15">
      <c r="B95" s="185"/>
      <c r="C95" s="185"/>
      <c r="D95" s="185"/>
      <c r="E95" s="185"/>
      <c r="F95" s="185"/>
      <c r="G95" s="185"/>
      <c r="H95" s="185"/>
      <c r="I95" s="185"/>
      <c r="J95" s="185"/>
      <c r="K95" s="185"/>
      <c r="L95" s="185"/>
      <c r="M95" s="185"/>
      <c r="N95" s="185"/>
      <c r="O95" s="185"/>
      <c r="P95" s="185"/>
      <c r="Q95" s="186"/>
      <c r="R95" s="186"/>
      <c r="S95" s="186"/>
      <c r="T95" s="186"/>
      <c r="U95" s="186"/>
      <c r="V95" s="186"/>
      <c r="W95" s="186"/>
      <c r="X95" s="186"/>
      <c r="Y95" s="187"/>
      <c r="Z95" s="187"/>
      <c r="AA95" s="187"/>
      <c r="AB95" s="187"/>
      <c r="AC95" s="187"/>
      <c r="AD95" s="187"/>
      <c r="AE95" s="187"/>
      <c r="AF95" s="187"/>
      <c r="AG95" s="187"/>
      <c r="AH95" s="187"/>
      <c r="AI95" s="187"/>
      <c r="AJ95" s="187"/>
      <c r="AK95" s="187"/>
      <c r="AL95" s="187"/>
      <c r="AM95" s="187"/>
      <c r="AN95" s="187"/>
      <c r="AO95" s="187"/>
      <c r="AP95" s="187"/>
      <c r="AQ95" s="187"/>
      <c r="AR95" s="187"/>
      <c r="AS95" s="187"/>
      <c r="AT95" s="187"/>
      <c r="AU95" s="187"/>
      <c r="AV95" s="187"/>
      <c r="AW95" s="187"/>
      <c r="AX95" s="187"/>
      <c r="AY95" s="187"/>
      <c r="AZ95" s="187"/>
      <c r="BA95" s="187"/>
      <c r="BB95" s="187"/>
      <c r="BC95" s="187"/>
      <c r="BD95" s="187"/>
      <c r="BE95" s="187"/>
      <c r="BF95" s="187"/>
      <c r="BG95" s="187"/>
      <c r="BH95" s="187"/>
      <c r="BI95" s="187"/>
      <c r="BJ95" s="187"/>
      <c r="BK95" s="187"/>
      <c r="BL95" s="187"/>
      <c r="BM95" s="187"/>
      <c r="BN95" s="187"/>
      <c r="BO95" s="187"/>
      <c r="BP95" s="187"/>
      <c r="BQ95" s="187"/>
      <c r="BR95" s="187"/>
      <c r="BS95" s="187"/>
      <c r="BT95" s="187"/>
      <c r="BU95" s="187"/>
      <c r="BV95" s="187"/>
      <c r="BW95" s="187"/>
      <c r="BX95" s="187"/>
      <c r="BY95" s="187"/>
      <c r="BZ95" s="187"/>
      <c r="CA95" s="187"/>
      <c r="CB95" s="187"/>
      <c r="CC95" s="187"/>
      <c r="CD95" s="187"/>
      <c r="CE95" s="187"/>
      <c r="CF95" s="187"/>
      <c r="CG95" s="187"/>
      <c r="CH95" s="187"/>
      <c r="CI95" s="187"/>
      <c r="CJ95" s="187"/>
      <c r="CK95" s="187"/>
      <c r="CL95" s="187"/>
      <c r="CM95" s="187"/>
      <c r="CN95" s="187"/>
      <c r="CO95" s="187"/>
      <c r="CP95" s="187"/>
      <c r="CQ95" s="187"/>
      <c r="CR95" s="187"/>
      <c r="CS95" s="187"/>
      <c r="CT95" s="187"/>
      <c r="CU95" s="187"/>
      <c r="CV95" s="187"/>
      <c r="CW95" s="187"/>
      <c r="CX95" s="187"/>
      <c r="CY95" s="187"/>
      <c r="CZ95" s="187"/>
      <c r="DA95" s="187"/>
      <c r="DB95" s="187"/>
      <c r="DC95" s="187"/>
      <c r="DD95" s="187"/>
      <c r="DE95" s="187"/>
      <c r="DF95" s="187"/>
      <c r="DG95" s="187"/>
      <c r="DH95" s="187"/>
      <c r="DI95" s="187"/>
      <c r="DJ95" s="187"/>
      <c r="DK95" s="187"/>
      <c r="DL95" s="187"/>
      <c r="DM95" s="187"/>
      <c r="DN95" s="187"/>
      <c r="DO95" s="187"/>
      <c r="DP95" s="187"/>
      <c r="DQ95" s="187"/>
      <c r="DR95" s="187"/>
      <c r="DS95" s="187"/>
      <c r="DT95" s="187"/>
      <c r="DU95" s="187"/>
      <c r="DV95" s="187"/>
      <c r="DW95" s="187"/>
      <c r="DX95" s="187"/>
      <c r="DY95" s="187"/>
      <c r="DZ95" s="187"/>
      <c r="EA95" s="187"/>
      <c r="EB95" s="187"/>
      <c r="EC95" s="187"/>
      <c r="ED95" s="187"/>
      <c r="EE95" s="187"/>
      <c r="EF95" s="187"/>
      <c r="EG95" s="187"/>
      <c r="EH95" s="187"/>
      <c r="EI95" s="187"/>
      <c r="EJ95" s="187"/>
      <c r="EK95" s="187"/>
      <c r="EL95" s="187"/>
      <c r="EM95" s="187"/>
      <c r="EN95" s="187"/>
      <c r="EO95" s="187"/>
      <c r="EP95" s="187"/>
      <c r="EQ95" s="187"/>
      <c r="ER95" s="187"/>
      <c r="ES95" s="187"/>
      <c r="ET95" s="187"/>
      <c r="EU95" s="187"/>
    </row>
    <row r="96" spans="2:151" ht="22.5" customHeight="1">
      <c r="B96" s="185"/>
      <c r="C96" s="185"/>
      <c r="D96" s="185"/>
      <c r="E96" s="185"/>
      <c r="F96" s="185"/>
      <c r="G96" s="185"/>
      <c r="H96" s="185"/>
      <c r="I96" s="185"/>
      <c r="J96" s="185"/>
      <c r="K96" s="185"/>
      <c r="L96" s="185"/>
      <c r="M96" s="185"/>
      <c r="N96" s="185"/>
      <c r="O96" s="185"/>
      <c r="P96" s="185"/>
      <c r="Q96" s="186"/>
      <c r="R96" s="186"/>
      <c r="S96" s="186"/>
      <c r="T96" s="186"/>
      <c r="U96" s="186"/>
      <c r="V96" s="186"/>
      <c r="W96" s="186"/>
      <c r="X96" s="186"/>
      <c r="Y96" s="187"/>
      <c r="Z96" s="187"/>
      <c r="AA96" s="187"/>
      <c r="AB96" s="187"/>
      <c r="AC96" s="187"/>
      <c r="AD96" s="187"/>
      <c r="AE96" s="187"/>
      <c r="AF96" s="187"/>
      <c r="AG96" s="187"/>
      <c r="AH96" s="187"/>
      <c r="AI96" s="187"/>
      <c r="AJ96" s="187"/>
      <c r="AK96" s="187"/>
      <c r="AL96" s="187"/>
      <c r="AM96" s="187"/>
      <c r="AN96" s="187"/>
      <c r="AO96" s="187"/>
      <c r="AP96" s="187"/>
      <c r="AQ96" s="187"/>
      <c r="AR96" s="187"/>
      <c r="AS96" s="187"/>
      <c r="AT96" s="187"/>
      <c r="AU96" s="187"/>
      <c r="AV96" s="187"/>
      <c r="AW96" s="187"/>
      <c r="AX96" s="187"/>
      <c r="AY96" s="187"/>
      <c r="AZ96" s="187"/>
      <c r="BA96" s="187"/>
      <c r="BB96" s="187"/>
      <c r="BC96" s="187"/>
      <c r="BD96" s="187"/>
      <c r="BE96" s="187"/>
      <c r="BF96" s="187"/>
      <c r="BG96" s="187"/>
      <c r="BH96" s="187"/>
      <c r="BI96" s="187"/>
      <c r="BJ96" s="187"/>
      <c r="BK96" s="187"/>
      <c r="BL96" s="187"/>
      <c r="BM96" s="187"/>
      <c r="BN96" s="187"/>
      <c r="BO96" s="187"/>
      <c r="BP96" s="187"/>
      <c r="BQ96" s="187"/>
      <c r="BR96" s="187"/>
      <c r="BS96" s="187"/>
      <c r="BT96" s="187"/>
      <c r="BU96" s="187"/>
      <c r="BV96" s="187"/>
      <c r="BW96" s="187"/>
      <c r="BX96" s="187"/>
      <c r="BY96" s="187"/>
      <c r="BZ96" s="187"/>
      <c r="CA96" s="187"/>
      <c r="CB96" s="187"/>
      <c r="CC96" s="187"/>
      <c r="CD96" s="187"/>
      <c r="CE96" s="187"/>
      <c r="CF96" s="187"/>
      <c r="CG96" s="187"/>
      <c r="CH96" s="187"/>
      <c r="CI96" s="187"/>
      <c r="CJ96" s="187"/>
      <c r="CK96" s="187"/>
      <c r="CL96" s="187"/>
      <c r="CM96" s="187"/>
      <c r="CN96" s="187"/>
      <c r="CO96" s="187"/>
      <c r="CP96" s="187"/>
      <c r="CQ96" s="187"/>
      <c r="CR96" s="187"/>
      <c r="CS96" s="187"/>
      <c r="CT96" s="187"/>
      <c r="CU96" s="187"/>
      <c r="CV96" s="187"/>
      <c r="CW96" s="187"/>
      <c r="CX96" s="187"/>
      <c r="CY96" s="187"/>
      <c r="CZ96" s="187"/>
      <c r="DA96" s="187"/>
      <c r="DB96" s="187"/>
      <c r="DC96" s="187"/>
      <c r="DD96" s="187"/>
      <c r="DE96" s="187"/>
      <c r="DF96" s="187"/>
      <c r="DG96" s="187"/>
      <c r="DH96" s="187"/>
      <c r="DI96" s="187"/>
      <c r="DJ96" s="187"/>
      <c r="DK96" s="187"/>
      <c r="DL96" s="187"/>
      <c r="DM96" s="187"/>
      <c r="DN96" s="187"/>
      <c r="DO96" s="187"/>
      <c r="DP96" s="187"/>
      <c r="DQ96" s="187"/>
      <c r="DR96" s="187"/>
      <c r="DS96" s="187"/>
      <c r="DT96" s="187"/>
      <c r="DU96" s="187"/>
      <c r="DV96" s="187"/>
      <c r="DW96" s="187"/>
      <c r="DX96" s="187"/>
      <c r="DY96" s="187"/>
      <c r="DZ96" s="187"/>
      <c r="EA96" s="187"/>
      <c r="EB96" s="187"/>
      <c r="EC96" s="187"/>
      <c r="ED96" s="187"/>
      <c r="EE96" s="187"/>
      <c r="EF96" s="187"/>
      <c r="EG96" s="187"/>
      <c r="EH96" s="187"/>
      <c r="EI96" s="187"/>
      <c r="EJ96" s="187"/>
      <c r="EK96" s="187"/>
      <c r="EL96" s="187"/>
      <c r="EM96" s="187"/>
      <c r="EN96" s="187"/>
      <c r="EO96" s="187"/>
      <c r="EP96" s="187"/>
      <c r="EQ96" s="187"/>
      <c r="ER96" s="187"/>
      <c r="ES96" s="187"/>
      <c r="ET96" s="187"/>
      <c r="EU96" s="187"/>
    </row>
    <row r="97" spans="2:151" ht="39.75" customHeight="1">
      <c r="B97" s="185"/>
      <c r="C97" s="185"/>
      <c r="D97" s="185"/>
      <c r="E97" s="185"/>
      <c r="F97" s="185"/>
      <c r="G97" s="185"/>
      <c r="H97" s="185"/>
      <c r="I97" s="185"/>
      <c r="J97" s="185"/>
      <c r="K97" s="185"/>
      <c r="L97" s="185"/>
      <c r="M97" s="185"/>
      <c r="N97" s="185"/>
      <c r="O97" s="185"/>
      <c r="P97" s="185"/>
      <c r="Q97" s="188"/>
      <c r="R97" s="188"/>
      <c r="S97" s="188"/>
      <c r="T97" s="188"/>
      <c r="U97" s="188"/>
      <c r="V97" s="188"/>
      <c r="W97" s="188"/>
      <c r="X97" s="188"/>
      <c r="Y97" s="189"/>
      <c r="Z97" s="189"/>
      <c r="AA97" s="189"/>
      <c r="AB97" s="189"/>
      <c r="AC97" s="189"/>
      <c r="AD97" s="189"/>
      <c r="AE97" s="189"/>
      <c r="AF97" s="189"/>
      <c r="AG97" s="189"/>
      <c r="AH97" s="189"/>
      <c r="AI97" s="189"/>
      <c r="AJ97" s="189"/>
      <c r="AK97" s="189"/>
      <c r="AL97" s="189"/>
      <c r="AM97" s="189"/>
      <c r="AN97" s="189"/>
      <c r="AO97" s="189"/>
      <c r="AP97" s="189"/>
      <c r="AQ97" s="189"/>
      <c r="AR97" s="189"/>
      <c r="AS97" s="189"/>
      <c r="AT97" s="189"/>
      <c r="AU97" s="189"/>
      <c r="AV97" s="189"/>
      <c r="AW97" s="189"/>
      <c r="AX97" s="189"/>
      <c r="AY97" s="189"/>
      <c r="AZ97" s="189"/>
      <c r="BA97" s="189"/>
      <c r="BB97" s="189"/>
      <c r="BC97" s="189"/>
      <c r="BD97" s="189"/>
      <c r="BE97" s="189"/>
      <c r="BF97" s="189"/>
      <c r="BG97" s="189"/>
      <c r="BH97" s="189"/>
      <c r="BI97" s="189"/>
      <c r="BJ97" s="189"/>
      <c r="BK97" s="189"/>
      <c r="BL97" s="189"/>
      <c r="BM97" s="189"/>
      <c r="BN97" s="189"/>
      <c r="BO97" s="189"/>
      <c r="BP97" s="189"/>
      <c r="BQ97" s="189"/>
      <c r="BR97" s="189"/>
      <c r="BS97" s="189"/>
      <c r="BT97" s="189"/>
      <c r="BU97" s="189"/>
      <c r="BV97" s="189"/>
      <c r="BW97" s="189"/>
      <c r="BX97" s="189"/>
      <c r="BY97" s="189"/>
      <c r="BZ97" s="189"/>
      <c r="CA97" s="189"/>
      <c r="CB97" s="189"/>
      <c r="CC97" s="189"/>
      <c r="CD97" s="189"/>
      <c r="CE97" s="189"/>
      <c r="CF97" s="189"/>
      <c r="CG97" s="189"/>
      <c r="CH97" s="189"/>
      <c r="CI97" s="189"/>
      <c r="CJ97" s="189"/>
      <c r="CK97" s="189"/>
      <c r="CL97" s="189"/>
      <c r="CM97" s="189"/>
      <c r="CN97" s="189"/>
      <c r="CO97" s="189"/>
      <c r="CP97" s="189"/>
      <c r="CQ97" s="189"/>
      <c r="CR97" s="189"/>
      <c r="CS97" s="189"/>
      <c r="CT97" s="189"/>
      <c r="CU97" s="189"/>
      <c r="CV97" s="189"/>
      <c r="CW97" s="189"/>
      <c r="CX97" s="189"/>
      <c r="CY97" s="189"/>
      <c r="CZ97" s="189"/>
      <c r="DA97" s="189"/>
      <c r="DB97" s="189"/>
      <c r="DC97" s="189"/>
      <c r="DD97" s="189"/>
      <c r="DE97" s="189"/>
      <c r="DF97" s="189"/>
      <c r="DG97" s="189"/>
      <c r="DH97" s="189"/>
      <c r="DI97" s="189"/>
      <c r="DJ97" s="189"/>
      <c r="DK97" s="189"/>
      <c r="DL97" s="189"/>
      <c r="DM97" s="189"/>
      <c r="DN97" s="189"/>
      <c r="DO97" s="189"/>
      <c r="DP97" s="189"/>
      <c r="DQ97" s="189"/>
      <c r="DR97" s="189"/>
      <c r="DS97" s="189"/>
      <c r="DT97" s="189"/>
      <c r="DU97" s="189"/>
      <c r="DV97" s="189"/>
      <c r="DW97" s="189"/>
      <c r="DX97" s="189"/>
      <c r="DY97" s="189"/>
      <c r="DZ97" s="189"/>
      <c r="EA97" s="189"/>
      <c r="EB97" s="189"/>
      <c r="EC97" s="189"/>
      <c r="ED97" s="189"/>
      <c r="EE97" s="189"/>
      <c r="EF97" s="189"/>
      <c r="EG97" s="189"/>
      <c r="EH97" s="189"/>
      <c r="EI97" s="189"/>
      <c r="EJ97" s="189"/>
      <c r="EK97" s="189"/>
      <c r="EL97" s="189"/>
      <c r="EM97" s="189"/>
      <c r="EN97" s="189"/>
      <c r="EO97" s="189"/>
      <c r="EP97" s="189"/>
      <c r="EQ97" s="189"/>
      <c r="ER97" s="189"/>
      <c r="ES97" s="189"/>
      <c r="ET97" s="189"/>
      <c r="EU97" s="189"/>
    </row>
    <row r="98" spans="2:151" ht="12.75" customHeight="1">
      <c r="B98" s="185"/>
      <c r="C98" s="185"/>
      <c r="D98" s="185"/>
      <c r="E98" s="185"/>
      <c r="F98" s="185"/>
      <c r="G98" s="185"/>
      <c r="H98" s="185"/>
      <c r="I98" s="185"/>
      <c r="J98" s="185"/>
      <c r="K98" s="185"/>
      <c r="L98" s="185"/>
      <c r="M98" s="185"/>
      <c r="N98" s="185"/>
      <c r="O98" s="185"/>
      <c r="P98" s="185"/>
      <c r="Q98" s="188"/>
      <c r="R98" s="188"/>
      <c r="S98" s="188"/>
      <c r="T98" s="188"/>
      <c r="U98" s="188"/>
      <c r="V98" s="188"/>
      <c r="W98" s="188"/>
      <c r="X98" s="188"/>
      <c r="Y98" s="189"/>
      <c r="Z98" s="189"/>
      <c r="AA98" s="189"/>
      <c r="AB98" s="189"/>
      <c r="AC98" s="189"/>
      <c r="AD98" s="189"/>
      <c r="AE98" s="189"/>
      <c r="AF98" s="189"/>
      <c r="AG98" s="189"/>
      <c r="AH98" s="189"/>
      <c r="AI98" s="189"/>
      <c r="AJ98" s="189"/>
      <c r="AK98" s="189"/>
      <c r="AL98" s="189"/>
      <c r="AM98" s="189"/>
      <c r="AN98" s="189"/>
      <c r="AO98" s="189"/>
      <c r="AP98" s="189"/>
      <c r="AQ98" s="189"/>
      <c r="AR98" s="189"/>
      <c r="AS98" s="189"/>
      <c r="AT98" s="189"/>
      <c r="AU98" s="189"/>
      <c r="AV98" s="189"/>
      <c r="AW98" s="189"/>
      <c r="AX98" s="189"/>
      <c r="AY98" s="189"/>
      <c r="AZ98" s="189"/>
      <c r="BA98" s="189"/>
      <c r="BB98" s="189"/>
      <c r="BC98" s="189"/>
      <c r="BD98" s="189"/>
      <c r="BE98" s="189"/>
      <c r="BF98" s="189"/>
      <c r="BG98" s="189"/>
      <c r="BH98" s="189"/>
      <c r="BI98" s="189"/>
      <c r="BJ98" s="189"/>
      <c r="BK98" s="189"/>
      <c r="BL98" s="189"/>
      <c r="BM98" s="189"/>
      <c r="BN98" s="189"/>
      <c r="BO98" s="189"/>
      <c r="BP98" s="189"/>
      <c r="BQ98" s="189"/>
      <c r="BR98" s="189"/>
      <c r="BS98" s="189"/>
      <c r="BT98" s="189"/>
      <c r="BU98" s="189"/>
      <c r="BV98" s="189"/>
      <c r="BW98" s="189"/>
      <c r="BX98" s="189"/>
      <c r="BY98" s="189"/>
      <c r="BZ98" s="189"/>
      <c r="CA98" s="189"/>
      <c r="CB98" s="189"/>
      <c r="CC98" s="189"/>
      <c r="CD98" s="189"/>
      <c r="CE98" s="189"/>
      <c r="CF98" s="189"/>
      <c r="CG98" s="189"/>
      <c r="CH98" s="189"/>
      <c r="CI98" s="189"/>
      <c r="CJ98" s="189"/>
      <c r="CK98" s="189"/>
      <c r="CL98" s="189"/>
      <c r="CM98" s="189"/>
      <c r="CN98" s="189"/>
      <c r="CO98" s="189"/>
      <c r="CP98" s="189"/>
      <c r="CQ98" s="189"/>
      <c r="CR98" s="189"/>
      <c r="CS98" s="189"/>
      <c r="CT98" s="189"/>
      <c r="CU98" s="189"/>
      <c r="CV98" s="189"/>
      <c r="CW98" s="189"/>
      <c r="CX98" s="189"/>
      <c r="CY98" s="189"/>
      <c r="CZ98" s="189"/>
      <c r="DA98" s="189"/>
      <c r="DB98" s="189"/>
      <c r="DC98" s="189"/>
      <c r="DD98" s="189"/>
      <c r="DE98" s="189"/>
      <c r="DF98" s="189"/>
      <c r="DG98" s="189"/>
      <c r="DH98" s="189"/>
      <c r="DI98" s="189"/>
      <c r="DJ98" s="189"/>
      <c r="DK98" s="189"/>
      <c r="DL98" s="189"/>
      <c r="DM98" s="189"/>
      <c r="DN98" s="189"/>
      <c r="DO98" s="189"/>
      <c r="DP98" s="189"/>
      <c r="DQ98" s="189"/>
      <c r="DR98" s="189"/>
      <c r="DS98" s="189"/>
      <c r="DT98" s="189"/>
      <c r="DU98" s="189"/>
      <c r="DV98" s="189"/>
      <c r="DW98" s="189"/>
      <c r="DX98" s="189"/>
      <c r="DY98" s="189"/>
      <c r="DZ98" s="189"/>
      <c r="EA98" s="189"/>
      <c r="EB98" s="189"/>
      <c r="EC98" s="189"/>
      <c r="ED98" s="189"/>
      <c r="EE98" s="189"/>
      <c r="EF98" s="189"/>
      <c r="EG98" s="189"/>
      <c r="EH98" s="189"/>
      <c r="EI98" s="189"/>
      <c r="EJ98" s="189"/>
      <c r="EK98" s="189"/>
      <c r="EL98" s="189"/>
      <c r="EM98" s="189"/>
      <c r="EN98" s="189"/>
      <c r="EO98" s="189"/>
      <c r="EP98" s="189"/>
      <c r="EQ98" s="189"/>
      <c r="ER98" s="189"/>
      <c r="ES98" s="189"/>
      <c r="ET98" s="189"/>
      <c r="EU98" s="189"/>
    </row>
    <row r="99" spans="2:151" ht="12.75" customHeight="1">
      <c r="B99" s="190"/>
      <c r="C99" s="190"/>
      <c r="D99" s="190"/>
      <c r="E99" s="190"/>
      <c r="F99" s="190"/>
      <c r="G99" s="190"/>
      <c r="H99" s="190"/>
      <c r="I99" s="190"/>
      <c r="J99" s="190"/>
      <c r="K99" s="190"/>
      <c r="L99" s="190"/>
      <c r="M99" s="190"/>
      <c r="N99" s="190"/>
      <c r="O99" s="190"/>
      <c r="P99" s="190"/>
      <c r="Q99" s="190"/>
      <c r="R99" s="190"/>
      <c r="S99" s="190"/>
      <c r="T99" s="190"/>
      <c r="U99" s="190"/>
      <c r="V99" s="190"/>
      <c r="W99" s="190"/>
      <c r="X99" s="190"/>
      <c r="Y99" s="190"/>
      <c r="Z99" s="190"/>
      <c r="AA99" s="190"/>
      <c r="AB99" s="190"/>
      <c r="AC99" s="190"/>
      <c r="AD99" s="190"/>
      <c r="AE99" s="190"/>
      <c r="AF99" s="190"/>
      <c r="AG99" s="190"/>
      <c r="AH99" s="190"/>
      <c r="AI99" s="190"/>
      <c r="AJ99" s="190"/>
      <c r="AK99" s="190"/>
      <c r="AL99" s="190"/>
      <c r="AM99" s="190"/>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0"/>
      <c r="BQ99" s="190"/>
      <c r="BR99" s="190"/>
      <c r="BS99" s="190"/>
      <c r="BT99" s="190"/>
      <c r="BU99" s="190"/>
      <c r="BV99" s="190"/>
      <c r="BW99" s="190"/>
      <c r="BX99" s="190"/>
      <c r="BY99" s="190"/>
      <c r="BZ99" s="190"/>
      <c r="CA99" s="190"/>
      <c r="CB99" s="190"/>
      <c r="CC99" s="190"/>
      <c r="CD99" s="190"/>
      <c r="CE99" s="190"/>
      <c r="CF99" s="190"/>
      <c r="CG99" s="190"/>
      <c r="CH99" s="190"/>
      <c r="CI99" s="190"/>
      <c r="CJ99" s="190"/>
      <c r="CK99" s="190"/>
      <c r="CL99" s="190"/>
      <c r="CM99" s="190"/>
      <c r="CN99" s="190"/>
      <c r="CO99" s="190"/>
      <c r="CP99" s="190"/>
      <c r="CQ99" s="190"/>
      <c r="CR99" s="190"/>
      <c r="CS99" s="190"/>
      <c r="CT99" s="190"/>
      <c r="CU99" s="190"/>
      <c r="CV99" s="190"/>
      <c r="CW99" s="190"/>
      <c r="CX99" s="190"/>
      <c r="CY99" s="190"/>
      <c r="CZ99" s="190"/>
      <c r="DA99" s="190"/>
      <c r="DB99" s="190"/>
      <c r="DC99" s="190"/>
      <c r="DD99" s="190"/>
      <c r="DE99" s="190"/>
      <c r="DF99" s="190"/>
      <c r="DG99" s="190"/>
      <c r="DH99" s="190"/>
      <c r="DI99" s="190"/>
      <c r="DJ99" s="190"/>
      <c r="DK99" s="190"/>
      <c r="DL99" s="190"/>
      <c r="DM99" s="190"/>
      <c r="DN99" s="190"/>
      <c r="DO99" s="190"/>
      <c r="DP99" s="190"/>
      <c r="DQ99" s="190"/>
      <c r="DR99" s="190"/>
      <c r="DS99" s="190"/>
      <c r="DT99" s="190"/>
      <c r="DU99" s="190"/>
      <c r="DV99" s="190"/>
      <c r="DW99" s="190"/>
      <c r="DX99" s="190"/>
      <c r="DY99" s="190"/>
      <c r="DZ99" s="190"/>
      <c r="EA99" s="190"/>
      <c r="EB99" s="190"/>
      <c r="EC99" s="190"/>
      <c r="ED99" s="190"/>
      <c r="EE99" s="190"/>
      <c r="EF99" s="190"/>
      <c r="EG99" s="190"/>
      <c r="EH99" s="190"/>
      <c r="EI99" s="190"/>
      <c r="EJ99" s="190"/>
      <c r="EK99" s="190"/>
      <c r="EL99" s="190"/>
      <c r="EM99" s="190"/>
      <c r="EN99" s="190"/>
      <c r="EO99" s="190"/>
      <c r="EP99" s="190"/>
      <c r="EQ99" s="190"/>
      <c r="ER99" s="190"/>
      <c r="ES99" s="190"/>
      <c r="ET99" s="190"/>
      <c r="EU99" s="190"/>
    </row>
    <row r="100" spans="2:151" ht="48.75" customHeight="1">
      <c r="B100" s="190"/>
      <c r="C100" s="190"/>
      <c r="D100" s="190"/>
      <c r="E100" s="190"/>
      <c r="F100" s="190"/>
      <c r="G100" s="190"/>
      <c r="H100" s="190"/>
      <c r="I100" s="190"/>
      <c r="J100" s="190"/>
      <c r="K100" s="190"/>
      <c r="L100" s="190"/>
      <c r="M100" s="190"/>
      <c r="N100" s="190"/>
      <c r="O100" s="190"/>
      <c r="P100" s="190"/>
      <c r="Q100" s="190"/>
      <c r="R100" s="190"/>
      <c r="S100" s="190"/>
      <c r="T100" s="190"/>
      <c r="U100" s="190"/>
      <c r="V100" s="190"/>
      <c r="W100" s="190"/>
      <c r="X100" s="190"/>
      <c r="Y100" s="190"/>
      <c r="Z100" s="190"/>
      <c r="AA100" s="190"/>
      <c r="AB100" s="190"/>
      <c r="AC100" s="190"/>
      <c r="AD100" s="190"/>
      <c r="AE100" s="190"/>
      <c r="AF100" s="190"/>
      <c r="AG100" s="190"/>
      <c r="AH100" s="190"/>
      <c r="AI100" s="190"/>
      <c r="AJ100" s="190"/>
      <c r="AK100" s="190"/>
      <c r="AL100" s="190"/>
      <c r="AM100" s="190"/>
      <c r="AN100" s="190"/>
      <c r="AO100" s="190"/>
      <c r="AP100" s="190"/>
      <c r="AQ100" s="190"/>
      <c r="AR100" s="190"/>
      <c r="AS100" s="190"/>
      <c r="AT100" s="190"/>
      <c r="AU100" s="190"/>
      <c r="AV100" s="190"/>
      <c r="AW100" s="190"/>
      <c r="AX100" s="190"/>
      <c r="AY100" s="190"/>
      <c r="AZ100" s="190"/>
      <c r="BA100" s="190"/>
      <c r="BB100" s="190"/>
      <c r="BC100" s="190"/>
      <c r="BD100" s="190"/>
      <c r="BE100" s="190"/>
      <c r="BF100" s="190"/>
      <c r="BG100" s="190"/>
      <c r="BH100" s="190"/>
      <c r="BI100" s="190"/>
      <c r="BJ100" s="190"/>
      <c r="BK100" s="190"/>
      <c r="BL100" s="190"/>
      <c r="BM100" s="190"/>
      <c r="BN100" s="190"/>
      <c r="BO100" s="190"/>
      <c r="BP100" s="190"/>
      <c r="BQ100" s="190"/>
      <c r="BR100" s="190"/>
      <c r="BS100" s="190"/>
      <c r="BT100" s="190"/>
      <c r="BU100" s="190"/>
      <c r="BV100" s="190"/>
      <c r="BW100" s="190"/>
      <c r="BX100" s="190"/>
      <c r="BY100" s="190"/>
      <c r="BZ100" s="190"/>
      <c r="CA100" s="190"/>
      <c r="CB100" s="190"/>
      <c r="CC100" s="190"/>
      <c r="CD100" s="190"/>
      <c r="CE100" s="190"/>
      <c r="CF100" s="190"/>
      <c r="CG100" s="190"/>
      <c r="CH100" s="190"/>
      <c r="CI100" s="190"/>
      <c r="CJ100" s="190"/>
      <c r="CK100" s="190"/>
      <c r="CL100" s="190"/>
      <c r="CM100" s="190"/>
      <c r="CN100" s="190"/>
      <c r="CO100" s="190"/>
      <c r="CP100" s="190"/>
      <c r="CQ100" s="190"/>
      <c r="CR100" s="190"/>
      <c r="CS100" s="190"/>
      <c r="CT100" s="190"/>
      <c r="CU100" s="190"/>
      <c r="CV100" s="190"/>
      <c r="CW100" s="190"/>
      <c r="CX100" s="190"/>
      <c r="CY100" s="190"/>
      <c r="CZ100" s="190"/>
      <c r="DA100" s="190"/>
      <c r="DB100" s="190"/>
      <c r="DC100" s="190"/>
      <c r="DD100" s="190"/>
      <c r="DE100" s="190"/>
      <c r="DF100" s="190"/>
      <c r="DG100" s="190"/>
      <c r="DH100" s="190"/>
      <c r="DI100" s="190"/>
      <c r="DJ100" s="190"/>
      <c r="DK100" s="190"/>
      <c r="DL100" s="190"/>
      <c r="DM100" s="190"/>
      <c r="DN100" s="190"/>
      <c r="DO100" s="190"/>
      <c r="DP100" s="190"/>
      <c r="DQ100" s="190"/>
      <c r="DR100" s="190"/>
      <c r="DS100" s="190"/>
      <c r="DT100" s="190"/>
      <c r="DU100" s="190"/>
      <c r="DV100" s="190"/>
      <c r="DW100" s="190"/>
      <c r="DX100" s="190"/>
      <c r="DY100" s="190"/>
      <c r="DZ100" s="190"/>
      <c r="EA100" s="190"/>
      <c r="EB100" s="190"/>
      <c r="EC100" s="190"/>
      <c r="ED100" s="190"/>
      <c r="EE100" s="190"/>
      <c r="EF100" s="190"/>
      <c r="EG100" s="190"/>
      <c r="EH100" s="190"/>
      <c r="EI100" s="190"/>
      <c r="EJ100" s="190"/>
      <c r="EK100" s="190"/>
      <c r="EL100" s="190"/>
      <c r="EM100" s="190"/>
      <c r="EN100" s="190"/>
      <c r="EO100" s="190"/>
      <c r="EP100" s="190"/>
      <c r="EQ100" s="190"/>
      <c r="ER100" s="190"/>
      <c r="ES100" s="190"/>
      <c r="ET100" s="190"/>
      <c r="EU100" s="190"/>
    </row>
    <row r="101" spans="2:151" ht="22.5" customHeight="1">
      <c r="B101" s="191"/>
      <c r="C101" s="192"/>
      <c r="D101" s="192"/>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192"/>
      <c r="AB101" s="192"/>
      <c r="AC101" s="192"/>
      <c r="AD101" s="192"/>
      <c r="AE101" s="192"/>
      <c r="AF101" s="192"/>
      <c r="AG101" s="192"/>
      <c r="AH101" s="192"/>
      <c r="AI101" s="192"/>
      <c r="AJ101" s="192"/>
      <c r="AK101" s="192"/>
      <c r="AL101" s="192"/>
      <c r="AM101" s="192"/>
      <c r="AN101" s="192"/>
      <c r="AO101" s="192"/>
      <c r="AP101" s="192"/>
      <c r="AQ101" s="192"/>
      <c r="AR101" s="192"/>
      <c r="AS101" s="192"/>
      <c r="AT101" s="192"/>
      <c r="AU101" s="192"/>
      <c r="AV101" s="192"/>
      <c r="AW101" s="192"/>
      <c r="AX101" s="192"/>
      <c r="AY101" s="192"/>
      <c r="AZ101" s="192"/>
      <c r="BA101" s="192"/>
      <c r="BB101" s="192"/>
      <c r="BC101" s="192"/>
      <c r="BD101" s="192"/>
      <c r="BE101" s="192"/>
      <c r="BF101" s="192"/>
      <c r="BG101" s="192"/>
      <c r="BH101" s="192"/>
      <c r="BI101" s="192"/>
      <c r="BJ101" s="192"/>
      <c r="BK101" s="192"/>
      <c r="BL101" s="192"/>
      <c r="BM101" s="192"/>
      <c r="BN101" s="192"/>
      <c r="BO101" s="192"/>
      <c r="BP101" s="192"/>
      <c r="BQ101" s="192"/>
      <c r="BR101" s="192"/>
      <c r="BS101" s="192"/>
      <c r="BT101" s="192"/>
      <c r="BU101" s="192"/>
      <c r="BV101" s="192"/>
      <c r="BW101" s="192"/>
      <c r="BX101" s="192"/>
      <c r="BY101" s="192"/>
      <c r="BZ101" s="192"/>
      <c r="CA101" s="192"/>
      <c r="CB101" s="192"/>
      <c r="CC101" s="192"/>
      <c r="CD101" s="192"/>
      <c r="CE101" s="192"/>
      <c r="CF101" s="192"/>
      <c r="CG101" s="192"/>
      <c r="CH101" s="192"/>
      <c r="CI101" s="192"/>
      <c r="CJ101" s="192"/>
      <c r="CK101" s="192"/>
      <c r="CL101" s="192"/>
      <c r="CM101" s="192"/>
      <c r="CN101" s="192"/>
      <c r="CO101" s="192"/>
      <c r="CP101" s="192"/>
      <c r="CQ101" s="192"/>
      <c r="CR101" s="192"/>
      <c r="CS101" s="192"/>
      <c r="CT101" s="192"/>
      <c r="CU101" s="192"/>
      <c r="CV101" s="192"/>
      <c r="CW101" s="192"/>
      <c r="CX101" s="192"/>
      <c r="CY101" s="192"/>
      <c r="CZ101" s="192"/>
      <c r="DA101" s="192"/>
      <c r="DB101" s="192"/>
      <c r="DC101" s="192"/>
      <c r="DD101" s="192"/>
      <c r="DE101" s="192"/>
      <c r="DF101" s="192"/>
      <c r="DG101" s="192"/>
      <c r="DH101" s="192"/>
      <c r="DI101" s="192"/>
      <c r="DJ101" s="192"/>
      <c r="DK101" s="192"/>
      <c r="DL101" s="192"/>
      <c r="DM101" s="192"/>
      <c r="DN101" s="192"/>
      <c r="DO101" s="192"/>
      <c r="DP101" s="192"/>
      <c r="DQ101" s="192"/>
      <c r="DR101" s="192"/>
      <c r="DS101" s="192"/>
      <c r="DT101" s="192"/>
      <c r="DU101" s="192"/>
      <c r="DV101" s="192"/>
      <c r="DW101" s="192"/>
      <c r="DX101" s="192"/>
      <c r="DY101" s="192"/>
      <c r="DZ101" s="192"/>
      <c r="EA101" s="192"/>
      <c r="EB101" s="192"/>
      <c r="EC101" s="192"/>
      <c r="ED101" s="192"/>
      <c r="EE101" s="192"/>
      <c r="EF101" s="192"/>
      <c r="EG101" s="192"/>
      <c r="EH101" s="192"/>
      <c r="EI101" s="192"/>
      <c r="EJ101" s="192"/>
      <c r="EK101" s="192"/>
      <c r="EL101" s="192"/>
      <c r="EM101" s="192"/>
      <c r="EN101" s="192"/>
      <c r="EO101" s="192"/>
      <c r="EP101" s="192"/>
      <c r="EQ101" s="192"/>
      <c r="ER101" s="192"/>
      <c r="ES101" s="192"/>
      <c r="ET101" s="192"/>
      <c r="EU101" s="192"/>
    </row>
    <row r="102" spans="2:151" ht="33.75" customHeight="1">
      <c r="B102" s="193"/>
      <c r="C102" s="193"/>
      <c r="D102" s="193"/>
      <c r="E102" s="193"/>
      <c r="F102" s="193"/>
      <c r="G102" s="193"/>
      <c r="H102" s="193"/>
      <c r="I102" s="193"/>
      <c r="J102" s="193"/>
      <c r="K102" s="193"/>
      <c r="L102" s="193"/>
      <c r="M102" s="193"/>
      <c r="N102" s="193"/>
      <c r="O102" s="193"/>
      <c r="P102" s="193"/>
      <c r="Q102" s="193"/>
      <c r="R102" s="193"/>
      <c r="S102" s="193"/>
      <c r="T102" s="193"/>
      <c r="U102" s="193"/>
      <c r="V102" s="193"/>
      <c r="W102" s="193"/>
      <c r="X102" s="193"/>
      <c r="Y102" s="193"/>
      <c r="Z102" s="193"/>
      <c r="AA102" s="193"/>
      <c r="AB102" s="193"/>
      <c r="AC102" s="193"/>
      <c r="AD102" s="193"/>
      <c r="AE102" s="193"/>
      <c r="AF102" s="193"/>
      <c r="AG102" s="193"/>
      <c r="AH102" s="193"/>
      <c r="AI102" s="193"/>
      <c r="AJ102" s="193"/>
      <c r="AK102" s="193"/>
      <c r="AL102" s="193"/>
      <c r="AM102" s="193"/>
      <c r="AN102" s="193"/>
      <c r="AO102" s="193"/>
      <c r="AP102" s="193"/>
      <c r="AQ102" s="193"/>
      <c r="AR102" s="193"/>
      <c r="AS102" s="193"/>
      <c r="AT102" s="193"/>
      <c r="AU102" s="193"/>
      <c r="AV102" s="193"/>
      <c r="AW102" s="193"/>
      <c r="AX102" s="193"/>
      <c r="AY102" s="193"/>
      <c r="AZ102" s="193"/>
      <c r="BA102" s="193"/>
      <c r="BB102" s="193"/>
      <c r="BC102" s="193"/>
      <c r="BD102" s="193"/>
      <c r="BE102" s="193"/>
      <c r="BF102" s="193"/>
      <c r="BG102" s="193"/>
      <c r="BH102" s="193"/>
      <c r="BI102" s="193"/>
      <c r="BJ102" s="193"/>
      <c r="BK102" s="193"/>
      <c r="BL102" s="193"/>
      <c r="BM102" s="193"/>
      <c r="BN102" s="193"/>
      <c r="BO102" s="193"/>
      <c r="BP102" s="193"/>
      <c r="BQ102" s="193"/>
      <c r="BR102" s="193"/>
      <c r="BS102" s="193"/>
      <c r="BT102" s="193"/>
      <c r="BU102" s="193"/>
      <c r="BV102" s="193"/>
      <c r="BW102" s="193"/>
      <c r="BX102" s="193"/>
      <c r="BY102" s="193"/>
      <c r="BZ102" s="193"/>
      <c r="CA102" s="193"/>
      <c r="CB102" s="193"/>
      <c r="CC102" s="193"/>
      <c r="CD102" s="193"/>
      <c r="CE102" s="193"/>
      <c r="CF102" s="193"/>
      <c r="CG102" s="193"/>
      <c r="CH102" s="193"/>
      <c r="CI102" s="193"/>
      <c r="CJ102" s="193"/>
      <c r="CK102" s="193"/>
      <c r="CL102" s="193"/>
      <c r="CM102" s="193"/>
      <c r="CN102" s="193"/>
      <c r="CO102" s="193"/>
      <c r="CP102" s="193"/>
      <c r="CQ102" s="193"/>
      <c r="CR102" s="193"/>
      <c r="CS102" s="193"/>
      <c r="CT102" s="193"/>
      <c r="CU102" s="193"/>
      <c r="CV102" s="193"/>
      <c r="CW102" s="193"/>
      <c r="CX102" s="193"/>
      <c r="CY102" s="193"/>
      <c r="CZ102" s="193"/>
      <c r="DA102" s="193"/>
      <c r="DB102" s="193"/>
      <c r="DC102" s="193"/>
      <c r="DD102" s="193"/>
      <c r="DE102" s="193"/>
      <c r="DF102" s="193"/>
      <c r="DG102" s="193"/>
      <c r="DH102" s="193"/>
      <c r="DI102" s="193"/>
      <c r="DJ102" s="193"/>
      <c r="DK102" s="193"/>
      <c r="DL102" s="193"/>
      <c r="DM102" s="193"/>
      <c r="DN102" s="193"/>
      <c r="DO102" s="193"/>
      <c r="DP102" s="193"/>
      <c r="DQ102" s="193"/>
      <c r="DR102" s="193"/>
      <c r="DS102" s="193"/>
      <c r="DT102" s="193"/>
      <c r="DU102" s="193"/>
      <c r="DV102" s="193"/>
      <c r="DW102" s="193"/>
      <c r="DX102" s="193"/>
      <c r="DY102" s="193"/>
      <c r="DZ102" s="193"/>
      <c r="EA102" s="193"/>
      <c r="EB102" s="193"/>
      <c r="EC102" s="193"/>
      <c r="ED102" s="193"/>
      <c r="EE102" s="193"/>
      <c r="EF102" s="193"/>
      <c r="EG102" s="193"/>
      <c r="EH102" s="193"/>
      <c r="EI102" s="193"/>
      <c r="EJ102" s="193"/>
      <c r="EK102" s="193"/>
      <c r="EL102" s="193"/>
      <c r="EM102" s="193"/>
      <c r="EN102" s="193"/>
      <c r="EO102" s="193"/>
      <c r="EP102" s="193"/>
      <c r="EQ102" s="193"/>
      <c r="ER102" s="193"/>
      <c r="ES102" s="193"/>
      <c r="ET102" s="193"/>
      <c r="EU102" s="193"/>
    </row>
    <row r="103" spans="2:151" ht="51.75" customHeight="1">
      <c r="B103" s="194"/>
      <c r="C103" s="194"/>
      <c r="D103" s="194"/>
      <c r="E103" s="194"/>
      <c r="F103" s="194"/>
      <c r="G103" s="194"/>
      <c r="H103" s="194"/>
      <c r="I103" s="194"/>
      <c r="J103" s="194"/>
      <c r="K103" s="194"/>
      <c r="L103" s="194"/>
      <c r="M103" s="194"/>
      <c r="N103" s="194"/>
      <c r="O103" s="194"/>
      <c r="P103" s="194"/>
      <c r="Q103" s="194"/>
      <c r="R103" s="194"/>
      <c r="S103" s="194"/>
      <c r="T103" s="194"/>
      <c r="U103" s="194"/>
      <c r="V103" s="194"/>
      <c r="W103" s="194"/>
      <c r="X103" s="194"/>
      <c r="Y103" s="194"/>
      <c r="Z103" s="194"/>
      <c r="AA103" s="194"/>
      <c r="AB103" s="194"/>
      <c r="AC103" s="194"/>
      <c r="AD103" s="194"/>
      <c r="AE103" s="194"/>
      <c r="AF103" s="194"/>
      <c r="AG103" s="194"/>
      <c r="AH103" s="194"/>
      <c r="AI103" s="194"/>
      <c r="AJ103" s="194"/>
      <c r="AK103" s="194"/>
      <c r="AL103" s="194"/>
      <c r="AM103" s="194"/>
      <c r="AN103" s="194"/>
      <c r="AO103" s="194"/>
      <c r="AP103" s="194"/>
      <c r="AQ103" s="194"/>
      <c r="AR103" s="194"/>
      <c r="AS103" s="194"/>
      <c r="AT103" s="194"/>
      <c r="AU103" s="194"/>
      <c r="AV103" s="194"/>
      <c r="AW103" s="194"/>
      <c r="AX103" s="194"/>
      <c r="AY103" s="194"/>
      <c r="AZ103" s="194"/>
      <c r="BA103" s="194"/>
      <c r="BB103" s="194"/>
      <c r="BC103" s="194"/>
      <c r="BD103" s="194"/>
      <c r="BE103" s="194"/>
      <c r="BF103" s="194"/>
      <c r="BG103" s="194"/>
      <c r="BH103" s="194"/>
      <c r="BI103" s="194"/>
      <c r="BJ103" s="194"/>
      <c r="BK103" s="194"/>
      <c r="BL103" s="194"/>
      <c r="BM103" s="194"/>
      <c r="BN103" s="194"/>
      <c r="BO103" s="194"/>
      <c r="BP103" s="194"/>
      <c r="BQ103" s="194"/>
      <c r="BR103" s="194"/>
      <c r="BS103" s="194"/>
      <c r="BT103" s="194"/>
      <c r="BU103" s="194"/>
      <c r="BV103" s="194"/>
      <c r="BW103" s="194"/>
      <c r="BX103" s="194"/>
      <c r="BY103" s="194"/>
      <c r="BZ103" s="194"/>
      <c r="CA103" s="194"/>
      <c r="CB103" s="194"/>
      <c r="CC103" s="194"/>
      <c r="CD103" s="194"/>
      <c r="CE103" s="194"/>
      <c r="CF103" s="194"/>
      <c r="CG103" s="194"/>
      <c r="CH103" s="194"/>
      <c r="CI103" s="194"/>
      <c r="CJ103" s="194"/>
      <c r="CK103" s="194"/>
      <c r="CL103" s="194"/>
      <c r="CM103" s="194"/>
      <c r="CN103" s="194"/>
      <c r="CO103" s="194"/>
      <c r="CP103" s="194"/>
      <c r="CQ103" s="194"/>
      <c r="CR103" s="194"/>
      <c r="CS103" s="194"/>
      <c r="CT103" s="194"/>
      <c r="CU103" s="194"/>
      <c r="CV103" s="194"/>
      <c r="CW103" s="194"/>
      <c r="CX103" s="194"/>
      <c r="CY103" s="194"/>
      <c r="CZ103" s="194"/>
      <c r="DA103" s="194"/>
      <c r="DB103" s="194"/>
      <c r="DC103" s="194"/>
      <c r="DD103" s="194"/>
      <c r="DE103" s="194"/>
      <c r="DF103" s="194"/>
      <c r="DG103" s="194"/>
      <c r="DH103" s="194"/>
      <c r="DI103" s="194"/>
      <c r="DJ103" s="194"/>
      <c r="DK103" s="194"/>
      <c r="DL103" s="194"/>
      <c r="DM103" s="194"/>
      <c r="DN103" s="194"/>
      <c r="DO103" s="194"/>
      <c r="DP103" s="194"/>
      <c r="DQ103" s="194"/>
      <c r="DR103" s="194"/>
      <c r="DS103" s="194"/>
      <c r="DT103" s="194"/>
      <c r="DU103" s="194"/>
      <c r="DV103" s="194"/>
      <c r="DW103" s="194"/>
      <c r="DX103" s="194"/>
      <c r="DY103" s="194"/>
      <c r="DZ103" s="194"/>
      <c r="EA103" s="194"/>
      <c r="EB103" s="194"/>
      <c r="EC103" s="194"/>
      <c r="ED103" s="194"/>
      <c r="EE103" s="194"/>
      <c r="EF103" s="194"/>
      <c r="EG103" s="194"/>
      <c r="EH103" s="194"/>
      <c r="EI103" s="194"/>
      <c r="EJ103" s="194"/>
      <c r="EK103" s="194"/>
      <c r="EL103" s="194"/>
      <c r="EM103" s="194"/>
      <c r="EN103" s="194"/>
      <c r="EO103" s="194"/>
      <c r="EP103" s="194"/>
      <c r="EQ103" s="194"/>
      <c r="ER103" s="194"/>
      <c r="ES103" s="194"/>
      <c r="ET103" s="194"/>
      <c r="EU103" s="194"/>
    </row>
    <row r="104" spans="2:151" ht="18.75" customHeight="1">
      <c r="B104" s="195"/>
      <c r="C104" s="195"/>
      <c r="D104" s="195"/>
      <c r="E104" s="195"/>
      <c r="F104" s="195"/>
      <c r="G104" s="195"/>
      <c r="H104" s="195"/>
      <c r="I104" s="195"/>
      <c r="J104" s="195"/>
      <c r="K104" s="195"/>
      <c r="L104" s="195"/>
      <c r="M104" s="195"/>
      <c r="N104" s="195"/>
      <c r="O104" s="195"/>
      <c r="P104" s="195"/>
      <c r="Q104" s="195"/>
      <c r="R104" s="195"/>
      <c r="S104" s="195"/>
      <c r="T104" s="195"/>
      <c r="U104" s="195"/>
      <c r="V104" s="195"/>
      <c r="W104" s="195"/>
      <c r="X104" s="195"/>
      <c r="Y104" s="195"/>
      <c r="Z104" s="195"/>
      <c r="AA104" s="195"/>
      <c r="AB104" s="195"/>
      <c r="AC104" s="195"/>
      <c r="AD104" s="195"/>
      <c r="AE104" s="195"/>
      <c r="AF104" s="195"/>
      <c r="AG104" s="195"/>
      <c r="AH104" s="195"/>
      <c r="AI104" s="195"/>
      <c r="AJ104" s="195"/>
      <c r="AK104" s="195"/>
      <c r="AL104" s="195"/>
      <c r="AM104" s="195"/>
      <c r="AN104" s="195"/>
      <c r="AO104" s="195"/>
      <c r="AP104" s="195"/>
      <c r="AQ104" s="195"/>
      <c r="AR104" s="195"/>
      <c r="AS104" s="195"/>
      <c r="AT104" s="195"/>
      <c r="AU104" s="195"/>
      <c r="AV104" s="195"/>
      <c r="AW104" s="195"/>
      <c r="AX104" s="195"/>
      <c r="AY104" s="195"/>
      <c r="AZ104" s="195"/>
      <c r="BA104" s="195"/>
      <c r="BB104" s="195"/>
      <c r="BC104" s="195"/>
      <c r="BD104" s="195"/>
      <c r="BE104" s="195"/>
      <c r="BF104" s="195"/>
      <c r="BG104" s="195"/>
      <c r="BH104" s="195"/>
      <c r="BI104" s="195"/>
      <c r="BJ104" s="195"/>
      <c r="BK104" s="195"/>
      <c r="BL104" s="195"/>
      <c r="BM104" s="195"/>
      <c r="BN104" s="195"/>
      <c r="BO104" s="195"/>
      <c r="BP104" s="195"/>
      <c r="BQ104" s="195"/>
      <c r="BR104" s="195"/>
      <c r="BS104" s="195"/>
      <c r="BT104" s="195"/>
      <c r="BU104" s="195"/>
      <c r="BV104" s="195"/>
      <c r="BW104" s="195"/>
      <c r="BX104" s="195"/>
      <c r="BY104" s="195"/>
      <c r="BZ104" s="195"/>
      <c r="CA104" s="195"/>
      <c r="CB104" s="195"/>
      <c r="CC104" s="195"/>
      <c r="CD104" s="195"/>
      <c r="CE104" s="195"/>
      <c r="CF104" s="195"/>
      <c r="CG104" s="195"/>
      <c r="CH104" s="195"/>
      <c r="CI104" s="195"/>
      <c r="CJ104" s="195"/>
      <c r="CK104" s="195"/>
      <c r="CL104" s="195"/>
      <c r="CM104" s="195"/>
      <c r="CN104" s="195"/>
      <c r="CO104" s="195"/>
      <c r="CP104" s="195"/>
      <c r="CQ104" s="195"/>
      <c r="CR104" s="195"/>
      <c r="CS104" s="195"/>
      <c r="CT104" s="195"/>
      <c r="CU104" s="195"/>
      <c r="CV104" s="195"/>
      <c r="CW104" s="195"/>
      <c r="CX104" s="195"/>
      <c r="CY104" s="195"/>
      <c r="CZ104" s="195"/>
      <c r="DA104" s="195"/>
      <c r="DB104" s="195"/>
      <c r="DC104" s="195"/>
      <c r="DD104" s="195"/>
      <c r="DE104" s="195"/>
      <c r="DF104" s="195"/>
      <c r="DG104" s="195"/>
      <c r="DH104" s="195"/>
      <c r="DI104" s="195"/>
      <c r="DJ104" s="195"/>
      <c r="DK104" s="195"/>
      <c r="DL104" s="195"/>
      <c r="DM104" s="195"/>
      <c r="DN104" s="195"/>
      <c r="DO104" s="195"/>
      <c r="DP104" s="195"/>
      <c r="DQ104" s="195"/>
      <c r="DR104" s="195"/>
      <c r="DS104" s="195"/>
      <c r="DT104" s="195"/>
      <c r="DU104" s="195"/>
      <c r="DV104" s="195"/>
      <c r="DW104" s="195"/>
      <c r="DX104" s="195"/>
      <c r="DY104" s="195"/>
      <c r="DZ104" s="195"/>
      <c r="EA104" s="195"/>
      <c r="EB104" s="195"/>
      <c r="EC104" s="195"/>
      <c r="ED104" s="195"/>
      <c r="EE104" s="195"/>
      <c r="EF104" s="195"/>
      <c r="EG104" s="195"/>
      <c r="EH104" s="195"/>
      <c r="EI104" s="195"/>
      <c r="EJ104" s="195"/>
      <c r="EK104" s="195"/>
      <c r="EL104" s="195"/>
      <c r="EM104" s="195"/>
      <c r="EN104" s="195"/>
      <c r="EO104" s="195"/>
      <c r="EP104" s="195"/>
      <c r="EQ104" s="195"/>
      <c r="ER104" s="195"/>
      <c r="ES104" s="195"/>
      <c r="ET104" s="195"/>
      <c r="EU104" s="195"/>
    </row>
    <row r="105" spans="2:151" ht="36.75" customHeight="1">
      <c r="B105" s="196"/>
      <c r="C105" s="113"/>
      <c r="D105" s="113"/>
      <c r="E105" s="113"/>
      <c r="F105" s="113"/>
      <c r="G105" s="197"/>
      <c r="H105" s="197"/>
      <c r="I105" s="197"/>
      <c r="J105" s="197"/>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c r="AS105" s="186"/>
      <c r="AT105" s="186"/>
      <c r="AU105" s="186"/>
      <c r="AV105" s="186"/>
      <c r="AW105" s="186"/>
      <c r="AX105" s="186"/>
      <c r="AY105" s="186"/>
      <c r="AZ105" s="186"/>
      <c r="BA105" s="186"/>
      <c r="BB105" s="186"/>
      <c r="BC105" s="186"/>
      <c r="BD105" s="186"/>
      <c r="BE105" s="186"/>
      <c r="BF105" s="186"/>
      <c r="BG105" s="186"/>
      <c r="BH105" s="186"/>
      <c r="BI105" s="186"/>
      <c r="BJ105" s="186"/>
      <c r="BK105" s="186"/>
      <c r="BL105" s="186"/>
      <c r="BM105" s="186"/>
      <c r="BN105" s="186"/>
      <c r="BO105" s="186"/>
      <c r="BP105" s="186"/>
      <c r="BQ105" s="186"/>
      <c r="BR105" s="186"/>
      <c r="BS105" s="186"/>
      <c r="BT105" s="186"/>
      <c r="BU105" s="186"/>
      <c r="BV105" s="186"/>
      <c r="BW105" s="186"/>
      <c r="BX105" s="186"/>
      <c r="BY105" s="186"/>
      <c r="BZ105" s="186"/>
      <c r="CA105" s="186"/>
      <c r="CB105" s="186"/>
      <c r="CC105" s="186"/>
      <c r="CD105" s="186"/>
      <c r="CE105" s="186"/>
      <c r="CF105" s="186"/>
      <c r="CG105" s="186"/>
      <c r="CH105" s="186"/>
      <c r="CI105" s="186"/>
      <c r="CJ105" s="186"/>
      <c r="CK105" s="186"/>
      <c r="CL105" s="186"/>
      <c r="CM105" s="186"/>
      <c r="CN105" s="186"/>
      <c r="CO105" s="186"/>
      <c r="CP105" s="186"/>
      <c r="CQ105" s="186"/>
      <c r="CR105" s="186"/>
      <c r="CS105" s="186"/>
      <c r="CT105" s="186"/>
      <c r="CU105" s="186"/>
      <c r="CV105" s="186"/>
      <c r="CW105" s="186"/>
      <c r="CX105" s="186"/>
      <c r="CY105" s="186"/>
      <c r="CZ105" s="186"/>
      <c r="DA105" s="186"/>
      <c r="DB105" s="186"/>
      <c r="DC105" s="186"/>
      <c r="DD105" s="186"/>
      <c r="DE105" s="186"/>
      <c r="DF105" s="186"/>
      <c r="DG105" s="186"/>
      <c r="DH105" s="186"/>
      <c r="DI105" s="186"/>
      <c r="DJ105" s="186"/>
      <c r="DK105" s="186"/>
      <c r="DL105" s="186"/>
      <c r="DM105" s="186"/>
      <c r="DN105" s="186"/>
      <c r="DO105" s="186"/>
      <c r="DP105" s="186"/>
      <c r="DQ105" s="186"/>
      <c r="DR105" s="186"/>
      <c r="DS105" s="186"/>
      <c r="DT105" s="186"/>
      <c r="DU105" s="186"/>
      <c r="DV105" s="186"/>
      <c r="DW105" s="186"/>
      <c r="DX105" s="186"/>
      <c r="DY105" s="186"/>
      <c r="DZ105" s="186"/>
      <c r="EA105" s="186"/>
      <c r="EB105" s="186"/>
      <c r="EC105" s="186"/>
      <c r="ED105" s="186"/>
      <c r="EE105" s="186"/>
      <c r="EF105" s="186"/>
      <c r="EG105" s="186"/>
      <c r="EH105" s="186"/>
      <c r="EI105" s="186"/>
      <c r="EJ105" s="186"/>
      <c r="EK105" s="186"/>
      <c r="EL105" s="186"/>
      <c r="EM105" s="186"/>
      <c r="EN105" s="186"/>
      <c r="EO105" s="186"/>
      <c r="EP105" s="186"/>
      <c r="EQ105" s="186"/>
      <c r="ER105" s="186"/>
      <c r="ES105" s="186"/>
      <c r="ET105" s="186"/>
      <c r="EU105" s="186"/>
    </row>
    <row r="106" spans="2:151" ht="15">
      <c r="B106" s="185"/>
      <c r="C106" s="198"/>
      <c r="D106" s="199"/>
      <c r="E106" s="185"/>
      <c r="F106" s="185"/>
      <c r="G106" s="185"/>
      <c r="H106" s="185"/>
      <c r="I106" s="185"/>
      <c r="J106" s="185"/>
      <c r="K106" s="200"/>
      <c r="L106" s="200"/>
      <c r="M106" s="200"/>
      <c r="N106" s="200"/>
      <c r="O106" s="200"/>
      <c r="P106" s="200"/>
      <c r="Q106" s="200"/>
      <c r="R106" s="200"/>
      <c r="S106" s="200"/>
      <c r="T106" s="200"/>
      <c r="U106" s="200"/>
      <c r="V106" s="200"/>
      <c r="W106" s="200"/>
      <c r="X106" s="200"/>
      <c r="Y106" s="200"/>
      <c r="Z106" s="200"/>
      <c r="AA106" s="200"/>
      <c r="AB106" s="200"/>
      <c r="AC106" s="200"/>
      <c r="AD106" s="200"/>
      <c r="AE106" s="200"/>
      <c r="AF106" s="200"/>
      <c r="AG106" s="200"/>
      <c r="AH106" s="200"/>
      <c r="AI106" s="200"/>
      <c r="AJ106" s="200"/>
      <c r="AK106" s="200"/>
      <c r="AL106" s="200"/>
      <c r="AM106" s="200"/>
      <c r="AN106" s="200"/>
      <c r="AO106" s="200"/>
      <c r="AP106" s="200"/>
      <c r="AQ106" s="200"/>
      <c r="AR106" s="200"/>
      <c r="AS106" s="200"/>
      <c r="AT106" s="200"/>
      <c r="AU106" s="200"/>
      <c r="AV106" s="200"/>
      <c r="AW106" s="200"/>
      <c r="AX106" s="200"/>
      <c r="AY106" s="200"/>
      <c r="AZ106" s="200"/>
      <c r="BA106" s="200"/>
      <c r="BB106" s="200"/>
      <c r="BC106" s="200"/>
      <c r="BD106" s="200"/>
      <c r="BE106" s="200"/>
      <c r="BF106" s="200"/>
      <c r="BG106" s="200"/>
      <c r="BH106" s="200"/>
      <c r="BI106" s="200"/>
      <c r="BJ106" s="200"/>
      <c r="BK106" s="200"/>
      <c r="BL106" s="200"/>
      <c r="BM106" s="200"/>
      <c r="BN106" s="200"/>
      <c r="BO106" s="200"/>
      <c r="BP106" s="200"/>
      <c r="BQ106" s="200"/>
      <c r="BR106" s="200"/>
      <c r="BS106" s="200"/>
      <c r="BT106" s="200"/>
      <c r="BU106" s="200"/>
      <c r="BV106" s="200"/>
      <c r="BW106" s="200"/>
      <c r="BX106" s="200"/>
      <c r="BY106" s="200"/>
      <c r="BZ106" s="200"/>
      <c r="CA106" s="200"/>
      <c r="CB106" s="200"/>
      <c r="CC106" s="200"/>
      <c r="CD106" s="200"/>
      <c r="CE106" s="200"/>
      <c r="CF106" s="200"/>
      <c r="CG106" s="200"/>
      <c r="CH106" s="200"/>
      <c r="CI106" s="200"/>
      <c r="CJ106" s="200"/>
      <c r="CK106" s="200"/>
      <c r="CL106" s="200"/>
      <c r="CM106" s="200"/>
      <c r="CN106" s="200"/>
      <c r="CO106" s="200"/>
      <c r="CP106" s="200"/>
      <c r="CQ106" s="200"/>
      <c r="CR106" s="200"/>
      <c r="CS106" s="200"/>
      <c r="CT106" s="200"/>
      <c r="CU106" s="200"/>
      <c r="CV106" s="200"/>
      <c r="CW106" s="200"/>
      <c r="CX106" s="200"/>
      <c r="CY106" s="200"/>
      <c r="CZ106" s="200"/>
      <c r="DA106" s="200"/>
      <c r="DB106" s="200"/>
      <c r="DC106" s="200"/>
      <c r="DD106" s="200"/>
      <c r="DE106" s="200"/>
      <c r="DF106" s="200"/>
      <c r="DG106" s="200"/>
      <c r="DH106" s="200"/>
      <c r="DI106" s="200"/>
      <c r="DJ106" s="200"/>
      <c r="DK106" s="200"/>
      <c r="DL106" s="200"/>
      <c r="DM106" s="200"/>
      <c r="DN106" s="200"/>
      <c r="DO106" s="200"/>
      <c r="DP106" s="200"/>
      <c r="DQ106" s="200"/>
      <c r="DR106" s="200"/>
      <c r="DS106" s="200"/>
      <c r="DT106" s="200"/>
      <c r="DU106" s="200"/>
      <c r="DV106" s="200"/>
      <c r="DW106" s="200"/>
      <c r="DX106" s="200"/>
      <c r="DY106" s="200"/>
      <c r="DZ106" s="200"/>
      <c r="EA106" s="200"/>
      <c r="EB106" s="200"/>
      <c r="EC106" s="200"/>
      <c r="ED106" s="200"/>
      <c r="EE106" s="200"/>
      <c r="EF106" s="200"/>
      <c r="EG106" s="200"/>
      <c r="EH106" s="200"/>
      <c r="EI106" s="200"/>
      <c r="EJ106" s="200"/>
      <c r="EK106" s="200"/>
      <c r="EL106" s="200"/>
      <c r="EM106" s="200"/>
      <c r="EN106" s="200"/>
      <c r="EO106" s="200"/>
      <c r="EP106" s="200"/>
      <c r="EQ106" s="200"/>
      <c r="ER106" s="200"/>
      <c r="ES106" s="200"/>
      <c r="ET106" s="200"/>
      <c r="EU106" s="200"/>
    </row>
    <row r="107" spans="2:151" ht="15">
      <c r="B107" s="185"/>
      <c r="C107" s="198"/>
      <c r="D107" s="199"/>
      <c r="E107" s="185"/>
      <c r="F107" s="185"/>
      <c r="G107" s="185"/>
      <c r="H107" s="185"/>
      <c r="I107" s="185"/>
      <c r="J107" s="185"/>
      <c r="K107" s="200"/>
      <c r="L107" s="200"/>
      <c r="M107" s="200"/>
      <c r="N107" s="200"/>
      <c r="O107" s="200"/>
      <c r="P107" s="200"/>
      <c r="Q107" s="200"/>
      <c r="R107" s="200"/>
      <c r="S107" s="200"/>
      <c r="T107" s="200"/>
      <c r="U107" s="200"/>
      <c r="V107" s="200"/>
      <c r="W107" s="200"/>
      <c r="X107" s="200"/>
      <c r="Y107" s="200"/>
      <c r="Z107" s="200"/>
      <c r="AA107" s="200"/>
      <c r="AB107" s="200"/>
      <c r="AC107" s="200"/>
      <c r="AD107" s="200"/>
      <c r="AE107" s="200"/>
      <c r="AF107" s="200"/>
      <c r="AG107" s="200"/>
      <c r="AH107" s="200"/>
      <c r="AI107" s="200"/>
      <c r="AJ107" s="200"/>
      <c r="AK107" s="200"/>
      <c r="AL107" s="200"/>
      <c r="AM107" s="200"/>
      <c r="AN107" s="200"/>
      <c r="AO107" s="200"/>
      <c r="AP107" s="200"/>
      <c r="AQ107" s="200"/>
      <c r="AR107" s="200"/>
      <c r="AS107" s="200"/>
      <c r="AT107" s="200"/>
      <c r="AU107" s="200"/>
      <c r="AV107" s="200"/>
      <c r="AW107" s="200"/>
      <c r="AX107" s="200"/>
      <c r="AY107" s="200"/>
      <c r="AZ107" s="200"/>
      <c r="BA107" s="200"/>
      <c r="BB107" s="200"/>
      <c r="BC107" s="200"/>
      <c r="BD107" s="200"/>
      <c r="BE107" s="200"/>
      <c r="BF107" s="200"/>
      <c r="BG107" s="200"/>
      <c r="BH107" s="200"/>
      <c r="BI107" s="200"/>
      <c r="BJ107" s="200"/>
      <c r="BK107" s="200"/>
      <c r="BL107" s="200"/>
      <c r="BM107" s="200"/>
      <c r="BN107" s="200"/>
      <c r="BO107" s="200"/>
      <c r="BP107" s="200"/>
      <c r="BQ107" s="200"/>
      <c r="BR107" s="200"/>
      <c r="BS107" s="200"/>
      <c r="BT107" s="200"/>
      <c r="BU107" s="200"/>
      <c r="BV107" s="200"/>
      <c r="BW107" s="200"/>
      <c r="BX107" s="200"/>
      <c r="BY107" s="200"/>
      <c r="BZ107" s="200"/>
      <c r="CA107" s="200"/>
      <c r="CB107" s="200"/>
      <c r="CC107" s="200"/>
      <c r="CD107" s="200"/>
      <c r="CE107" s="200"/>
      <c r="CF107" s="200"/>
      <c r="CG107" s="200"/>
      <c r="CH107" s="200"/>
      <c r="CI107" s="200"/>
      <c r="CJ107" s="200"/>
      <c r="CK107" s="200"/>
      <c r="CL107" s="200"/>
      <c r="CM107" s="200"/>
      <c r="CN107" s="200"/>
      <c r="CO107" s="200"/>
      <c r="CP107" s="200"/>
      <c r="CQ107" s="200"/>
      <c r="CR107" s="200"/>
      <c r="CS107" s="200"/>
      <c r="CT107" s="200"/>
      <c r="CU107" s="200"/>
      <c r="CV107" s="200"/>
      <c r="CW107" s="200"/>
      <c r="CX107" s="200"/>
      <c r="CY107" s="200"/>
      <c r="CZ107" s="200"/>
      <c r="DA107" s="200"/>
      <c r="DB107" s="200"/>
      <c r="DC107" s="200"/>
      <c r="DD107" s="200"/>
      <c r="DE107" s="200"/>
      <c r="DF107" s="200"/>
      <c r="DG107" s="200"/>
      <c r="DH107" s="200"/>
      <c r="DI107" s="200"/>
      <c r="DJ107" s="200"/>
      <c r="DK107" s="200"/>
      <c r="DL107" s="200"/>
      <c r="DM107" s="200"/>
      <c r="DN107" s="200"/>
      <c r="DO107" s="200"/>
      <c r="DP107" s="200"/>
      <c r="DQ107" s="200"/>
      <c r="DR107" s="200"/>
      <c r="DS107" s="200"/>
      <c r="DT107" s="200"/>
      <c r="DU107" s="200"/>
      <c r="DV107" s="200"/>
      <c r="DW107" s="200"/>
      <c r="DX107" s="200"/>
      <c r="DY107" s="200"/>
      <c r="DZ107" s="200"/>
      <c r="EA107" s="200"/>
      <c r="EB107" s="200"/>
      <c r="EC107" s="200"/>
      <c r="ED107" s="200"/>
      <c r="EE107" s="200"/>
      <c r="EF107" s="200"/>
      <c r="EG107" s="200"/>
      <c r="EH107" s="200"/>
      <c r="EI107" s="200"/>
      <c r="EJ107" s="200"/>
      <c r="EK107" s="200"/>
      <c r="EL107" s="200"/>
      <c r="EM107" s="200"/>
      <c r="EN107" s="200"/>
      <c r="EO107" s="200"/>
      <c r="EP107" s="200"/>
      <c r="EQ107" s="200"/>
      <c r="ER107" s="200"/>
      <c r="ES107" s="200"/>
      <c r="ET107" s="200"/>
      <c r="EU107" s="200"/>
    </row>
    <row r="108" spans="2:151" ht="15">
      <c r="B108" s="185"/>
      <c r="C108" s="198"/>
      <c r="D108" s="199"/>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c r="AS108" s="185"/>
      <c r="AT108" s="185"/>
      <c r="AU108" s="185"/>
      <c r="AV108" s="185"/>
      <c r="AW108" s="185"/>
      <c r="AX108" s="185"/>
      <c r="AY108" s="185"/>
      <c r="AZ108" s="185"/>
      <c r="BA108" s="185"/>
      <c r="BB108" s="185"/>
      <c r="BC108" s="185"/>
      <c r="BD108" s="185"/>
      <c r="BE108" s="185"/>
      <c r="BF108" s="185"/>
      <c r="BG108" s="185"/>
      <c r="BH108" s="185"/>
      <c r="BI108" s="185"/>
      <c r="BJ108" s="185"/>
      <c r="BK108" s="185"/>
      <c r="BL108" s="185"/>
      <c r="BM108" s="185"/>
      <c r="BN108" s="185"/>
      <c r="BO108" s="185"/>
      <c r="BP108" s="185"/>
      <c r="BQ108" s="185"/>
      <c r="BR108" s="185"/>
      <c r="BS108" s="185"/>
      <c r="BT108" s="185"/>
      <c r="BU108" s="185"/>
      <c r="BV108" s="185"/>
      <c r="BW108" s="185"/>
      <c r="BX108" s="185"/>
      <c r="BY108" s="185"/>
      <c r="BZ108" s="185"/>
      <c r="CA108" s="185"/>
      <c r="CB108" s="185"/>
      <c r="CC108" s="185"/>
      <c r="CD108" s="185"/>
      <c r="CE108" s="185"/>
      <c r="CF108" s="185"/>
      <c r="CG108" s="185"/>
      <c r="CH108" s="185"/>
      <c r="CI108" s="185"/>
      <c r="CJ108" s="185"/>
      <c r="CK108" s="185"/>
      <c r="CL108" s="185"/>
      <c r="CM108" s="185"/>
      <c r="CN108" s="185"/>
      <c r="CO108" s="185"/>
      <c r="CP108" s="185"/>
      <c r="CQ108" s="185"/>
      <c r="CR108" s="185"/>
      <c r="CS108" s="185"/>
      <c r="CT108" s="185"/>
      <c r="CU108" s="185"/>
      <c r="CV108" s="185"/>
      <c r="CW108" s="185"/>
      <c r="CX108" s="185"/>
      <c r="CY108" s="185"/>
      <c r="CZ108" s="185"/>
      <c r="DA108" s="185"/>
      <c r="DB108" s="185"/>
      <c r="DC108" s="185"/>
      <c r="DD108" s="185"/>
      <c r="DE108" s="185"/>
      <c r="DF108" s="185"/>
      <c r="DG108" s="185"/>
      <c r="DH108" s="185"/>
      <c r="DI108" s="185"/>
      <c r="DJ108" s="185"/>
      <c r="DK108" s="185"/>
      <c r="DL108" s="185"/>
      <c r="DM108" s="185"/>
      <c r="DN108" s="185"/>
      <c r="DO108" s="185"/>
      <c r="DP108" s="185"/>
      <c r="DQ108" s="185"/>
      <c r="DR108" s="185"/>
      <c r="DS108" s="185"/>
      <c r="DT108" s="185"/>
      <c r="DU108" s="185"/>
      <c r="DV108" s="185"/>
      <c r="DW108" s="185"/>
      <c r="DX108" s="185"/>
      <c r="DY108" s="185"/>
      <c r="DZ108" s="185"/>
      <c r="EA108" s="185"/>
      <c r="EB108" s="185"/>
      <c r="EC108" s="185"/>
      <c r="ED108" s="185"/>
      <c r="EE108" s="185"/>
      <c r="EF108" s="185"/>
      <c r="EG108" s="185"/>
      <c r="EH108" s="185"/>
      <c r="EI108" s="185"/>
      <c r="EJ108" s="185"/>
      <c r="EK108" s="185"/>
      <c r="EL108" s="185"/>
      <c r="EM108" s="185"/>
      <c r="EN108" s="185"/>
      <c r="EO108" s="185"/>
      <c r="EP108" s="185"/>
      <c r="EQ108" s="185"/>
      <c r="ER108" s="185"/>
      <c r="ES108" s="185"/>
      <c r="ET108" s="185"/>
      <c r="EU108" s="185"/>
    </row>
    <row r="109" spans="2:151" ht="31.5" customHeight="1">
      <c r="B109" s="185"/>
      <c r="C109" s="198"/>
      <c r="D109" s="199"/>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c r="AS109" s="185"/>
      <c r="AT109" s="185"/>
      <c r="AU109" s="185"/>
      <c r="AV109" s="185"/>
      <c r="AW109" s="185"/>
      <c r="AX109" s="185"/>
      <c r="AY109" s="185"/>
      <c r="AZ109" s="185"/>
      <c r="BA109" s="185"/>
      <c r="BB109" s="185"/>
      <c r="BC109" s="185"/>
      <c r="BD109" s="185"/>
      <c r="BE109" s="185"/>
      <c r="BF109" s="185"/>
      <c r="BG109" s="185"/>
      <c r="BH109" s="185"/>
      <c r="BI109" s="185"/>
      <c r="BJ109" s="185"/>
      <c r="BK109" s="185"/>
      <c r="BL109" s="185"/>
      <c r="BM109" s="185"/>
      <c r="BN109" s="185"/>
      <c r="BO109" s="185"/>
      <c r="BP109" s="185"/>
      <c r="BQ109" s="185"/>
      <c r="BR109" s="185"/>
      <c r="BS109" s="185"/>
      <c r="BT109" s="185"/>
      <c r="BU109" s="185"/>
      <c r="BV109" s="185"/>
      <c r="BW109" s="185"/>
      <c r="BX109" s="185"/>
      <c r="BY109" s="185"/>
      <c r="BZ109" s="185"/>
      <c r="CA109" s="185"/>
      <c r="CB109" s="185"/>
      <c r="CC109" s="185"/>
      <c r="CD109" s="185"/>
      <c r="CE109" s="185"/>
      <c r="CF109" s="185"/>
      <c r="CG109" s="185"/>
      <c r="CH109" s="185"/>
      <c r="CI109" s="185"/>
      <c r="CJ109" s="185"/>
      <c r="CK109" s="185"/>
      <c r="CL109" s="185"/>
      <c r="CM109" s="185"/>
      <c r="CN109" s="185"/>
      <c r="CO109" s="185"/>
      <c r="CP109" s="185"/>
      <c r="CQ109" s="185"/>
      <c r="CR109" s="185"/>
      <c r="CS109" s="185"/>
      <c r="CT109" s="185"/>
      <c r="CU109" s="185"/>
      <c r="CV109" s="185"/>
      <c r="CW109" s="185"/>
      <c r="CX109" s="185"/>
      <c r="CY109" s="185"/>
      <c r="CZ109" s="185"/>
      <c r="DA109" s="185"/>
      <c r="DB109" s="185"/>
      <c r="DC109" s="185"/>
      <c r="DD109" s="185"/>
      <c r="DE109" s="185"/>
      <c r="DF109" s="185"/>
      <c r="DG109" s="185"/>
      <c r="DH109" s="185"/>
      <c r="DI109" s="185"/>
      <c r="DJ109" s="185"/>
      <c r="DK109" s="185"/>
      <c r="DL109" s="185"/>
      <c r="DM109" s="185"/>
      <c r="DN109" s="185"/>
      <c r="DO109" s="185"/>
      <c r="DP109" s="185"/>
      <c r="DQ109" s="185"/>
      <c r="DR109" s="185"/>
      <c r="DS109" s="185"/>
      <c r="DT109" s="185"/>
      <c r="DU109" s="185"/>
      <c r="DV109" s="185"/>
      <c r="DW109" s="185"/>
      <c r="DX109" s="185"/>
      <c r="DY109" s="185"/>
      <c r="DZ109" s="185"/>
      <c r="EA109" s="185"/>
      <c r="EB109" s="185"/>
      <c r="EC109" s="185"/>
      <c r="ED109" s="185"/>
      <c r="EE109" s="185"/>
      <c r="EF109" s="185"/>
      <c r="EG109" s="185"/>
      <c r="EH109" s="185"/>
      <c r="EI109" s="185"/>
      <c r="EJ109" s="185"/>
      <c r="EK109" s="185"/>
      <c r="EL109" s="185"/>
      <c r="EM109" s="185"/>
      <c r="EN109" s="185"/>
      <c r="EO109" s="185"/>
      <c r="EP109" s="185"/>
      <c r="EQ109" s="185"/>
      <c r="ER109" s="185"/>
      <c r="ES109" s="185"/>
      <c r="ET109" s="185"/>
      <c r="EU109" s="185"/>
    </row>
    <row r="110" spans="2:151" ht="31.5" customHeight="1">
      <c r="B110" s="185"/>
      <c r="C110" s="185"/>
      <c r="D110" s="215"/>
      <c r="E110" s="202"/>
      <c r="F110" s="202"/>
      <c r="G110" s="202"/>
      <c r="H110" s="202"/>
      <c r="I110" s="202"/>
      <c r="J110" s="202"/>
      <c r="K110" s="202"/>
      <c r="L110" s="202"/>
      <c r="M110" s="202"/>
      <c r="N110" s="202"/>
      <c r="O110" s="202"/>
      <c r="P110" s="202"/>
      <c r="Q110" s="202"/>
      <c r="R110" s="202"/>
      <c r="S110" s="202"/>
      <c r="T110" s="202"/>
      <c r="U110" s="202"/>
      <c r="V110" s="202"/>
      <c r="W110" s="202"/>
      <c r="X110" s="202"/>
      <c r="Y110" s="202"/>
      <c r="Z110" s="202"/>
      <c r="AA110" s="202"/>
      <c r="AB110" s="202"/>
      <c r="AC110" s="202"/>
      <c r="AD110" s="202"/>
      <c r="AE110" s="202"/>
      <c r="AF110" s="202"/>
      <c r="AG110" s="202"/>
      <c r="AH110" s="202"/>
      <c r="AI110" s="202"/>
      <c r="AJ110" s="202"/>
      <c r="AK110" s="202"/>
      <c r="AL110" s="202"/>
      <c r="AM110" s="202"/>
      <c r="AN110" s="202"/>
      <c r="AO110" s="202"/>
      <c r="AP110" s="202"/>
      <c r="AQ110" s="202"/>
      <c r="AR110" s="202"/>
      <c r="AS110" s="202"/>
      <c r="AT110" s="202"/>
      <c r="AU110" s="202"/>
      <c r="AV110" s="202"/>
      <c r="AW110" s="202"/>
      <c r="AX110" s="202"/>
      <c r="AY110" s="202"/>
      <c r="AZ110" s="202"/>
      <c r="BA110" s="202"/>
      <c r="BB110" s="202"/>
      <c r="BC110" s="202"/>
      <c r="BD110" s="202"/>
      <c r="BE110" s="202"/>
      <c r="BF110" s="202"/>
      <c r="BG110" s="202"/>
      <c r="BH110" s="202"/>
      <c r="BI110" s="202"/>
      <c r="BJ110" s="202"/>
      <c r="BK110" s="202"/>
      <c r="BL110" s="202"/>
      <c r="BM110" s="202"/>
      <c r="BN110" s="202"/>
      <c r="BO110" s="202"/>
      <c r="BP110" s="202"/>
      <c r="BQ110" s="202"/>
      <c r="BR110" s="202"/>
      <c r="BS110" s="202"/>
      <c r="BT110" s="202"/>
      <c r="BU110" s="202"/>
      <c r="BV110" s="202"/>
      <c r="BW110" s="202"/>
      <c r="BX110" s="202"/>
      <c r="BY110" s="202"/>
      <c r="BZ110" s="202"/>
      <c r="CA110" s="202"/>
      <c r="CB110" s="202"/>
      <c r="CC110" s="202"/>
      <c r="CD110" s="202"/>
      <c r="CE110" s="202"/>
      <c r="CF110" s="202"/>
      <c r="CG110" s="202"/>
      <c r="CH110" s="202"/>
      <c r="CI110" s="202"/>
      <c r="CJ110" s="202"/>
      <c r="CK110" s="202"/>
      <c r="CL110" s="202"/>
      <c r="CM110" s="202"/>
      <c r="CN110" s="202"/>
      <c r="CO110" s="202"/>
      <c r="CP110" s="202"/>
      <c r="CQ110" s="202"/>
      <c r="CR110" s="202"/>
      <c r="CS110" s="202"/>
      <c r="CT110" s="202"/>
      <c r="CU110" s="202"/>
      <c r="CV110" s="202"/>
      <c r="CW110" s="202"/>
      <c r="CX110" s="202"/>
      <c r="CY110" s="202"/>
      <c r="CZ110" s="202"/>
      <c r="DA110" s="202"/>
      <c r="DB110" s="202"/>
      <c r="DC110" s="202"/>
      <c r="DD110" s="202"/>
      <c r="DE110" s="202"/>
      <c r="DF110" s="202"/>
      <c r="DG110" s="202"/>
      <c r="DH110" s="202"/>
      <c r="DI110" s="202"/>
      <c r="DJ110" s="202"/>
      <c r="DK110" s="202"/>
      <c r="DL110" s="202"/>
      <c r="DM110" s="202"/>
      <c r="DN110" s="202"/>
      <c r="DO110" s="202"/>
      <c r="DP110" s="202"/>
      <c r="DQ110" s="202"/>
      <c r="DR110" s="202"/>
      <c r="DS110" s="202"/>
      <c r="DT110" s="202"/>
      <c r="DU110" s="202"/>
      <c r="DV110" s="202"/>
      <c r="DW110" s="202"/>
      <c r="DX110" s="202"/>
      <c r="DY110" s="202"/>
      <c r="DZ110" s="202"/>
      <c r="EA110" s="202"/>
      <c r="EB110" s="202"/>
      <c r="EC110" s="202"/>
      <c r="ED110" s="202"/>
      <c r="EE110" s="202"/>
      <c r="EF110" s="202"/>
      <c r="EG110" s="202"/>
      <c r="EH110" s="202"/>
      <c r="EI110" s="202"/>
      <c r="EJ110" s="202"/>
      <c r="EK110" s="202"/>
      <c r="EL110" s="202"/>
      <c r="EM110" s="202"/>
      <c r="EN110" s="202"/>
      <c r="EO110" s="202"/>
      <c r="EP110" s="202"/>
      <c r="EQ110" s="202"/>
      <c r="ER110" s="202"/>
      <c r="ES110" s="202"/>
      <c r="ET110" s="202"/>
      <c r="EU110" s="202"/>
    </row>
    <row r="111" spans="2:151" ht="31.5" customHeight="1">
      <c r="B111" s="195"/>
      <c r="C111" s="195"/>
      <c r="D111" s="195"/>
      <c r="E111" s="195"/>
      <c r="F111" s="195"/>
      <c r="G111" s="195"/>
      <c r="H111" s="195"/>
      <c r="I111" s="195"/>
      <c r="J111" s="195"/>
      <c r="K111" s="195"/>
      <c r="L111" s="195"/>
      <c r="M111" s="195"/>
      <c r="N111" s="195"/>
      <c r="O111" s="195"/>
      <c r="P111" s="195"/>
      <c r="Q111" s="195"/>
      <c r="R111" s="195"/>
      <c r="S111" s="195"/>
      <c r="T111" s="195"/>
      <c r="U111" s="195"/>
      <c r="V111" s="195"/>
      <c r="W111" s="195"/>
      <c r="X111" s="195"/>
      <c r="Y111" s="195"/>
      <c r="Z111" s="195"/>
      <c r="AA111" s="195"/>
      <c r="AB111" s="195"/>
      <c r="AC111" s="195"/>
      <c r="AD111" s="195"/>
      <c r="AE111" s="195"/>
      <c r="AF111" s="195"/>
      <c r="AG111" s="195"/>
      <c r="AH111" s="195"/>
      <c r="AI111" s="195"/>
      <c r="AJ111" s="195"/>
      <c r="AK111" s="195"/>
      <c r="AL111" s="195"/>
      <c r="AM111" s="195"/>
      <c r="AN111" s="195"/>
      <c r="AO111" s="195"/>
      <c r="AP111" s="195"/>
      <c r="AQ111" s="195"/>
      <c r="AR111" s="195"/>
      <c r="AS111" s="195"/>
      <c r="AT111" s="195"/>
      <c r="AU111" s="195"/>
      <c r="AV111" s="195"/>
      <c r="AW111" s="195"/>
      <c r="AX111" s="195"/>
      <c r="AY111" s="195"/>
      <c r="AZ111" s="195"/>
      <c r="BA111" s="195"/>
      <c r="BB111" s="195"/>
      <c r="BC111" s="195"/>
      <c r="BD111" s="195"/>
      <c r="BE111" s="195"/>
      <c r="BF111" s="195"/>
      <c r="BG111" s="195"/>
      <c r="BH111" s="195"/>
      <c r="BI111" s="195"/>
      <c r="BJ111" s="195"/>
      <c r="BK111" s="195"/>
      <c r="BL111" s="195"/>
      <c r="BM111" s="195"/>
      <c r="BN111" s="195"/>
      <c r="BO111" s="195"/>
      <c r="BP111" s="195"/>
      <c r="BQ111" s="195"/>
      <c r="BR111" s="195"/>
      <c r="BS111" s="195"/>
      <c r="BT111" s="195"/>
      <c r="BU111" s="195"/>
      <c r="BV111" s="195"/>
      <c r="BW111" s="195"/>
      <c r="BX111" s="195"/>
      <c r="BY111" s="195"/>
      <c r="BZ111" s="195"/>
      <c r="CA111" s="195"/>
      <c r="CB111" s="195"/>
      <c r="CC111" s="195"/>
      <c r="CD111" s="195"/>
      <c r="CE111" s="195"/>
      <c r="CF111" s="195"/>
      <c r="CG111" s="195"/>
      <c r="CH111" s="195"/>
      <c r="CI111" s="195"/>
      <c r="CJ111" s="195"/>
      <c r="CK111" s="195"/>
      <c r="CL111" s="195"/>
      <c r="CM111" s="195"/>
      <c r="CN111" s="195"/>
      <c r="CO111" s="195"/>
      <c r="CP111" s="195"/>
      <c r="CQ111" s="195"/>
      <c r="CR111" s="195"/>
      <c r="CS111" s="195"/>
      <c r="CT111" s="195"/>
      <c r="CU111" s="195"/>
      <c r="CV111" s="195"/>
      <c r="CW111" s="195"/>
      <c r="CX111" s="195"/>
      <c r="CY111" s="195"/>
      <c r="CZ111" s="195"/>
      <c r="DA111" s="195"/>
      <c r="DB111" s="195"/>
      <c r="DC111" s="195"/>
      <c r="DD111" s="195"/>
      <c r="DE111" s="195"/>
      <c r="DF111" s="195"/>
      <c r="DG111" s="195"/>
      <c r="DH111" s="195"/>
      <c r="DI111" s="195"/>
      <c r="DJ111" s="195"/>
      <c r="DK111" s="195"/>
      <c r="DL111" s="195"/>
      <c r="DM111" s="195"/>
      <c r="DN111" s="195"/>
      <c r="DO111" s="195"/>
      <c r="DP111" s="195"/>
      <c r="DQ111" s="195"/>
      <c r="DR111" s="195"/>
      <c r="DS111" s="195"/>
      <c r="DT111" s="195"/>
      <c r="DU111" s="195"/>
      <c r="DV111" s="195"/>
      <c r="DW111" s="195"/>
      <c r="DX111" s="195"/>
      <c r="DY111" s="195"/>
      <c r="DZ111" s="195"/>
      <c r="EA111" s="195"/>
      <c r="EB111" s="195"/>
      <c r="EC111" s="195"/>
      <c r="ED111" s="195"/>
      <c r="EE111" s="195"/>
      <c r="EF111" s="195"/>
      <c r="EG111" s="195"/>
      <c r="EH111" s="195"/>
      <c r="EI111" s="195"/>
      <c r="EJ111" s="195"/>
      <c r="EK111" s="195"/>
      <c r="EL111" s="195"/>
      <c r="EM111" s="195"/>
      <c r="EN111" s="195"/>
      <c r="EO111" s="195"/>
      <c r="EP111" s="195"/>
      <c r="EQ111" s="195"/>
      <c r="ER111" s="195"/>
      <c r="ES111" s="195"/>
      <c r="ET111" s="195"/>
      <c r="EU111" s="195"/>
    </row>
    <row r="112" spans="2:151" ht="31.5" customHeight="1">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c r="AG112" s="184"/>
      <c r="AH112" s="184"/>
      <c r="AI112" s="184"/>
      <c r="AJ112" s="184"/>
      <c r="AK112" s="184"/>
      <c r="AL112" s="184"/>
      <c r="AM112" s="184"/>
      <c r="AN112" s="184"/>
      <c r="AO112" s="184"/>
      <c r="AP112" s="184"/>
      <c r="AQ112" s="184"/>
      <c r="AR112" s="184"/>
      <c r="AS112" s="184"/>
      <c r="AT112" s="184"/>
      <c r="AU112" s="184"/>
      <c r="AV112" s="184"/>
      <c r="AW112" s="184"/>
      <c r="AX112" s="184"/>
      <c r="AY112" s="184"/>
      <c r="AZ112" s="184"/>
      <c r="BA112" s="184"/>
      <c r="BB112" s="184"/>
      <c r="BC112" s="184"/>
      <c r="BD112" s="184"/>
      <c r="BE112" s="184"/>
      <c r="BF112" s="184"/>
      <c r="BG112" s="184"/>
      <c r="BH112" s="184"/>
      <c r="BI112" s="184"/>
      <c r="BJ112" s="184"/>
      <c r="BK112" s="184"/>
      <c r="BL112" s="184"/>
      <c r="BM112" s="184"/>
      <c r="BN112" s="184"/>
      <c r="BO112" s="184"/>
      <c r="BP112" s="184"/>
      <c r="BQ112" s="184"/>
      <c r="BR112" s="184"/>
      <c r="BS112" s="184"/>
      <c r="BT112" s="184"/>
      <c r="BU112" s="184"/>
      <c r="BV112" s="184"/>
      <c r="BW112" s="184"/>
      <c r="BX112" s="184"/>
      <c r="BY112" s="184"/>
      <c r="BZ112" s="184"/>
      <c r="CA112" s="184"/>
      <c r="CB112" s="184"/>
      <c r="CC112" s="184"/>
      <c r="CD112" s="184"/>
      <c r="CE112" s="184"/>
      <c r="CF112" s="184"/>
      <c r="CG112" s="184"/>
      <c r="CH112" s="184"/>
      <c r="CI112" s="184"/>
      <c r="CJ112" s="184"/>
      <c r="CK112" s="184"/>
      <c r="CL112" s="184"/>
      <c r="CM112" s="184"/>
      <c r="CN112" s="184"/>
      <c r="CO112" s="184"/>
      <c r="CP112" s="184"/>
      <c r="CQ112" s="184"/>
      <c r="CR112" s="184"/>
      <c r="CS112" s="184"/>
      <c r="CT112" s="184"/>
      <c r="CU112" s="184"/>
      <c r="CV112" s="184"/>
      <c r="CW112" s="184"/>
      <c r="CX112" s="184"/>
      <c r="CY112" s="184"/>
      <c r="CZ112" s="184"/>
      <c r="DA112" s="184"/>
      <c r="DB112" s="184"/>
      <c r="DC112" s="184"/>
      <c r="DD112" s="184"/>
      <c r="DE112" s="184"/>
      <c r="DF112" s="184"/>
      <c r="DG112" s="184"/>
      <c r="DH112" s="184"/>
      <c r="DI112" s="184"/>
      <c r="DJ112" s="184"/>
      <c r="DK112" s="184"/>
      <c r="DL112" s="184"/>
      <c r="DM112" s="184"/>
      <c r="DN112" s="184"/>
      <c r="DO112" s="184"/>
      <c r="DP112" s="184"/>
      <c r="DQ112" s="184"/>
      <c r="DR112" s="184"/>
      <c r="DS112" s="184"/>
      <c r="DT112" s="184"/>
      <c r="DU112" s="184"/>
      <c r="DV112" s="184"/>
      <c r="DW112" s="184"/>
      <c r="DX112" s="184"/>
      <c r="DY112" s="184"/>
      <c r="DZ112" s="184"/>
      <c r="EA112" s="184"/>
      <c r="EB112" s="184"/>
      <c r="EC112" s="184"/>
      <c r="ED112" s="184"/>
      <c r="EE112" s="184"/>
      <c r="EF112" s="184"/>
      <c r="EG112" s="184"/>
      <c r="EH112" s="184"/>
      <c r="EI112" s="184"/>
      <c r="EJ112" s="184"/>
      <c r="EK112" s="184"/>
      <c r="EL112" s="184"/>
      <c r="EM112" s="184"/>
      <c r="EN112" s="184"/>
      <c r="EO112" s="184"/>
      <c r="EP112" s="184"/>
      <c r="EQ112" s="184"/>
      <c r="ER112" s="184"/>
      <c r="ES112" s="184"/>
      <c r="ET112" s="184"/>
      <c r="EU112" s="184"/>
    </row>
    <row r="113" spans="2:151" ht="31.5" customHeight="1">
      <c r="B113" s="203"/>
      <c r="C113" s="203"/>
      <c r="D113" s="186"/>
      <c r="E113" s="203"/>
      <c r="F113" s="203"/>
      <c r="G113" s="186"/>
      <c r="H113" s="186"/>
      <c r="I113" s="186"/>
      <c r="J113" s="186"/>
      <c r="K113" s="186"/>
      <c r="L113" s="186"/>
      <c r="M113" s="186"/>
      <c r="N113" s="186"/>
      <c r="O113" s="186"/>
      <c r="P113" s="186"/>
      <c r="Q113" s="186"/>
      <c r="R113" s="186"/>
      <c r="S113" s="187"/>
      <c r="T113" s="187"/>
      <c r="U113" s="187"/>
      <c r="V113" s="187"/>
      <c r="W113" s="187"/>
      <c r="X113" s="187"/>
      <c r="Y113" s="187"/>
      <c r="Z113" s="187"/>
      <c r="AA113" s="187"/>
      <c r="AB113" s="187"/>
      <c r="AC113" s="187"/>
      <c r="AD113" s="187"/>
      <c r="AE113" s="187"/>
      <c r="AF113" s="187"/>
      <c r="AG113" s="187"/>
      <c r="AH113" s="187"/>
      <c r="AI113" s="187"/>
      <c r="AJ113" s="187"/>
      <c r="AK113" s="187"/>
      <c r="AL113" s="187"/>
      <c r="AM113" s="187"/>
      <c r="AN113" s="187"/>
      <c r="AO113" s="187"/>
      <c r="AP113" s="187"/>
      <c r="AQ113" s="187"/>
      <c r="AR113" s="187"/>
      <c r="AS113" s="187"/>
      <c r="AT113" s="187"/>
      <c r="AU113" s="187"/>
      <c r="AV113" s="187"/>
      <c r="AW113" s="187"/>
      <c r="AX113" s="187"/>
      <c r="AY113" s="187"/>
      <c r="AZ113" s="187"/>
      <c r="BA113" s="187"/>
      <c r="BB113" s="187"/>
      <c r="BC113" s="187"/>
      <c r="BD113" s="187"/>
      <c r="BE113" s="187"/>
      <c r="BF113" s="187"/>
      <c r="BG113" s="187"/>
      <c r="BH113" s="187"/>
      <c r="BI113" s="187"/>
      <c r="BJ113" s="187"/>
      <c r="BK113" s="187"/>
      <c r="BL113" s="187"/>
      <c r="BM113" s="187"/>
      <c r="BN113" s="187"/>
      <c r="BO113" s="187"/>
      <c r="BP113" s="187"/>
      <c r="BQ113" s="187"/>
      <c r="BR113" s="187"/>
      <c r="BS113" s="187"/>
      <c r="BT113" s="187"/>
      <c r="BU113" s="187"/>
      <c r="BV113" s="187"/>
      <c r="BW113" s="187"/>
      <c r="BX113" s="187"/>
      <c r="BY113" s="187"/>
      <c r="BZ113" s="187"/>
      <c r="CA113" s="187"/>
      <c r="CB113" s="187"/>
      <c r="CC113" s="187"/>
      <c r="CD113" s="187"/>
      <c r="CE113" s="187"/>
      <c r="CF113" s="187"/>
      <c r="CG113" s="187"/>
      <c r="CH113" s="187"/>
      <c r="CI113" s="187"/>
      <c r="CJ113" s="187"/>
      <c r="CK113" s="187"/>
      <c r="CL113" s="187"/>
      <c r="CM113" s="187"/>
      <c r="CN113" s="187"/>
      <c r="CO113" s="187"/>
      <c r="CP113" s="187"/>
      <c r="CQ113" s="187"/>
      <c r="CR113" s="187"/>
      <c r="CS113" s="187"/>
      <c r="CT113" s="187"/>
      <c r="CU113" s="187"/>
      <c r="CV113" s="187"/>
      <c r="CW113" s="187"/>
      <c r="CX113" s="187"/>
      <c r="CY113" s="187"/>
      <c r="CZ113" s="187"/>
      <c r="DA113" s="187"/>
      <c r="DB113" s="187"/>
      <c r="DC113" s="187"/>
      <c r="DD113" s="187"/>
      <c r="DE113" s="187"/>
      <c r="DF113" s="187"/>
      <c r="DG113" s="187"/>
      <c r="DH113" s="187"/>
      <c r="DI113" s="187"/>
      <c r="DJ113" s="187"/>
      <c r="DK113" s="187"/>
      <c r="DL113" s="187"/>
      <c r="DM113" s="187"/>
      <c r="DN113" s="187"/>
      <c r="DO113" s="187"/>
      <c r="DP113" s="187"/>
      <c r="DQ113" s="187"/>
      <c r="DR113" s="187"/>
      <c r="DS113" s="187"/>
      <c r="DT113" s="187"/>
      <c r="DU113" s="187"/>
      <c r="DV113" s="187"/>
      <c r="DW113" s="187"/>
      <c r="DX113" s="187"/>
      <c r="DY113" s="187"/>
      <c r="DZ113" s="187"/>
      <c r="EA113" s="187"/>
      <c r="EB113" s="187"/>
      <c r="EC113" s="187"/>
      <c r="ED113" s="187"/>
      <c r="EE113" s="187"/>
      <c r="EF113" s="187"/>
      <c r="EG113" s="187"/>
      <c r="EH113" s="187"/>
      <c r="EI113" s="187"/>
      <c r="EJ113" s="187"/>
      <c r="EK113" s="187"/>
      <c r="EL113" s="187"/>
      <c r="EM113" s="187"/>
      <c r="EN113" s="187"/>
      <c r="EO113" s="187"/>
      <c r="EP113" s="187"/>
      <c r="EQ113" s="187"/>
      <c r="ER113" s="187"/>
      <c r="ES113" s="187"/>
      <c r="ET113" s="187"/>
      <c r="EU113" s="187"/>
    </row>
    <row r="114" spans="2:151" ht="15" customHeight="1">
      <c r="B114" s="203"/>
      <c r="C114" s="203"/>
      <c r="D114" s="186"/>
      <c r="E114" s="203"/>
      <c r="F114" s="203"/>
      <c r="G114" s="184"/>
      <c r="H114" s="184"/>
      <c r="I114" s="184"/>
      <c r="J114" s="184"/>
      <c r="K114" s="184"/>
      <c r="L114" s="184"/>
      <c r="M114" s="184"/>
      <c r="N114" s="184"/>
      <c r="O114" s="184"/>
      <c r="P114" s="184"/>
      <c r="Q114" s="184"/>
      <c r="R114" s="184"/>
      <c r="S114" s="187"/>
      <c r="T114" s="187"/>
      <c r="U114" s="187"/>
      <c r="V114" s="187"/>
      <c r="W114" s="187"/>
      <c r="X114" s="187"/>
      <c r="Y114" s="187"/>
      <c r="Z114" s="187"/>
      <c r="AA114" s="187"/>
      <c r="AB114" s="187"/>
      <c r="AC114" s="187"/>
      <c r="AD114" s="187"/>
      <c r="AE114" s="187"/>
      <c r="AF114" s="187"/>
      <c r="AG114" s="187"/>
      <c r="AH114" s="187"/>
      <c r="AI114" s="187"/>
      <c r="AJ114" s="187"/>
      <c r="AK114" s="187"/>
      <c r="AL114" s="187"/>
      <c r="AM114" s="187"/>
      <c r="AN114" s="187"/>
      <c r="AO114" s="187"/>
      <c r="AP114" s="187"/>
      <c r="AQ114" s="187"/>
      <c r="AR114" s="187"/>
      <c r="AS114" s="187"/>
      <c r="AT114" s="187"/>
      <c r="AU114" s="187"/>
      <c r="AV114" s="187"/>
      <c r="AW114" s="187"/>
      <c r="AX114" s="187"/>
      <c r="AY114" s="187"/>
      <c r="AZ114" s="187"/>
      <c r="BA114" s="187"/>
      <c r="BB114" s="187"/>
      <c r="BC114" s="187"/>
      <c r="BD114" s="187"/>
      <c r="BE114" s="187"/>
      <c r="BF114" s="187"/>
      <c r="BG114" s="187"/>
      <c r="BH114" s="187"/>
      <c r="BI114" s="187"/>
      <c r="BJ114" s="187"/>
      <c r="BK114" s="187"/>
      <c r="BL114" s="187"/>
      <c r="BM114" s="187"/>
      <c r="BN114" s="187"/>
      <c r="BO114" s="187"/>
      <c r="BP114" s="187"/>
      <c r="BQ114" s="187"/>
      <c r="BR114" s="187"/>
      <c r="BS114" s="187"/>
      <c r="BT114" s="187"/>
      <c r="BU114" s="187"/>
      <c r="BV114" s="187"/>
      <c r="BW114" s="187"/>
      <c r="BX114" s="187"/>
      <c r="BY114" s="187"/>
      <c r="BZ114" s="187"/>
      <c r="CA114" s="187"/>
      <c r="CB114" s="187"/>
      <c r="CC114" s="187"/>
      <c r="CD114" s="187"/>
      <c r="CE114" s="187"/>
      <c r="CF114" s="187"/>
      <c r="CG114" s="187"/>
      <c r="CH114" s="187"/>
      <c r="CI114" s="187"/>
      <c r="CJ114" s="187"/>
      <c r="CK114" s="187"/>
      <c r="CL114" s="187"/>
      <c r="CM114" s="187"/>
      <c r="CN114" s="187"/>
      <c r="CO114" s="187"/>
      <c r="CP114" s="187"/>
      <c r="CQ114" s="187"/>
      <c r="CR114" s="187"/>
      <c r="CS114" s="187"/>
      <c r="CT114" s="187"/>
      <c r="CU114" s="187"/>
      <c r="CV114" s="187"/>
      <c r="CW114" s="187"/>
      <c r="CX114" s="187"/>
      <c r="CY114" s="187"/>
      <c r="CZ114" s="187"/>
      <c r="DA114" s="187"/>
      <c r="DB114" s="187"/>
      <c r="DC114" s="187"/>
      <c r="DD114" s="187"/>
      <c r="DE114" s="187"/>
      <c r="DF114" s="187"/>
      <c r="DG114" s="187"/>
      <c r="DH114" s="187"/>
      <c r="DI114" s="187"/>
      <c r="DJ114" s="187"/>
      <c r="DK114" s="187"/>
      <c r="DL114" s="187"/>
      <c r="DM114" s="187"/>
      <c r="DN114" s="187"/>
      <c r="DO114" s="187"/>
      <c r="DP114" s="187"/>
      <c r="DQ114" s="187"/>
      <c r="DR114" s="187"/>
      <c r="DS114" s="187"/>
      <c r="DT114" s="187"/>
      <c r="DU114" s="187"/>
      <c r="DV114" s="187"/>
      <c r="DW114" s="187"/>
      <c r="DX114" s="187"/>
      <c r="DY114" s="187"/>
      <c r="DZ114" s="187"/>
      <c r="EA114" s="187"/>
      <c r="EB114" s="187"/>
      <c r="EC114" s="187"/>
      <c r="ED114" s="187"/>
      <c r="EE114" s="187"/>
      <c r="EF114" s="187"/>
      <c r="EG114" s="187"/>
      <c r="EH114" s="187"/>
      <c r="EI114" s="187"/>
      <c r="EJ114" s="187"/>
      <c r="EK114" s="187"/>
      <c r="EL114" s="187"/>
      <c r="EM114" s="187"/>
      <c r="EN114" s="187"/>
      <c r="EO114" s="187"/>
      <c r="EP114" s="187"/>
      <c r="EQ114" s="187"/>
      <c r="ER114" s="187"/>
      <c r="ES114" s="187"/>
      <c r="ET114" s="187"/>
      <c r="EU114" s="187"/>
    </row>
    <row r="115" spans="2:151" ht="71.25" customHeight="1">
      <c r="B115" s="203"/>
      <c r="C115" s="203"/>
      <c r="D115" s="186"/>
      <c r="E115" s="203"/>
      <c r="F115" s="203"/>
      <c r="G115" s="184"/>
      <c r="H115" s="184"/>
      <c r="I115" s="184"/>
      <c r="J115" s="184"/>
      <c r="K115" s="184"/>
      <c r="L115" s="184"/>
      <c r="M115" s="184"/>
      <c r="N115" s="184"/>
      <c r="O115" s="184"/>
      <c r="P115" s="184"/>
      <c r="Q115" s="184"/>
      <c r="R115" s="184"/>
      <c r="S115" s="187"/>
      <c r="T115" s="187"/>
      <c r="U115" s="187"/>
      <c r="V115" s="187"/>
      <c r="W115" s="187"/>
      <c r="X115" s="187"/>
      <c r="Y115" s="187"/>
      <c r="Z115" s="187"/>
      <c r="AA115" s="187"/>
      <c r="AB115" s="187"/>
      <c r="AC115" s="187"/>
      <c r="AD115" s="187"/>
      <c r="AE115" s="187"/>
      <c r="AF115" s="187"/>
      <c r="AG115" s="187"/>
      <c r="AH115" s="187"/>
      <c r="AI115" s="187"/>
      <c r="AJ115" s="187"/>
      <c r="AK115" s="187"/>
      <c r="AL115" s="187"/>
      <c r="AM115" s="187"/>
      <c r="AN115" s="187"/>
      <c r="AO115" s="187"/>
      <c r="AP115" s="187"/>
      <c r="AQ115" s="187"/>
      <c r="AR115" s="187"/>
      <c r="AS115" s="187"/>
      <c r="AT115" s="187"/>
      <c r="AU115" s="187"/>
      <c r="AV115" s="187"/>
      <c r="AW115" s="187"/>
      <c r="AX115" s="187"/>
      <c r="AY115" s="187"/>
      <c r="AZ115" s="187"/>
      <c r="BA115" s="187"/>
      <c r="BB115" s="187"/>
      <c r="BC115" s="187"/>
      <c r="BD115" s="187"/>
      <c r="BE115" s="187"/>
      <c r="BF115" s="187"/>
      <c r="BG115" s="187"/>
      <c r="BH115" s="187"/>
      <c r="BI115" s="187"/>
      <c r="BJ115" s="187"/>
      <c r="BK115" s="187"/>
      <c r="BL115" s="187"/>
      <c r="BM115" s="187"/>
      <c r="BN115" s="187"/>
      <c r="BO115" s="187"/>
      <c r="BP115" s="187"/>
      <c r="BQ115" s="187"/>
      <c r="BR115" s="187"/>
      <c r="BS115" s="187"/>
      <c r="BT115" s="187"/>
      <c r="BU115" s="187"/>
      <c r="BV115" s="187"/>
      <c r="BW115" s="187"/>
      <c r="BX115" s="187"/>
      <c r="BY115" s="187"/>
      <c r="BZ115" s="187"/>
      <c r="CA115" s="187"/>
      <c r="CB115" s="187"/>
      <c r="CC115" s="187"/>
      <c r="CD115" s="187"/>
      <c r="CE115" s="187"/>
      <c r="CF115" s="187"/>
      <c r="CG115" s="187"/>
      <c r="CH115" s="187"/>
      <c r="CI115" s="187"/>
      <c r="CJ115" s="187"/>
      <c r="CK115" s="187"/>
      <c r="CL115" s="187"/>
      <c r="CM115" s="187"/>
      <c r="CN115" s="187"/>
      <c r="CO115" s="187"/>
      <c r="CP115" s="187"/>
      <c r="CQ115" s="187"/>
      <c r="CR115" s="187"/>
      <c r="CS115" s="187"/>
      <c r="CT115" s="187"/>
      <c r="CU115" s="187"/>
      <c r="CV115" s="187"/>
      <c r="CW115" s="187"/>
      <c r="CX115" s="187"/>
      <c r="CY115" s="187"/>
      <c r="CZ115" s="187"/>
      <c r="DA115" s="187"/>
      <c r="DB115" s="187"/>
      <c r="DC115" s="187"/>
      <c r="DD115" s="187"/>
      <c r="DE115" s="187"/>
      <c r="DF115" s="187"/>
      <c r="DG115" s="187"/>
      <c r="DH115" s="187"/>
      <c r="DI115" s="187"/>
      <c r="DJ115" s="187"/>
      <c r="DK115" s="187"/>
      <c r="DL115" s="187"/>
      <c r="DM115" s="187"/>
      <c r="DN115" s="187"/>
      <c r="DO115" s="187"/>
      <c r="DP115" s="187"/>
      <c r="DQ115" s="187"/>
      <c r="DR115" s="187"/>
      <c r="DS115" s="187"/>
      <c r="DT115" s="187"/>
      <c r="DU115" s="187"/>
      <c r="DV115" s="187"/>
      <c r="DW115" s="187"/>
      <c r="DX115" s="187"/>
      <c r="DY115" s="187"/>
      <c r="DZ115" s="187"/>
      <c r="EA115" s="187"/>
      <c r="EB115" s="187"/>
      <c r="EC115" s="187"/>
      <c r="ED115" s="187"/>
      <c r="EE115" s="187"/>
      <c r="EF115" s="187"/>
      <c r="EG115" s="187"/>
      <c r="EH115" s="187"/>
      <c r="EI115" s="187"/>
      <c r="EJ115" s="187"/>
      <c r="EK115" s="187"/>
      <c r="EL115" s="187"/>
      <c r="EM115" s="187"/>
      <c r="EN115" s="187"/>
      <c r="EO115" s="187"/>
      <c r="EP115" s="187"/>
      <c r="EQ115" s="187"/>
      <c r="ER115" s="187"/>
      <c r="ES115" s="187"/>
      <c r="ET115" s="187"/>
      <c r="EU115" s="187"/>
    </row>
    <row r="116" spans="2:151" ht="15">
      <c r="B116" s="204"/>
      <c r="C116" s="204"/>
      <c r="D116" s="205"/>
      <c r="E116" s="204"/>
      <c r="F116" s="204"/>
      <c r="G116" s="206"/>
      <c r="H116" s="206"/>
      <c r="I116" s="206"/>
      <c r="J116" s="206"/>
      <c r="K116" s="206"/>
      <c r="L116" s="206"/>
      <c r="M116" s="206"/>
      <c r="N116" s="206"/>
      <c r="O116" s="206"/>
      <c r="P116" s="206"/>
      <c r="Q116" s="206"/>
      <c r="R116" s="206"/>
      <c r="S116" s="204"/>
      <c r="T116" s="204"/>
      <c r="U116" s="204"/>
      <c r="V116" s="204"/>
      <c r="W116" s="204"/>
      <c r="X116" s="204"/>
      <c r="Y116" s="204"/>
      <c r="Z116" s="204"/>
      <c r="AA116" s="204"/>
      <c r="AB116" s="204"/>
      <c r="AC116" s="204"/>
      <c r="AD116" s="204"/>
      <c r="AE116" s="204"/>
      <c r="AF116" s="204"/>
      <c r="AG116" s="204"/>
      <c r="AH116" s="204"/>
      <c r="AI116" s="204"/>
      <c r="AJ116" s="204"/>
      <c r="AK116" s="204"/>
      <c r="AL116" s="204"/>
      <c r="AM116" s="204"/>
      <c r="AN116" s="204"/>
      <c r="AO116" s="204"/>
      <c r="AP116" s="204"/>
      <c r="AQ116" s="204"/>
      <c r="AR116" s="204"/>
      <c r="AS116" s="204"/>
      <c r="AT116" s="204"/>
      <c r="AU116" s="204"/>
      <c r="AV116" s="204"/>
      <c r="AW116" s="204"/>
      <c r="AX116" s="204"/>
      <c r="AY116" s="204"/>
      <c r="AZ116" s="204"/>
      <c r="BA116" s="204"/>
      <c r="BB116" s="204"/>
      <c r="BC116" s="204"/>
      <c r="BD116" s="204"/>
      <c r="BE116" s="204"/>
      <c r="BF116" s="204"/>
      <c r="BG116" s="204"/>
      <c r="BH116" s="204"/>
      <c r="BI116" s="204"/>
      <c r="BJ116" s="204"/>
      <c r="BK116" s="204"/>
      <c r="BL116" s="204"/>
      <c r="BM116" s="204"/>
      <c r="BN116" s="204"/>
      <c r="BO116" s="204"/>
      <c r="BP116" s="204"/>
      <c r="BQ116" s="204"/>
      <c r="BR116" s="204"/>
      <c r="BS116" s="204"/>
      <c r="BT116" s="204"/>
      <c r="BU116" s="204"/>
      <c r="BV116" s="204"/>
      <c r="BW116" s="204"/>
      <c r="BX116" s="204"/>
      <c r="BY116" s="204"/>
      <c r="BZ116" s="204"/>
      <c r="CA116" s="204"/>
      <c r="CB116" s="204"/>
      <c r="CC116" s="204"/>
      <c r="CD116" s="204"/>
      <c r="CE116" s="204"/>
      <c r="CF116" s="204"/>
      <c r="CG116" s="204"/>
      <c r="CH116" s="204"/>
      <c r="CI116" s="204"/>
      <c r="CJ116" s="204"/>
      <c r="CK116" s="204"/>
      <c r="CL116" s="204"/>
      <c r="CM116" s="204"/>
      <c r="CN116" s="204"/>
      <c r="CO116" s="204"/>
      <c r="CP116" s="204"/>
      <c r="CQ116" s="204"/>
      <c r="CR116" s="204"/>
      <c r="CS116" s="204"/>
      <c r="CT116" s="204"/>
      <c r="CU116" s="204"/>
      <c r="CV116" s="204"/>
      <c r="CW116" s="204"/>
      <c r="CX116" s="204"/>
      <c r="CY116" s="204"/>
      <c r="CZ116" s="204"/>
      <c r="DA116" s="204"/>
      <c r="DB116" s="204"/>
      <c r="DC116" s="204"/>
      <c r="DD116" s="204"/>
      <c r="DE116" s="204"/>
      <c r="DF116" s="204"/>
      <c r="DG116" s="204"/>
      <c r="DH116" s="204"/>
      <c r="DI116" s="204"/>
      <c r="DJ116" s="204"/>
      <c r="DK116" s="204"/>
      <c r="DL116" s="204"/>
      <c r="DM116" s="204"/>
      <c r="DN116" s="204"/>
      <c r="DO116" s="204"/>
      <c r="DP116" s="204"/>
      <c r="DQ116" s="204"/>
      <c r="DR116" s="204"/>
      <c r="DS116" s="204"/>
      <c r="DT116" s="204"/>
      <c r="DU116" s="204"/>
      <c r="DV116" s="204"/>
      <c r="DW116" s="204"/>
      <c r="DX116" s="204"/>
      <c r="DY116" s="204"/>
      <c r="DZ116" s="204"/>
      <c r="EA116" s="204"/>
      <c r="EB116" s="204"/>
      <c r="EC116" s="204"/>
      <c r="ED116" s="204"/>
      <c r="EE116" s="204"/>
      <c r="EF116" s="204"/>
      <c r="EG116" s="204"/>
      <c r="EH116" s="204"/>
      <c r="EI116" s="204"/>
      <c r="EJ116" s="204"/>
      <c r="EK116" s="204"/>
      <c r="EL116" s="204"/>
      <c r="EM116" s="204"/>
      <c r="EN116" s="204"/>
      <c r="EO116" s="204"/>
      <c r="EP116" s="204"/>
      <c r="EQ116" s="204"/>
      <c r="ER116" s="204"/>
      <c r="ES116" s="204"/>
      <c r="ET116" s="204"/>
      <c r="EU116" s="204"/>
    </row>
    <row r="117" spans="2:151" ht="15">
      <c r="B117" s="207"/>
      <c r="C117" s="207"/>
      <c r="D117" s="208"/>
      <c r="E117" s="207"/>
      <c r="F117" s="207"/>
      <c r="G117" s="209"/>
      <c r="H117" s="209"/>
      <c r="I117" s="209"/>
      <c r="J117" s="209"/>
      <c r="K117" s="209"/>
      <c r="L117" s="209"/>
      <c r="M117" s="209"/>
      <c r="N117" s="209"/>
      <c r="O117" s="209"/>
      <c r="P117" s="209"/>
      <c r="Q117" s="209"/>
      <c r="R117" s="209"/>
      <c r="S117" s="209"/>
      <c r="T117" s="209"/>
      <c r="U117" s="209"/>
      <c r="V117" s="209"/>
      <c r="W117" s="209"/>
      <c r="X117" s="209"/>
      <c r="Y117" s="209"/>
      <c r="Z117" s="209"/>
      <c r="AA117" s="209"/>
      <c r="AB117" s="209"/>
      <c r="AC117" s="209"/>
      <c r="AD117" s="209"/>
      <c r="AE117" s="209"/>
      <c r="AF117" s="209"/>
      <c r="AG117" s="209"/>
      <c r="AH117" s="209"/>
      <c r="AI117" s="209"/>
      <c r="AJ117" s="209"/>
      <c r="AK117" s="209"/>
      <c r="AL117" s="209"/>
      <c r="AM117" s="209"/>
      <c r="AN117" s="209"/>
      <c r="AO117" s="209"/>
      <c r="AP117" s="209"/>
      <c r="AQ117" s="209"/>
      <c r="AR117" s="209"/>
      <c r="AS117" s="209"/>
      <c r="AT117" s="209"/>
      <c r="AU117" s="209"/>
      <c r="AV117" s="209"/>
      <c r="AW117" s="209"/>
      <c r="AX117" s="209"/>
      <c r="AY117" s="209"/>
      <c r="AZ117" s="209"/>
      <c r="BA117" s="209"/>
      <c r="BB117" s="209"/>
      <c r="BC117" s="209"/>
      <c r="BD117" s="209"/>
      <c r="BE117" s="209"/>
      <c r="BF117" s="209"/>
      <c r="BG117" s="209"/>
      <c r="BH117" s="209"/>
      <c r="BI117" s="209"/>
      <c r="BJ117" s="209"/>
      <c r="BK117" s="209"/>
      <c r="BL117" s="209"/>
      <c r="BM117" s="209"/>
      <c r="BN117" s="209"/>
      <c r="BO117" s="209"/>
      <c r="BP117" s="209"/>
      <c r="BQ117" s="209"/>
      <c r="BR117" s="209"/>
      <c r="BS117" s="209"/>
      <c r="BT117" s="209"/>
      <c r="BU117" s="209"/>
      <c r="BV117" s="209"/>
      <c r="BW117" s="209"/>
      <c r="BX117" s="209"/>
      <c r="BY117" s="209"/>
      <c r="BZ117" s="209"/>
      <c r="CA117" s="209"/>
      <c r="CB117" s="209"/>
      <c r="CC117" s="209"/>
      <c r="CD117" s="209"/>
      <c r="CE117" s="209"/>
      <c r="CF117" s="209"/>
      <c r="CG117" s="209"/>
      <c r="CH117" s="209"/>
      <c r="CI117" s="209"/>
      <c r="CJ117" s="209"/>
      <c r="CK117" s="209"/>
      <c r="CL117" s="209"/>
      <c r="CM117" s="209"/>
      <c r="CN117" s="209"/>
      <c r="CO117" s="209"/>
      <c r="CP117" s="209"/>
      <c r="CQ117" s="209"/>
      <c r="CR117" s="209"/>
      <c r="CS117" s="209"/>
      <c r="CT117" s="209"/>
      <c r="CU117" s="209"/>
      <c r="CV117" s="209"/>
      <c r="CW117" s="209"/>
      <c r="CX117" s="209"/>
      <c r="CY117" s="209"/>
      <c r="CZ117" s="209"/>
      <c r="DA117" s="209"/>
      <c r="DB117" s="209"/>
      <c r="DC117" s="209"/>
      <c r="DD117" s="209"/>
      <c r="DE117" s="209"/>
      <c r="DF117" s="209"/>
      <c r="DG117" s="209"/>
      <c r="DH117" s="209"/>
      <c r="DI117" s="209"/>
      <c r="DJ117" s="209"/>
      <c r="DK117" s="209"/>
      <c r="DL117" s="209"/>
      <c r="DM117" s="209"/>
      <c r="DN117" s="209"/>
      <c r="DO117" s="209"/>
      <c r="DP117" s="209"/>
      <c r="DQ117" s="209"/>
      <c r="DR117" s="209"/>
      <c r="DS117" s="209"/>
      <c r="DT117" s="209"/>
      <c r="DU117" s="209"/>
      <c r="DV117" s="209"/>
      <c r="DW117" s="209"/>
      <c r="DX117" s="209"/>
      <c r="DY117" s="209"/>
      <c r="DZ117" s="209"/>
      <c r="EA117" s="209"/>
      <c r="EB117" s="209"/>
      <c r="EC117" s="209"/>
      <c r="ED117" s="209"/>
      <c r="EE117" s="209"/>
      <c r="EF117" s="209"/>
      <c r="EG117" s="209"/>
      <c r="EH117" s="209"/>
      <c r="EI117" s="209"/>
      <c r="EJ117" s="209"/>
      <c r="EK117" s="209"/>
      <c r="EL117" s="209"/>
      <c r="EM117" s="209"/>
      <c r="EN117" s="209"/>
      <c r="EO117" s="209"/>
      <c r="EP117" s="209"/>
      <c r="EQ117" s="209"/>
      <c r="ER117" s="209"/>
      <c r="ES117" s="209"/>
      <c r="ET117" s="209"/>
      <c r="EU117" s="209"/>
    </row>
    <row r="118" spans="2:151" ht="15">
      <c r="B118" s="207"/>
      <c r="C118" s="207"/>
      <c r="D118" s="208"/>
      <c r="E118" s="207"/>
      <c r="F118" s="207"/>
      <c r="G118" s="209"/>
      <c r="H118" s="209"/>
      <c r="I118" s="209"/>
      <c r="J118" s="209"/>
      <c r="K118" s="209"/>
      <c r="L118" s="209"/>
      <c r="M118" s="209"/>
      <c r="N118" s="209"/>
      <c r="O118" s="209"/>
      <c r="P118" s="209"/>
      <c r="Q118" s="209"/>
      <c r="R118" s="209"/>
      <c r="S118" s="209"/>
      <c r="T118" s="209"/>
      <c r="U118" s="209"/>
      <c r="V118" s="209"/>
      <c r="W118" s="209"/>
      <c r="X118" s="209"/>
      <c r="Y118" s="209"/>
      <c r="Z118" s="209"/>
      <c r="AA118" s="209"/>
      <c r="AB118" s="209"/>
      <c r="AC118" s="209"/>
      <c r="AD118" s="209"/>
      <c r="AE118" s="209"/>
      <c r="AF118" s="209"/>
      <c r="AG118" s="209"/>
      <c r="AH118" s="209"/>
      <c r="AI118" s="209"/>
      <c r="AJ118" s="209"/>
      <c r="AK118" s="209"/>
      <c r="AL118" s="209"/>
      <c r="AM118" s="209"/>
      <c r="AN118" s="209"/>
      <c r="AO118" s="209"/>
      <c r="AP118" s="209"/>
      <c r="AQ118" s="209"/>
      <c r="AR118" s="209"/>
      <c r="AS118" s="209"/>
      <c r="AT118" s="209"/>
      <c r="AU118" s="209"/>
      <c r="AV118" s="209"/>
      <c r="AW118" s="209"/>
      <c r="AX118" s="209"/>
      <c r="AY118" s="209"/>
      <c r="AZ118" s="209"/>
      <c r="BA118" s="209"/>
      <c r="BB118" s="209"/>
      <c r="BC118" s="209"/>
      <c r="BD118" s="209"/>
      <c r="BE118" s="209"/>
      <c r="BF118" s="209"/>
      <c r="BG118" s="209"/>
      <c r="BH118" s="209"/>
      <c r="BI118" s="209"/>
      <c r="BJ118" s="209"/>
      <c r="BK118" s="209"/>
      <c r="BL118" s="209"/>
      <c r="BM118" s="209"/>
      <c r="BN118" s="209"/>
      <c r="BO118" s="209"/>
      <c r="BP118" s="209"/>
      <c r="BQ118" s="209"/>
      <c r="BR118" s="209"/>
      <c r="BS118" s="209"/>
      <c r="BT118" s="209"/>
      <c r="BU118" s="209"/>
      <c r="BV118" s="209"/>
      <c r="BW118" s="209"/>
      <c r="BX118" s="209"/>
      <c r="BY118" s="209"/>
      <c r="BZ118" s="209"/>
      <c r="CA118" s="209"/>
      <c r="CB118" s="209"/>
      <c r="CC118" s="209"/>
      <c r="CD118" s="209"/>
      <c r="CE118" s="209"/>
      <c r="CF118" s="209"/>
      <c r="CG118" s="209"/>
      <c r="CH118" s="209"/>
      <c r="CI118" s="209"/>
      <c r="CJ118" s="209"/>
      <c r="CK118" s="209"/>
      <c r="CL118" s="209"/>
      <c r="CM118" s="209"/>
      <c r="CN118" s="209"/>
      <c r="CO118" s="209"/>
      <c r="CP118" s="209"/>
      <c r="CQ118" s="209"/>
      <c r="CR118" s="209"/>
      <c r="CS118" s="209"/>
      <c r="CT118" s="209"/>
      <c r="CU118" s="209"/>
      <c r="CV118" s="209"/>
      <c r="CW118" s="209"/>
      <c r="CX118" s="209"/>
      <c r="CY118" s="209"/>
      <c r="CZ118" s="209"/>
      <c r="DA118" s="209"/>
      <c r="DB118" s="209"/>
      <c r="DC118" s="209"/>
      <c r="DD118" s="209"/>
      <c r="DE118" s="209"/>
      <c r="DF118" s="209"/>
      <c r="DG118" s="209"/>
      <c r="DH118" s="209"/>
      <c r="DI118" s="209"/>
      <c r="DJ118" s="209"/>
      <c r="DK118" s="209"/>
      <c r="DL118" s="209"/>
      <c r="DM118" s="209"/>
      <c r="DN118" s="209"/>
      <c r="DO118" s="209"/>
      <c r="DP118" s="209"/>
      <c r="DQ118" s="209"/>
      <c r="DR118" s="209"/>
      <c r="DS118" s="209"/>
      <c r="DT118" s="209"/>
      <c r="DU118" s="209"/>
      <c r="DV118" s="209"/>
      <c r="DW118" s="209"/>
      <c r="DX118" s="209"/>
      <c r="DY118" s="209"/>
      <c r="DZ118" s="209"/>
      <c r="EA118" s="209"/>
      <c r="EB118" s="209"/>
      <c r="EC118" s="209"/>
      <c r="ED118" s="209"/>
      <c r="EE118" s="209"/>
      <c r="EF118" s="209"/>
      <c r="EG118" s="209"/>
      <c r="EH118" s="209"/>
      <c r="EI118" s="209"/>
      <c r="EJ118" s="209"/>
      <c r="EK118" s="209"/>
      <c r="EL118" s="209"/>
      <c r="EM118" s="209"/>
      <c r="EN118" s="209"/>
      <c r="EO118" s="209"/>
      <c r="EP118" s="209"/>
      <c r="EQ118" s="209"/>
      <c r="ER118" s="209"/>
      <c r="ES118" s="209"/>
      <c r="ET118" s="209"/>
      <c r="EU118" s="209"/>
    </row>
    <row r="119" spans="2:151" ht="15" customHeight="1">
      <c r="B119" s="207"/>
      <c r="C119" s="207"/>
      <c r="D119" s="208"/>
      <c r="E119" s="207"/>
      <c r="F119" s="207"/>
      <c r="G119" s="209"/>
      <c r="H119" s="209"/>
      <c r="I119" s="209"/>
      <c r="J119" s="209"/>
      <c r="K119" s="209"/>
      <c r="L119" s="209"/>
      <c r="M119" s="209"/>
      <c r="N119" s="209"/>
      <c r="O119" s="209"/>
      <c r="P119" s="209"/>
      <c r="Q119" s="209"/>
      <c r="R119" s="209"/>
      <c r="S119" s="209"/>
      <c r="T119" s="209"/>
      <c r="U119" s="209"/>
      <c r="V119" s="209"/>
      <c r="W119" s="209"/>
      <c r="X119" s="209"/>
      <c r="Y119" s="209"/>
      <c r="Z119" s="209"/>
      <c r="AA119" s="209"/>
      <c r="AB119" s="209"/>
      <c r="AC119" s="209"/>
      <c r="AD119" s="209"/>
      <c r="AE119" s="209"/>
      <c r="AF119" s="209"/>
      <c r="AG119" s="209"/>
      <c r="AH119" s="209"/>
      <c r="AI119" s="209"/>
      <c r="AJ119" s="209"/>
      <c r="AK119" s="209"/>
      <c r="AL119" s="209"/>
      <c r="AM119" s="209"/>
      <c r="AN119" s="209"/>
      <c r="AO119" s="209"/>
      <c r="AP119" s="209"/>
      <c r="AQ119" s="209"/>
      <c r="AR119" s="209"/>
      <c r="AS119" s="209"/>
      <c r="AT119" s="209"/>
      <c r="AU119" s="209"/>
      <c r="AV119" s="209"/>
      <c r="AW119" s="209"/>
      <c r="AX119" s="209"/>
      <c r="AY119" s="209"/>
      <c r="AZ119" s="209"/>
      <c r="BA119" s="209"/>
      <c r="BB119" s="209"/>
      <c r="BC119" s="209"/>
      <c r="BD119" s="209"/>
      <c r="BE119" s="209"/>
      <c r="BF119" s="209"/>
      <c r="BG119" s="209"/>
      <c r="BH119" s="209"/>
      <c r="BI119" s="209"/>
      <c r="BJ119" s="209"/>
      <c r="BK119" s="209"/>
      <c r="BL119" s="209"/>
      <c r="BM119" s="209"/>
      <c r="BN119" s="209"/>
      <c r="BO119" s="209"/>
      <c r="BP119" s="209"/>
      <c r="BQ119" s="209"/>
      <c r="BR119" s="209"/>
      <c r="BS119" s="209"/>
      <c r="BT119" s="209"/>
      <c r="BU119" s="209"/>
      <c r="BV119" s="209"/>
      <c r="BW119" s="209"/>
      <c r="BX119" s="209"/>
      <c r="BY119" s="209"/>
      <c r="BZ119" s="209"/>
      <c r="CA119" s="209"/>
      <c r="CB119" s="209"/>
      <c r="CC119" s="209"/>
      <c r="CD119" s="209"/>
      <c r="CE119" s="209"/>
      <c r="CF119" s="209"/>
      <c r="CG119" s="209"/>
      <c r="CH119" s="209"/>
      <c r="CI119" s="209"/>
      <c r="CJ119" s="209"/>
      <c r="CK119" s="209"/>
      <c r="CL119" s="209"/>
      <c r="CM119" s="209"/>
      <c r="CN119" s="209"/>
      <c r="CO119" s="209"/>
      <c r="CP119" s="209"/>
      <c r="CQ119" s="209"/>
      <c r="CR119" s="209"/>
      <c r="CS119" s="209"/>
      <c r="CT119" s="209"/>
      <c r="CU119" s="209"/>
      <c r="CV119" s="209"/>
      <c r="CW119" s="209"/>
      <c r="CX119" s="209"/>
      <c r="CY119" s="209"/>
      <c r="CZ119" s="209"/>
      <c r="DA119" s="209"/>
      <c r="DB119" s="209"/>
      <c r="DC119" s="209"/>
      <c r="DD119" s="209"/>
      <c r="DE119" s="209"/>
      <c r="DF119" s="209"/>
      <c r="DG119" s="209"/>
      <c r="DH119" s="209"/>
      <c r="DI119" s="209"/>
      <c r="DJ119" s="209"/>
      <c r="DK119" s="209"/>
      <c r="DL119" s="209"/>
      <c r="DM119" s="209"/>
      <c r="DN119" s="209"/>
      <c r="DO119" s="209"/>
      <c r="DP119" s="209"/>
      <c r="DQ119" s="209"/>
      <c r="DR119" s="209"/>
      <c r="DS119" s="209"/>
      <c r="DT119" s="209"/>
      <c r="DU119" s="209"/>
      <c r="DV119" s="209"/>
      <c r="DW119" s="209"/>
      <c r="DX119" s="209"/>
      <c r="DY119" s="209"/>
      <c r="DZ119" s="209"/>
      <c r="EA119" s="209"/>
      <c r="EB119" s="209"/>
      <c r="EC119" s="209"/>
      <c r="ED119" s="209"/>
      <c r="EE119" s="209"/>
      <c r="EF119" s="209"/>
      <c r="EG119" s="209"/>
      <c r="EH119" s="209"/>
      <c r="EI119" s="209"/>
      <c r="EJ119" s="209"/>
      <c r="EK119" s="209"/>
      <c r="EL119" s="209"/>
      <c r="EM119" s="209"/>
      <c r="EN119" s="209"/>
      <c r="EO119" s="209"/>
      <c r="EP119" s="209"/>
      <c r="EQ119" s="209"/>
      <c r="ER119" s="209"/>
      <c r="ES119" s="209"/>
      <c r="ET119" s="209"/>
      <c r="EU119" s="209"/>
    </row>
    <row r="120" spans="2:151" ht="15">
      <c r="B120" s="207"/>
      <c r="C120" s="207"/>
      <c r="D120" s="208"/>
      <c r="E120" s="207"/>
      <c r="F120" s="207"/>
      <c r="G120" s="209"/>
      <c r="H120" s="209"/>
      <c r="I120" s="209"/>
      <c r="J120" s="209"/>
      <c r="K120" s="209"/>
      <c r="L120" s="209"/>
      <c r="M120" s="209"/>
      <c r="N120" s="209"/>
      <c r="O120" s="209"/>
      <c r="P120" s="209"/>
      <c r="Q120" s="209"/>
      <c r="R120" s="209"/>
      <c r="S120" s="209"/>
      <c r="T120" s="209"/>
      <c r="U120" s="209"/>
      <c r="V120" s="209"/>
      <c r="W120" s="209"/>
      <c r="X120" s="209"/>
      <c r="Y120" s="209"/>
      <c r="Z120" s="209"/>
      <c r="AA120" s="209"/>
      <c r="AB120" s="209"/>
      <c r="AC120" s="209"/>
      <c r="AD120" s="209"/>
      <c r="AE120" s="209"/>
      <c r="AF120" s="209"/>
      <c r="AG120" s="209"/>
      <c r="AH120" s="209"/>
      <c r="AI120" s="209"/>
      <c r="AJ120" s="209"/>
      <c r="AK120" s="209"/>
      <c r="AL120" s="209"/>
      <c r="AM120" s="209"/>
      <c r="AN120" s="209"/>
      <c r="AO120" s="209"/>
      <c r="AP120" s="209"/>
      <c r="AQ120" s="209"/>
      <c r="AR120" s="209"/>
      <c r="AS120" s="209"/>
      <c r="AT120" s="209"/>
      <c r="AU120" s="209"/>
      <c r="AV120" s="209"/>
      <c r="AW120" s="209"/>
      <c r="AX120" s="209"/>
      <c r="AY120" s="209"/>
      <c r="AZ120" s="209"/>
      <c r="BA120" s="209"/>
      <c r="BB120" s="209"/>
      <c r="BC120" s="209"/>
      <c r="BD120" s="209"/>
      <c r="BE120" s="209"/>
      <c r="BF120" s="209"/>
      <c r="BG120" s="209"/>
      <c r="BH120" s="209"/>
      <c r="BI120" s="209"/>
      <c r="BJ120" s="209"/>
      <c r="BK120" s="209"/>
      <c r="BL120" s="209"/>
      <c r="BM120" s="209"/>
      <c r="BN120" s="209"/>
      <c r="BO120" s="209"/>
      <c r="BP120" s="209"/>
      <c r="BQ120" s="209"/>
      <c r="BR120" s="209"/>
      <c r="BS120" s="209"/>
      <c r="BT120" s="209"/>
      <c r="BU120" s="209"/>
      <c r="BV120" s="209"/>
      <c r="BW120" s="209"/>
      <c r="BX120" s="209"/>
      <c r="BY120" s="209"/>
      <c r="BZ120" s="209"/>
      <c r="CA120" s="209"/>
      <c r="CB120" s="209"/>
      <c r="CC120" s="209"/>
      <c r="CD120" s="209"/>
      <c r="CE120" s="209"/>
      <c r="CF120" s="209"/>
      <c r="CG120" s="209"/>
      <c r="CH120" s="209"/>
      <c r="CI120" s="209"/>
      <c r="CJ120" s="209"/>
      <c r="CK120" s="209"/>
      <c r="CL120" s="209"/>
      <c r="CM120" s="209"/>
      <c r="CN120" s="209"/>
      <c r="CO120" s="209"/>
      <c r="CP120" s="209"/>
      <c r="CQ120" s="209"/>
      <c r="CR120" s="209"/>
      <c r="CS120" s="209"/>
      <c r="CT120" s="209"/>
      <c r="CU120" s="209"/>
      <c r="CV120" s="209"/>
      <c r="CW120" s="209"/>
      <c r="CX120" s="209"/>
      <c r="CY120" s="209"/>
      <c r="CZ120" s="209"/>
      <c r="DA120" s="209"/>
      <c r="DB120" s="209"/>
      <c r="DC120" s="209"/>
      <c r="DD120" s="209"/>
      <c r="DE120" s="209"/>
      <c r="DF120" s="209"/>
      <c r="DG120" s="209"/>
      <c r="DH120" s="209"/>
      <c r="DI120" s="209"/>
      <c r="DJ120" s="209"/>
      <c r="DK120" s="209"/>
      <c r="DL120" s="209"/>
      <c r="DM120" s="209"/>
      <c r="DN120" s="209"/>
      <c r="DO120" s="209"/>
      <c r="DP120" s="209"/>
      <c r="DQ120" s="209"/>
      <c r="DR120" s="209"/>
      <c r="DS120" s="209"/>
      <c r="DT120" s="209"/>
      <c r="DU120" s="209"/>
      <c r="DV120" s="209"/>
      <c r="DW120" s="209"/>
      <c r="DX120" s="209"/>
      <c r="DY120" s="209"/>
      <c r="DZ120" s="209"/>
      <c r="EA120" s="209"/>
      <c r="EB120" s="209"/>
      <c r="EC120" s="209"/>
      <c r="ED120" s="209"/>
      <c r="EE120" s="209"/>
      <c r="EF120" s="209"/>
      <c r="EG120" s="209"/>
      <c r="EH120" s="209"/>
      <c r="EI120" s="209"/>
      <c r="EJ120" s="209"/>
      <c r="EK120" s="209"/>
      <c r="EL120" s="209"/>
      <c r="EM120" s="209"/>
      <c r="EN120" s="209"/>
      <c r="EO120" s="209"/>
      <c r="EP120" s="209"/>
      <c r="EQ120" s="209"/>
      <c r="ER120" s="209"/>
      <c r="ES120" s="209"/>
      <c r="ET120" s="209"/>
      <c r="EU120" s="209"/>
    </row>
    <row r="121" spans="2:151" ht="15">
      <c r="B121" s="207"/>
      <c r="C121" s="207"/>
      <c r="D121" s="208"/>
      <c r="E121" s="207"/>
      <c r="F121" s="207"/>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row>
    <row r="122" spans="2:151" ht="15">
      <c r="B122" s="210"/>
      <c r="C122" s="211"/>
      <c r="D122" s="211"/>
      <c r="E122" s="211"/>
      <c r="F122" s="211"/>
      <c r="G122" s="211"/>
      <c r="H122" s="211"/>
      <c r="I122" s="211"/>
      <c r="J122" s="211"/>
      <c r="K122" s="211"/>
      <c r="L122" s="211"/>
      <c r="M122" s="211"/>
      <c r="N122" s="211"/>
      <c r="O122" s="211"/>
      <c r="P122" s="211"/>
      <c r="Q122" s="211"/>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c r="BI122" s="211"/>
      <c r="BJ122" s="211"/>
      <c r="BK122" s="211"/>
      <c r="BL122" s="211"/>
      <c r="BM122" s="211"/>
      <c r="BN122" s="211"/>
      <c r="BO122" s="211"/>
      <c r="BP122" s="211"/>
      <c r="BQ122" s="211"/>
      <c r="BR122" s="211"/>
      <c r="BS122" s="211"/>
      <c r="BT122" s="211"/>
      <c r="BU122" s="211"/>
      <c r="BV122" s="211"/>
      <c r="BW122" s="211"/>
      <c r="BX122" s="211"/>
      <c r="BY122" s="211"/>
      <c r="BZ122" s="211"/>
      <c r="CA122" s="211"/>
      <c r="CB122" s="211"/>
      <c r="CC122" s="211"/>
      <c r="CD122" s="211"/>
      <c r="CE122" s="211"/>
      <c r="CF122" s="211"/>
      <c r="CG122" s="211"/>
      <c r="CH122" s="211"/>
      <c r="CI122" s="211"/>
      <c r="CJ122" s="211"/>
      <c r="CK122" s="211"/>
      <c r="CL122" s="211"/>
      <c r="CM122" s="211"/>
      <c r="CN122" s="211"/>
      <c r="CO122" s="211"/>
      <c r="CP122" s="211"/>
      <c r="CQ122" s="211"/>
      <c r="CR122" s="211"/>
      <c r="CS122" s="211"/>
      <c r="CT122" s="211"/>
      <c r="CU122" s="211"/>
      <c r="CV122" s="211"/>
      <c r="CW122" s="211"/>
      <c r="CX122" s="211"/>
      <c r="CY122" s="211"/>
      <c r="CZ122" s="211"/>
      <c r="DA122" s="211"/>
      <c r="DB122" s="211"/>
      <c r="DC122" s="211"/>
      <c r="DD122" s="211"/>
      <c r="DE122" s="211"/>
      <c r="DF122" s="211"/>
      <c r="DG122" s="211"/>
      <c r="DH122" s="211"/>
      <c r="DI122" s="211"/>
      <c r="DJ122" s="211"/>
      <c r="DK122" s="211"/>
      <c r="DL122" s="211"/>
      <c r="DM122" s="211"/>
      <c r="DN122" s="211"/>
      <c r="DO122" s="211"/>
      <c r="DP122" s="211"/>
      <c r="DQ122" s="211"/>
      <c r="DR122" s="211"/>
      <c r="DS122" s="211"/>
      <c r="DT122" s="211"/>
      <c r="DU122" s="211"/>
      <c r="DV122" s="211"/>
      <c r="DW122" s="211"/>
      <c r="DX122" s="211"/>
      <c r="DY122" s="211"/>
      <c r="DZ122" s="211"/>
      <c r="EA122" s="211"/>
      <c r="EB122" s="211"/>
      <c r="EC122" s="211"/>
      <c r="ED122" s="211"/>
      <c r="EE122" s="211"/>
      <c r="EF122" s="211"/>
      <c r="EG122" s="211"/>
      <c r="EH122" s="211"/>
      <c r="EI122" s="211"/>
      <c r="EJ122" s="211"/>
      <c r="EK122" s="211"/>
      <c r="EL122" s="211"/>
      <c r="EM122" s="211"/>
      <c r="EN122" s="211"/>
      <c r="EO122" s="211"/>
      <c r="EP122" s="211"/>
      <c r="EQ122" s="211"/>
      <c r="ER122" s="211"/>
      <c r="ES122" s="211"/>
      <c r="ET122" s="211"/>
      <c r="EU122" s="211"/>
    </row>
    <row r="123" spans="2:151" ht="15">
      <c r="B123" s="212"/>
      <c r="C123" s="212"/>
      <c r="D123" s="212"/>
      <c r="E123" s="212"/>
      <c r="F123" s="212"/>
      <c r="G123" s="212"/>
      <c r="H123" s="212"/>
      <c r="I123" s="212"/>
      <c r="J123" s="212"/>
      <c r="K123" s="212"/>
      <c r="L123" s="212"/>
      <c r="M123" s="212"/>
      <c r="N123" s="212"/>
      <c r="O123" s="212"/>
      <c r="P123" s="212"/>
      <c r="Q123" s="212"/>
      <c r="R123" s="212"/>
      <c r="S123" s="212"/>
      <c r="T123" s="212"/>
      <c r="U123" s="212"/>
      <c r="V123" s="212"/>
      <c r="W123" s="212"/>
      <c r="X123" s="212"/>
      <c r="Y123" s="212"/>
      <c r="Z123" s="212"/>
      <c r="AA123" s="212"/>
      <c r="AB123" s="212"/>
      <c r="AC123" s="212"/>
      <c r="AD123" s="212"/>
      <c r="AE123" s="212"/>
      <c r="AF123" s="212"/>
      <c r="AG123" s="212"/>
      <c r="AH123" s="212"/>
      <c r="AI123" s="212"/>
      <c r="AJ123" s="212"/>
      <c r="AK123" s="212"/>
      <c r="AL123" s="212"/>
      <c r="AM123" s="212"/>
      <c r="AN123" s="212"/>
      <c r="AO123" s="212"/>
      <c r="AP123" s="212"/>
      <c r="AQ123" s="212"/>
      <c r="AR123" s="212"/>
      <c r="AS123" s="212"/>
      <c r="AT123" s="212"/>
      <c r="AU123" s="212"/>
      <c r="AV123" s="212"/>
      <c r="AW123" s="212"/>
      <c r="AX123" s="212"/>
      <c r="AY123" s="212"/>
      <c r="AZ123" s="212"/>
      <c r="BA123" s="212"/>
      <c r="BB123" s="212"/>
      <c r="BC123" s="212"/>
      <c r="BD123" s="212"/>
      <c r="BE123" s="212"/>
      <c r="BF123" s="212"/>
      <c r="BG123" s="212"/>
      <c r="BH123" s="212"/>
      <c r="BI123" s="212"/>
      <c r="BJ123" s="212"/>
      <c r="BK123" s="212"/>
      <c r="BL123" s="212"/>
      <c r="BM123" s="212"/>
      <c r="BN123" s="212"/>
      <c r="BO123" s="212"/>
      <c r="BP123" s="212"/>
      <c r="BQ123" s="212"/>
      <c r="BR123" s="212"/>
      <c r="BS123" s="212"/>
      <c r="BT123" s="212"/>
      <c r="BU123" s="212"/>
      <c r="BV123" s="212"/>
      <c r="BW123" s="212"/>
      <c r="BX123" s="212"/>
      <c r="BY123" s="212"/>
      <c r="BZ123" s="212"/>
      <c r="CA123" s="212"/>
      <c r="CB123" s="212"/>
      <c r="CC123" s="212"/>
      <c r="CD123" s="212"/>
      <c r="CE123" s="212"/>
      <c r="CF123" s="212"/>
      <c r="CG123" s="212"/>
      <c r="CH123" s="212"/>
      <c r="CI123" s="212"/>
      <c r="CJ123" s="212"/>
      <c r="CK123" s="212"/>
      <c r="CL123" s="212"/>
      <c r="CM123" s="212"/>
      <c r="CN123" s="212"/>
      <c r="CO123" s="212"/>
      <c r="CP123" s="212"/>
      <c r="CQ123" s="212"/>
      <c r="CR123" s="212"/>
      <c r="CS123" s="212"/>
      <c r="CT123" s="212"/>
      <c r="CU123" s="212"/>
      <c r="CV123" s="212"/>
      <c r="CW123" s="212"/>
      <c r="CX123" s="212"/>
      <c r="CY123" s="212"/>
      <c r="CZ123" s="212"/>
      <c r="DA123" s="212"/>
      <c r="DB123" s="212"/>
      <c r="DC123" s="212"/>
      <c r="DD123" s="212"/>
      <c r="DE123" s="212"/>
      <c r="DF123" s="212"/>
      <c r="DG123" s="212"/>
      <c r="DH123" s="212"/>
      <c r="DI123" s="212"/>
      <c r="DJ123" s="212"/>
      <c r="DK123" s="212"/>
      <c r="DL123" s="212"/>
      <c r="DM123" s="212"/>
      <c r="DN123" s="212"/>
      <c r="DO123" s="212"/>
      <c r="DP123" s="212"/>
      <c r="DQ123" s="212"/>
      <c r="DR123" s="212"/>
      <c r="DS123" s="212"/>
      <c r="DT123" s="212"/>
      <c r="DU123" s="212"/>
      <c r="DV123" s="212"/>
      <c r="DW123" s="212"/>
      <c r="DX123" s="212"/>
      <c r="DY123" s="212"/>
      <c r="DZ123" s="212"/>
      <c r="EA123" s="212"/>
      <c r="EB123" s="212"/>
      <c r="EC123" s="212"/>
      <c r="ED123" s="212"/>
      <c r="EE123" s="212"/>
      <c r="EF123" s="212"/>
      <c r="EG123" s="212"/>
      <c r="EH123" s="212"/>
      <c r="EI123" s="212"/>
      <c r="EJ123" s="212"/>
      <c r="EK123" s="212"/>
      <c r="EL123" s="212"/>
      <c r="EM123" s="212"/>
      <c r="EN123" s="212"/>
      <c r="EO123" s="212"/>
      <c r="EP123" s="212"/>
      <c r="EQ123" s="212"/>
      <c r="ER123" s="212"/>
      <c r="ES123" s="212"/>
      <c r="ET123" s="212"/>
      <c r="EU123" s="212"/>
    </row>
    <row r="124" spans="2:151" ht="15">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row>
    <row r="125" spans="2:151" ht="15">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row>
    <row r="126" spans="2:151" ht="15">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row>
    <row r="127" spans="2:151" ht="15">
      <c r="B127" s="213"/>
      <c r="C127" s="213"/>
      <c r="D127" s="213"/>
      <c r="E127" s="213"/>
      <c r="F127" s="40"/>
      <c r="G127" s="40"/>
      <c r="H127" s="40"/>
      <c r="I127" s="40"/>
      <c r="J127" s="40"/>
      <c r="K127" s="40"/>
      <c r="L127" s="40"/>
      <c r="M127" s="40"/>
      <c r="N127" s="40"/>
      <c r="O127" s="40"/>
      <c r="P127" s="40"/>
      <c r="Q127" s="214"/>
      <c r="R127" s="214"/>
      <c r="S127" s="214"/>
      <c r="T127" s="214"/>
      <c r="U127" s="214"/>
      <c r="V127" s="214"/>
      <c r="W127" s="214"/>
      <c r="X127" s="214"/>
      <c r="Y127" s="214"/>
      <c r="Z127" s="214"/>
      <c r="AA127" s="214"/>
      <c r="AB127" s="214"/>
      <c r="AC127" s="214"/>
      <c r="AD127" s="214"/>
      <c r="AE127" s="214"/>
      <c r="AF127" s="214"/>
      <c r="AG127" s="214"/>
      <c r="AH127" s="214"/>
      <c r="AI127" s="214"/>
      <c r="AJ127" s="214"/>
      <c r="AK127" s="214"/>
      <c r="AL127" s="214"/>
      <c r="AM127" s="214"/>
      <c r="AN127" s="214"/>
      <c r="AO127" s="214"/>
      <c r="AP127" s="214"/>
      <c r="AQ127" s="214"/>
      <c r="AR127" s="214"/>
      <c r="AS127" s="214"/>
      <c r="AT127" s="214"/>
      <c r="AU127" s="214"/>
      <c r="AV127" s="214"/>
      <c r="AW127" s="214"/>
      <c r="AX127" s="214"/>
      <c r="AY127" s="214"/>
      <c r="AZ127" s="214"/>
      <c r="BA127" s="214"/>
      <c r="BB127" s="214"/>
      <c r="BC127" s="214"/>
      <c r="BD127" s="214"/>
      <c r="BE127" s="214"/>
      <c r="BF127" s="214"/>
      <c r="BG127" s="214"/>
      <c r="BH127" s="214"/>
      <c r="BI127" s="214"/>
      <c r="BJ127" s="214"/>
      <c r="BK127" s="214"/>
      <c r="BL127" s="214"/>
      <c r="BM127" s="214"/>
      <c r="BN127" s="214"/>
      <c r="BO127" s="214"/>
      <c r="BP127" s="214"/>
      <c r="BQ127" s="214"/>
      <c r="BR127" s="214"/>
      <c r="BS127" s="214"/>
      <c r="BT127" s="214"/>
      <c r="BU127" s="214"/>
      <c r="BV127" s="214"/>
      <c r="BW127" s="214"/>
      <c r="BX127" s="214"/>
      <c r="BY127" s="214"/>
      <c r="BZ127" s="214"/>
      <c r="CA127" s="214"/>
      <c r="CB127" s="214"/>
      <c r="CC127" s="214"/>
      <c r="CD127" s="214"/>
      <c r="CE127" s="214"/>
      <c r="CF127" s="214"/>
      <c r="CG127" s="214"/>
      <c r="CH127" s="214"/>
      <c r="CI127" s="214"/>
      <c r="CJ127" s="214"/>
      <c r="CK127" s="214"/>
      <c r="CL127" s="214"/>
      <c r="CM127" s="214"/>
      <c r="CN127" s="214"/>
      <c r="CO127" s="214"/>
      <c r="CP127" s="214"/>
      <c r="CQ127" s="214"/>
      <c r="CR127" s="214"/>
      <c r="CS127" s="214"/>
      <c r="CT127" s="214"/>
      <c r="CU127" s="214"/>
      <c r="CV127" s="214"/>
      <c r="CW127" s="214"/>
      <c r="CX127" s="214"/>
      <c r="CY127" s="214"/>
      <c r="CZ127" s="214"/>
      <c r="DA127" s="214"/>
      <c r="DB127" s="214"/>
      <c r="DC127" s="214"/>
      <c r="DD127" s="214"/>
      <c r="DE127" s="214"/>
      <c r="DF127" s="214"/>
      <c r="DG127" s="214"/>
      <c r="DH127" s="214"/>
      <c r="DI127" s="214"/>
      <c r="DJ127" s="214"/>
      <c r="DK127" s="214"/>
      <c r="DL127" s="214"/>
      <c r="DM127" s="214"/>
      <c r="DN127" s="214"/>
      <c r="DO127" s="214"/>
      <c r="DP127" s="214"/>
      <c r="DQ127" s="214"/>
      <c r="DR127" s="214"/>
      <c r="DS127" s="214"/>
      <c r="DT127" s="214"/>
      <c r="DU127" s="214"/>
      <c r="DV127" s="214"/>
      <c r="DW127" s="214"/>
      <c r="DX127" s="214"/>
      <c r="DY127" s="214"/>
      <c r="DZ127" s="214"/>
      <c r="EA127" s="214"/>
      <c r="EB127" s="214"/>
      <c r="EC127" s="214"/>
      <c r="ED127" s="214"/>
      <c r="EE127" s="214"/>
      <c r="EF127" s="214"/>
      <c r="EG127" s="214"/>
      <c r="EH127" s="214"/>
      <c r="EI127" s="214"/>
      <c r="EJ127" s="214"/>
      <c r="EK127" s="214"/>
      <c r="EL127" s="214"/>
      <c r="EM127" s="214"/>
      <c r="EN127" s="214"/>
      <c r="EO127" s="214"/>
      <c r="EP127" s="214"/>
      <c r="EQ127" s="214"/>
      <c r="ER127" s="214"/>
      <c r="ES127" s="214"/>
      <c r="ET127" s="214"/>
      <c r="EU127" s="214"/>
    </row>
    <row r="128" spans="2:151" ht="15">
      <c r="B128" s="77"/>
      <c r="C128" s="77"/>
      <c r="D128" s="77"/>
      <c r="E128" s="77"/>
      <c r="F128" s="40"/>
      <c r="G128" s="40"/>
      <c r="H128" s="40"/>
      <c r="I128" s="40"/>
      <c r="J128" s="40"/>
      <c r="K128" s="40"/>
      <c r="L128" s="40"/>
      <c r="M128" s="40"/>
      <c r="N128" s="40"/>
      <c r="O128" s="40"/>
      <c r="P128" s="40"/>
      <c r="Q128" s="78"/>
      <c r="R128" s="78"/>
      <c r="S128" s="78"/>
      <c r="T128" s="78"/>
      <c r="U128" s="78"/>
      <c r="V128" s="78"/>
      <c r="W128" s="78"/>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c r="BL128" s="78"/>
      <c r="BM128" s="78"/>
      <c r="BN128" s="78"/>
      <c r="BO128" s="78"/>
      <c r="BP128" s="78"/>
      <c r="BQ128" s="78"/>
      <c r="BR128" s="78"/>
      <c r="BS128" s="78"/>
      <c r="BT128" s="78"/>
      <c r="BU128" s="78"/>
      <c r="BV128" s="78"/>
      <c r="BW128" s="78"/>
      <c r="BX128" s="78"/>
      <c r="BY128" s="78"/>
      <c r="BZ128" s="78"/>
      <c r="CA128" s="78"/>
      <c r="CB128" s="78"/>
      <c r="CC128" s="78"/>
      <c r="CD128" s="78"/>
      <c r="CE128" s="78"/>
      <c r="CF128" s="78"/>
      <c r="CG128" s="78"/>
      <c r="CH128" s="78"/>
      <c r="CI128" s="78"/>
      <c r="CJ128" s="78"/>
      <c r="CK128" s="78"/>
      <c r="CL128" s="78"/>
      <c r="CM128" s="78"/>
      <c r="CN128" s="78"/>
      <c r="CO128" s="78"/>
      <c r="CP128" s="78"/>
      <c r="CQ128" s="78"/>
      <c r="CR128" s="78"/>
      <c r="CS128" s="78"/>
      <c r="CT128" s="78"/>
      <c r="CU128" s="78"/>
      <c r="CV128" s="78"/>
      <c r="CW128" s="78"/>
      <c r="CX128" s="78"/>
      <c r="CY128" s="78"/>
      <c r="CZ128" s="78"/>
      <c r="DA128" s="78"/>
      <c r="DB128" s="78"/>
      <c r="DC128" s="78"/>
      <c r="DD128" s="78"/>
      <c r="DE128" s="78"/>
      <c r="DF128" s="78"/>
      <c r="DG128" s="78"/>
      <c r="DH128" s="78"/>
      <c r="DI128" s="78"/>
      <c r="DJ128" s="78"/>
      <c r="DK128" s="78"/>
      <c r="DL128" s="78"/>
      <c r="DM128" s="78"/>
      <c r="DN128" s="78"/>
      <c r="DO128" s="78"/>
      <c r="DP128" s="78"/>
      <c r="DQ128" s="78"/>
      <c r="DR128" s="78"/>
      <c r="DS128" s="78"/>
      <c r="DT128" s="78"/>
      <c r="DU128" s="78"/>
      <c r="DV128" s="78"/>
      <c r="DW128" s="78"/>
      <c r="DX128" s="78"/>
      <c r="DY128" s="78"/>
      <c r="DZ128" s="78"/>
      <c r="EA128" s="78"/>
      <c r="EB128" s="78"/>
      <c r="EC128" s="78"/>
      <c r="ED128" s="78"/>
      <c r="EE128" s="78"/>
      <c r="EF128" s="78"/>
      <c r="EG128" s="78"/>
      <c r="EH128" s="78"/>
      <c r="EI128" s="78"/>
      <c r="EJ128" s="78"/>
      <c r="EK128" s="78"/>
      <c r="EL128" s="78"/>
      <c r="EM128" s="78"/>
      <c r="EN128" s="78"/>
      <c r="EO128" s="78"/>
      <c r="EP128" s="78"/>
      <c r="EQ128" s="78"/>
      <c r="ER128" s="78"/>
      <c r="ES128" s="78"/>
      <c r="ET128" s="78"/>
      <c r="EU128" s="78"/>
    </row>
    <row r="129" spans="2:151" ht="15">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row>
    <row r="130" spans="2:151" ht="15">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row>
  </sheetData>
  <mergeCells count="102">
    <mergeCell ref="E19:S19"/>
    <mergeCell ref="T19:AA20"/>
    <mergeCell ref="B20:B22"/>
    <mergeCell ref="C20:C22"/>
    <mergeCell ref="D20:D22"/>
    <mergeCell ref="E20:K20"/>
    <mergeCell ref="B1:AA1"/>
    <mergeCell ref="B3:AA3"/>
    <mergeCell ref="B5:AA5"/>
    <mergeCell ref="B7:P10"/>
    <mergeCell ref="Q7:X8"/>
    <mergeCell ref="Y7:AA8"/>
    <mergeCell ref="Q9:X10"/>
    <mergeCell ref="Y9:AA10"/>
    <mergeCell ref="B11:AA12"/>
    <mergeCell ref="L20:S20"/>
    <mergeCell ref="E21:G21"/>
    <mergeCell ref="H21:K21"/>
    <mergeCell ref="L21:O21"/>
    <mergeCell ref="P21:S21"/>
    <mergeCell ref="T21:W21"/>
    <mergeCell ref="X21:AA21"/>
    <mergeCell ref="E22:G22"/>
    <mergeCell ref="H22:K22"/>
    <mergeCell ref="EW13:EX13"/>
    <mergeCell ref="B14:AA14"/>
    <mergeCell ref="E15:S15"/>
    <mergeCell ref="T15:AA16"/>
    <mergeCell ref="B16:B18"/>
    <mergeCell ref="C16:C18"/>
    <mergeCell ref="D16:D18"/>
    <mergeCell ref="E16:K16"/>
    <mergeCell ref="L16:S16"/>
    <mergeCell ref="E17:G17"/>
    <mergeCell ref="H17:K17"/>
    <mergeCell ref="L17:O17"/>
    <mergeCell ref="P17:S17"/>
    <mergeCell ref="X17:AA17"/>
    <mergeCell ref="E18:G18"/>
    <mergeCell ref="H18:K18"/>
    <mergeCell ref="L18:O18"/>
    <mergeCell ref="P18:S18"/>
    <mergeCell ref="T18:W18"/>
    <mergeCell ref="X18:AA18"/>
    <mergeCell ref="T17:W17"/>
    <mergeCell ref="B13:AA13"/>
    <mergeCell ref="L22:O22"/>
    <mergeCell ref="P22:S22"/>
    <mergeCell ref="T22:W22"/>
    <mergeCell ref="X22:AA22"/>
    <mergeCell ref="B23:C23"/>
    <mergeCell ref="D23:AA23"/>
    <mergeCell ref="B24:AA24"/>
    <mergeCell ref="B25:C27"/>
    <mergeCell ref="D25:D27"/>
    <mergeCell ref="E25:F27"/>
    <mergeCell ref="G25:R25"/>
    <mergeCell ref="S25:Y27"/>
    <mergeCell ref="Z25:AA27"/>
    <mergeCell ref="G26:J26"/>
    <mergeCell ref="K26:N26"/>
    <mergeCell ref="O26:R26"/>
    <mergeCell ref="G27:H27"/>
    <mergeCell ref="I27:J27"/>
    <mergeCell ref="K27:L27"/>
    <mergeCell ref="M27:N27"/>
    <mergeCell ref="O27:P27"/>
    <mergeCell ref="Q27:R27"/>
    <mergeCell ref="B29:C29"/>
    <mergeCell ref="E29:F29"/>
    <mergeCell ref="S29:Y29"/>
    <mergeCell ref="Z29:AA29"/>
    <mergeCell ref="B30:C30"/>
    <mergeCell ref="E30:F30"/>
    <mergeCell ref="S30:Y30"/>
    <mergeCell ref="Z30:AA30"/>
    <mergeCell ref="B33:C33"/>
    <mergeCell ref="E33:F33"/>
    <mergeCell ref="S33:Y33"/>
    <mergeCell ref="Z33:AA33"/>
    <mergeCell ref="Z31:AA31"/>
    <mergeCell ref="Z32:AA32"/>
    <mergeCell ref="B31:C31"/>
    <mergeCell ref="B32:C32"/>
    <mergeCell ref="E31:F31"/>
    <mergeCell ref="E32:F32"/>
    <mergeCell ref="S31:Y31"/>
    <mergeCell ref="S32:Y32"/>
    <mergeCell ref="B34:C34"/>
    <mergeCell ref="E34:F34"/>
    <mergeCell ref="S34:Y34"/>
    <mergeCell ref="Z34:AA34"/>
    <mergeCell ref="B41:E41"/>
    <mergeCell ref="Q41:AA41"/>
    <mergeCell ref="B42:E42"/>
    <mergeCell ref="Q42:AA42"/>
    <mergeCell ref="B35:C35"/>
    <mergeCell ref="E35:F35"/>
    <mergeCell ref="S35:Y35"/>
    <mergeCell ref="Z35:AA35"/>
    <mergeCell ref="B36:AA36"/>
    <mergeCell ref="B37:AA38"/>
  </mergeCells>
  <dataValidations count="2">
    <dataValidation type="list" allowBlank="1" showInputMessage="1" showErrorMessage="1" sqref="Y9:EU10">
      <formula1>$EW$25:$EW$29</formula1>
    </dataValidation>
    <dataValidation type="list" allowBlank="1" showInputMessage="1" showErrorMessage="1" sqref="B20">
      <formula1>$EW$8:$EW$12</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portrait" scale="53"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EY127"/>
  <sheetViews>
    <sheetView view="pageBreakPreview" zoomScale="60" workbookViewId="0" topLeftCell="B25">
      <selection activeCell="B34" sqref="B34:AA35"/>
    </sheetView>
  </sheetViews>
  <sheetFormatPr defaultColWidth="11.421875" defaultRowHeight="15"/>
  <cols>
    <col min="1" max="1" width="5.28125" style="0" customWidth="1"/>
    <col min="2" max="2" width="13.421875" style="0" customWidth="1"/>
    <col min="3" max="3" width="26.140625" style="0" customWidth="1"/>
    <col min="4" max="4" width="17.140625" style="0" customWidth="1"/>
    <col min="5" max="5" width="10.28125" style="0" customWidth="1"/>
    <col min="6" max="6" width="9.00390625" style="0" customWidth="1"/>
    <col min="7" max="18" width="4.421875" style="0" customWidth="1"/>
    <col min="19" max="22" width="3.8515625" style="0" customWidth="1"/>
    <col min="23" max="24" width="3.7109375" style="0" customWidth="1"/>
    <col min="25" max="27" width="5.28125" style="0" customWidth="1"/>
    <col min="28" max="66" width="37.140625" style="0" customWidth="1"/>
    <col min="67" max="108" width="40.00390625" style="0" customWidth="1"/>
    <col min="109" max="150" width="46.57421875" style="0" customWidth="1"/>
    <col min="152" max="153" width="62.57421875" style="0" bestFit="1" customWidth="1"/>
    <col min="155" max="155" width="18.00390625" style="0" bestFit="1" customWidth="1"/>
    <col min="371" max="371" width="11.8515625" style="0" customWidth="1"/>
    <col min="372" max="372" width="21.28125" style="0" customWidth="1"/>
    <col min="373" max="373" width="17.140625" style="0" customWidth="1"/>
    <col min="374" max="374" width="10.28125" style="0" customWidth="1"/>
    <col min="375" max="375" width="9.00390625" style="0" customWidth="1"/>
    <col min="376" max="376" width="3.7109375" style="0" customWidth="1"/>
    <col min="377" max="378" width="4.140625" style="0" customWidth="1"/>
    <col min="379" max="379" width="3.8515625" style="0" customWidth="1"/>
    <col min="380" max="385" width="3.7109375" style="0" customWidth="1"/>
    <col min="386" max="391" width="3.8515625" style="0" customWidth="1"/>
    <col min="392" max="397" width="3.7109375" style="0" customWidth="1"/>
    <col min="627" max="627" width="11.8515625" style="0" customWidth="1"/>
    <col min="628" max="628" width="21.28125" style="0" customWidth="1"/>
    <col min="629" max="629" width="17.140625" style="0" customWidth="1"/>
    <col min="630" max="630" width="10.28125" style="0" customWidth="1"/>
    <col min="631" max="631" width="9.00390625" style="0" customWidth="1"/>
    <col min="632" max="632" width="3.7109375" style="0" customWidth="1"/>
    <col min="633" max="634" width="4.140625" style="0" customWidth="1"/>
    <col min="635" max="635" width="3.8515625" style="0" customWidth="1"/>
    <col min="636" max="641" width="3.7109375" style="0" customWidth="1"/>
    <col min="642" max="647" width="3.8515625" style="0" customWidth="1"/>
    <col min="648" max="653" width="3.7109375" style="0" customWidth="1"/>
    <col min="883" max="883" width="11.8515625" style="0" customWidth="1"/>
    <col min="884" max="884" width="21.28125" style="0" customWidth="1"/>
    <col min="885" max="885" width="17.140625" style="0" customWidth="1"/>
    <col min="886" max="886" width="10.28125" style="0" customWidth="1"/>
    <col min="887" max="887" width="9.00390625" style="0" customWidth="1"/>
    <col min="888" max="888" width="3.7109375" style="0" customWidth="1"/>
    <col min="889" max="890" width="4.140625" style="0" customWidth="1"/>
    <col min="891" max="891" width="3.8515625" style="0" customWidth="1"/>
    <col min="892" max="897" width="3.7109375" style="0" customWidth="1"/>
    <col min="898" max="903" width="3.8515625" style="0" customWidth="1"/>
    <col min="904" max="909" width="3.7109375" style="0" customWidth="1"/>
    <col min="1139" max="1139" width="11.8515625" style="0" customWidth="1"/>
    <col min="1140" max="1140" width="21.28125" style="0" customWidth="1"/>
    <col min="1141" max="1141" width="17.140625" style="0" customWidth="1"/>
    <col min="1142" max="1142" width="10.28125" style="0" customWidth="1"/>
    <col min="1143" max="1143" width="9.00390625" style="0" customWidth="1"/>
    <col min="1144" max="1144" width="3.7109375" style="0" customWidth="1"/>
    <col min="1145" max="1146" width="4.140625" style="0" customWidth="1"/>
    <col min="1147" max="1147" width="3.8515625" style="0" customWidth="1"/>
    <col min="1148" max="1153" width="3.7109375" style="0" customWidth="1"/>
    <col min="1154" max="1159" width="3.8515625" style="0" customWidth="1"/>
    <col min="1160" max="1165" width="3.7109375" style="0" customWidth="1"/>
    <col min="1395" max="1395" width="11.8515625" style="0" customWidth="1"/>
    <col min="1396" max="1396" width="21.28125" style="0" customWidth="1"/>
    <col min="1397" max="1397" width="17.140625" style="0" customWidth="1"/>
    <col min="1398" max="1398" width="10.28125" style="0" customWidth="1"/>
    <col min="1399" max="1399" width="9.00390625" style="0" customWidth="1"/>
    <col min="1400" max="1400" width="3.7109375" style="0" customWidth="1"/>
    <col min="1401" max="1402" width="4.140625" style="0" customWidth="1"/>
    <col min="1403" max="1403" width="3.8515625" style="0" customWidth="1"/>
    <col min="1404" max="1409" width="3.7109375" style="0" customWidth="1"/>
    <col min="1410" max="1415" width="3.8515625" style="0" customWidth="1"/>
    <col min="1416" max="1421" width="3.7109375" style="0" customWidth="1"/>
    <col min="1651" max="1651" width="11.8515625" style="0" customWidth="1"/>
    <col min="1652" max="1652" width="21.28125" style="0" customWidth="1"/>
    <col min="1653" max="1653" width="17.140625" style="0" customWidth="1"/>
    <col min="1654" max="1654" width="10.28125" style="0" customWidth="1"/>
    <col min="1655" max="1655" width="9.00390625" style="0" customWidth="1"/>
    <col min="1656" max="1656" width="3.7109375" style="0" customWidth="1"/>
    <col min="1657" max="1658" width="4.140625" style="0" customWidth="1"/>
    <col min="1659" max="1659" width="3.8515625" style="0" customWidth="1"/>
    <col min="1660" max="1665" width="3.7109375" style="0" customWidth="1"/>
    <col min="1666" max="1671" width="3.8515625" style="0" customWidth="1"/>
    <col min="1672" max="1677" width="3.7109375" style="0" customWidth="1"/>
    <col min="1907" max="1907" width="11.8515625" style="0" customWidth="1"/>
    <col min="1908" max="1908" width="21.28125" style="0" customWidth="1"/>
    <col min="1909" max="1909" width="17.140625" style="0" customWidth="1"/>
    <col min="1910" max="1910" width="10.28125" style="0" customWidth="1"/>
    <col min="1911" max="1911" width="9.00390625" style="0" customWidth="1"/>
    <col min="1912" max="1912" width="3.7109375" style="0" customWidth="1"/>
    <col min="1913" max="1914" width="4.140625" style="0" customWidth="1"/>
    <col min="1915" max="1915" width="3.8515625" style="0" customWidth="1"/>
    <col min="1916" max="1921" width="3.7109375" style="0" customWidth="1"/>
    <col min="1922" max="1927" width="3.8515625" style="0" customWidth="1"/>
    <col min="1928" max="1933" width="3.7109375" style="0" customWidth="1"/>
    <col min="2163" max="2163" width="11.8515625" style="0" customWidth="1"/>
    <col min="2164" max="2164" width="21.28125" style="0" customWidth="1"/>
    <col min="2165" max="2165" width="17.140625" style="0" customWidth="1"/>
    <col min="2166" max="2166" width="10.28125" style="0" customWidth="1"/>
    <col min="2167" max="2167" width="9.00390625" style="0" customWidth="1"/>
    <col min="2168" max="2168" width="3.7109375" style="0" customWidth="1"/>
    <col min="2169" max="2170" width="4.140625" style="0" customWidth="1"/>
    <col min="2171" max="2171" width="3.8515625" style="0" customWidth="1"/>
    <col min="2172" max="2177" width="3.7109375" style="0" customWidth="1"/>
    <col min="2178" max="2183" width="3.8515625" style="0" customWidth="1"/>
    <col min="2184" max="2189" width="3.7109375" style="0" customWidth="1"/>
    <col min="2419" max="2419" width="11.8515625" style="0" customWidth="1"/>
    <col min="2420" max="2420" width="21.28125" style="0" customWidth="1"/>
    <col min="2421" max="2421" width="17.140625" style="0" customWidth="1"/>
    <col min="2422" max="2422" width="10.28125" style="0" customWidth="1"/>
    <col min="2423" max="2423" width="9.00390625" style="0" customWidth="1"/>
    <col min="2424" max="2424" width="3.7109375" style="0" customWidth="1"/>
    <col min="2425" max="2426" width="4.140625" style="0" customWidth="1"/>
    <col min="2427" max="2427" width="3.8515625" style="0" customWidth="1"/>
    <col min="2428" max="2433" width="3.7109375" style="0" customWidth="1"/>
    <col min="2434" max="2439" width="3.8515625" style="0" customWidth="1"/>
    <col min="2440" max="2445" width="3.7109375" style="0" customWidth="1"/>
    <col min="2675" max="2675" width="11.8515625" style="0" customWidth="1"/>
    <col min="2676" max="2676" width="21.28125" style="0" customWidth="1"/>
    <col min="2677" max="2677" width="17.140625" style="0" customWidth="1"/>
    <col min="2678" max="2678" width="10.28125" style="0" customWidth="1"/>
    <col min="2679" max="2679" width="9.00390625" style="0" customWidth="1"/>
    <col min="2680" max="2680" width="3.7109375" style="0" customWidth="1"/>
    <col min="2681" max="2682" width="4.140625" style="0" customWidth="1"/>
    <col min="2683" max="2683" width="3.8515625" style="0" customWidth="1"/>
    <col min="2684" max="2689" width="3.7109375" style="0" customWidth="1"/>
    <col min="2690" max="2695" width="3.8515625" style="0" customWidth="1"/>
    <col min="2696" max="2701" width="3.7109375" style="0" customWidth="1"/>
    <col min="2931" max="2931" width="11.8515625" style="0" customWidth="1"/>
    <col min="2932" max="2932" width="21.28125" style="0" customWidth="1"/>
    <col min="2933" max="2933" width="17.140625" style="0" customWidth="1"/>
    <col min="2934" max="2934" width="10.28125" style="0" customWidth="1"/>
    <col min="2935" max="2935" width="9.00390625" style="0" customWidth="1"/>
    <col min="2936" max="2936" width="3.7109375" style="0" customWidth="1"/>
    <col min="2937" max="2938" width="4.140625" style="0" customWidth="1"/>
    <col min="2939" max="2939" width="3.8515625" style="0" customWidth="1"/>
    <col min="2940" max="2945" width="3.7109375" style="0" customWidth="1"/>
    <col min="2946" max="2951" width="3.8515625" style="0" customWidth="1"/>
    <col min="2952" max="2957" width="3.7109375" style="0" customWidth="1"/>
    <col min="3187" max="3187" width="11.8515625" style="0" customWidth="1"/>
    <col min="3188" max="3188" width="21.28125" style="0" customWidth="1"/>
    <col min="3189" max="3189" width="17.140625" style="0" customWidth="1"/>
    <col min="3190" max="3190" width="10.28125" style="0" customWidth="1"/>
    <col min="3191" max="3191" width="9.00390625" style="0" customWidth="1"/>
    <col min="3192" max="3192" width="3.7109375" style="0" customWidth="1"/>
    <col min="3193" max="3194" width="4.140625" style="0" customWidth="1"/>
    <col min="3195" max="3195" width="3.8515625" style="0" customWidth="1"/>
    <col min="3196" max="3201" width="3.7109375" style="0" customWidth="1"/>
    <col min="3202" max="3207" width="3.8515625" style="0" customWidth="1"/>
    <col min="3208" max="3213" width="3.7109375" style="0" customWidth="1"/>
    <col min="3443" max="3443" width="11.8515625" style="0" customWidth="1"/>
    <col min="3444" max="3444" width="21.28125" style="0" customWidth="1"/>
    <col min="3445" max="3445" width="17.140625" style="0" customWidth="1"/>
    <col min="3446" max="3446" width="10.28125" style="0" customWidth="1"/>
    <col min="3447" max="3447" width="9.00390625" style="0" customWidth="1"/>
    <col min="3448" max="3448" width="3.7109375" style="0" customWidth="1"/>
    <col min="3449" max="3450" width="4.140625" style="0" customWidth="1"/>
    <col min="3451" max="3451" width="3.8515625" style="0" customWidth="1"/>
    <col min="3452" max="3457" width="3.7109375" style="0" customWidth="1"/>
    <col min="3458" max="3463" width="3.8515625" style="0" customWidth="1"/>
    <col min="3464" max="3469" width="3.7109375" style="0" customWidth="1"/>
    <col min="3699" max="3699" width="11.8515625" style="0" customWidth="1"/>
    <col min="3700" max="3700" width="21.28125" style="0" customWidth="1"/>
    <col min="3701" max="3701" width="17.140625" style="0" customWidth="1"/>
    <col min="3702" max="3702" width="10.28125" style="0" customWidth="1"/>
    <col min="3703" max="3703" width="9.00390625" style="0" customWidth="1"/>
    <col min="3704" max="3704" width="3.7109375" style="0" customWidth="1"/>
    <col min="3705" max="3706" width="4.140625" style="0" customWidth="1"/>
    <col min="3707" max="3707" width="3.8515625" style="0" customWidth="1"/>
    <col min="3708" max="3713" width="3.7109375" style="0" customWidth="1"/>
    <col min="3714" max="3719" width="3.8515625" style="0" customWidth="1"/>
    <col min="3720" max="3725" width="3.7109375" style="0" customWidth="1"/>
    <col min="3955" max="3955" width="11.8515625" style="0" customWidth="1"/>
    <col min="3956" max="3956" width="21.28125" style="0" customWidth="1"/>
    <col min="3957" max="3957" width="17.140625" style="0" customWidth="1"/>
    <col min="3958" max="3958" width="10.28125" style="0" customWidth="1"/>
    <col min="3959" max="3959" width="9.00390625" style="0" customWidth="1"/>
    <col min="3960" max="3960" width="3.7109375" style="0" customWidth="1"/>
    <col min="3961" max="3962" width="4.140625" style="0" customWidth="1"/>
    <col min="3963" max="3963" width="3.8515625" style="0" customWidth="1"/>
    <col min="3964" max="3969" width="3.7109375" style="0" customWidth="1"/>
    <col min="3970" max="3975" width="3.8515625" style="0" customWidth="1"/>
    <col min="3976" max="3981" width="3.7109375" style="0" customWidth="1"/>
    <col min="4211" max="4211" width="11.8515625" style="0" customWidth="1"/>
    <col min="4212" max="4212" width="21.28125" style="0" customWidth="1"/>
    <col min="4213" max="4213" width="17.140625" style="0" customWidth="1"/>
    <col min="4214" max="4214" width="10.28125" style="0" customWidth="1"/>
    <col min="4215" max="4215" width="9.00390625" style="0" customWidth="1"/>
    <col min="4216" max="4216" width="3.7109375" style="0" customWidth="1"/>
    <col min="4217" max="4218" width="4.140625" style="0" customWidth="1"/>
    <col min="4219" max="4219" width="3.8515625" style="0" customWidth="1"/>
    <col min="4220" max="4225" width="3.7109375" style="0" customWidth="1"/>
    <col min="4226" max="4231" width="3.8515625" style="0" customWidth="1"/>
    <col min="4232" max="4237" width="3.7109375" style="0" customWidth="1"/>
    <col min="4467" max="4467" width="11.8515625" style="0" customWidth="1"/>
    <col min="4468" max="4468" width="21.28125" style="0" customWidth="1"/>
    <col min="4469" max="4469" width="17.140625" style="0" customWidth="1"/>
    <col min="4470" max="4470" width="10.28125" style="0" customWidth="1"/>
    <col min="4471" max="4471" width="9.00390625" style="0" customWidth="1"/>
    <col min="4472" max="4472" width="3.7109375" style="0" customWidth="1"/>
    <col min="4473" max="4474" width="4.140625" style="0" customWidth="1"/>
    <col min="4475" max="4475" width="3.8515625" style="0" customWidth="1"/>
    <col min="4476" max="4481" width="3.7109375" style="0" customWidth="1"/>
    <col min="4482" max="4487" width="3.8515625" style="0" customWidth="1"/>
    <col min="4488" max="4493" width="3.7109375" style="0" customWidth="1"/>
    <col min="4723" max="4723" width="11.8515625" style="0" customWidth="1"/>
    <col min="4724" max="4724" width="21.28125" style="0" customWidth="1"/>
    <col min="4725" max="4725" width="17.140625" style="0" customWidth="1"/>
    <col min="4726" max="4726" width="10.28125" style="0" customWidth="1"/>
    <col min="4727" max="4727" width="9.00390625" style="0" customWidth="1"/>
    <col min="4728" max="4728" width="3.7109375" style="0" customWidth="1"/>
    <col min="4729" max="4730" width="4.140625" style="0" customWidth="1"/>
    <col min="4731" max="4731" width="3.8515625" style="0" customWidth="1"/>
    <col min="4732" max="4737" width="3.7109375" style="0" customWidth="1"/>
    <col min="4738" max="4743" width="3.8515625" style="0" customWidth="1"/>
    <col min="4744" max="4749" width="3.7109375" style="0" customWidth="1"/>
    <col min="4979" max="4979" width="11.8515625" style="0" customWidth="1"/>
    <col min="4980" max="4980" width="21.28125" style="0" customWidth="1"/>
    <col min="4981" max="4981" width="17.140625" style="0" customWidth="1"/>
    <col min="4982" max="4982" width="10.28125" style="0" customWidth="1"/>
    <col min="4983" max="4983" width="9.00390625" style="0" customWidth="1"/>
    <col min="4984" max="4984" width="3.7109375" style="0" customWidth="1"/>
    <col min="4985" max="4986" width="4.140625" style="0" customWidth="1"/>
    <col min="4987" max="4987" width="3.8515625" style="0" customWidth="1"/>
    <col min="4988" max="4993" width="3.7109375" style="0" customWidth="1"/>
    <col min="4994" max="4999" width="3.8515625" style="0" customWidth="1"/>
    <col min="5000" max="5005" width="3.7109375" style="0" customWidth="1"/>
    <col min="5235" max="5235" width="11.8515625" style="0" customWidth="1"/>
    <col min="5236" max="5236" width="21.28125" style="0" customWidth="1"/>
    <col min="5237" max="5237" width="17.140625" style="0" customWidth="1"/>
    <col min="5238" max="5238" width="10.28125" style="0" customWidth="1"/>
    <col min="5239" max="5239" width="9.00390625" style="0" customWidth="1"/>
    <col min="5240" max="5240" width="3.7109375" style="0" customWidth="1"/>
    <col min="5241" max="5242" width="4.140625" style="0" customWidth="1"/>
    <col min="5243" max="5243" width="3.8515625" style="0" customWidth="1"/>
    <col min="5244" max="5249" width="3.7109375" style="0" customWidth="1"/>
    <col min="5250" max="5255" width="3.8515625" style="0" customWidth="1"/>
    <col min="5256" max="5261" width="3.7109375" style="0" customWidth="1"/>
    <col min="5491" max="5491" width="11.8515625" style="0" customWidth="1"/>
    <col min="5492" max="5492" width="21.28125" style="0" customWidth="1"/>
    <col min="5493" max="5493" width="17.140625" style="0" customWidth="1"/>
    <col min="5494" max="5494" width="10.28125" style="0" customWidth="1"/>
    <col min="5495" max="5495" width="9.00390625" style="0" customWidth="1"/>
    <col min="5496" max="5496" width="3.7109375" style="0" customWidth="1"/>
    <col min="5497" max="5498" width="4.140625" style="0" customWidth="1"/>
    <col min="5499" max="5499" width="3.8515625" style="0" customWidth="1"/>
    <col min="5500" max="5505" width="3.7109375" style="0" customWidth="1"/>
    <col min="5506" max="5511" width="3.8515625" style="0" customWidth="1"/>
    <col min="5512" max="5517" width="3.7109375" style="0" customWidth="1"/>
    <col min="5747" max="5747" width="11.8515625" style="0" customWidth="1"/>
    <col min="5748" max="5748" width="21.28125" style="0" customWidth="1"/>
    <col min="5749" max="5749" width="17.140625" style="0" customWidth="1"/>
    <col min="5750" max="5750" width="10.28125" style="0" customWidth="1"/>
    <col min="5751" max="5751" width="9.00390625" style="0" customWidth="1"/>
    <col min="5752" max="5752" width="3.7109375" style="0" customWidth="1"/>
    <col min="5753" max="5754" width="4.140625" style="0" customWidth="1"/>
    <col min="5755" max="5755" width="3.8515625" style="0" customWidth="1"/>
    <col min="5756" max="5761" width="3.7109375" style="0" customWidth="1"/>
    <col min="5762" max="5767" width="3.8515625" style="0" customWidth="1"/>
    <col min="5768" max="5773" width="3.7109375" style="0" customWidth="1"/>
    <col min="6003" max="6003" width="11.8515625" style="0" customWidth="1"/>
    <col min="6004" max="6004" width="21.28125" style="0" customWidth="1"/>
    <col min="6005" max="6005" width="17.140625" style="0" customWidth="1"/>
    <col min="6006" max="6006" width="10.28125" style="0" customWidth="1"/>
    <col min="6007" max="6007" width="9.00390625" style="0" customWidth="1"/>
    <col min="6008" max="6008" width="3.7109375" style="0" customWidth="1"/>
    <col min="6009" max="6010" width="4.140625" style="0" customWidth="1"/>
    <col min="6011" max="6011" width="3.8515625" style="0" customWidth="1"/>
    <col min="6012" max="6017" width="3.7109375" style="0" customWidth="1"/>
    <col min="6018" max="6023" width="3.8515625" style="0" customWidth="1"/>
    <col min="6024" max="6029" width="3.7109375" style="0" customWidth="1"/>
    <col min="6259" max="6259" width="11.8515625" style="0" customWidth="1"/>
    <col min="6260" max="6260" width="21.28125" style="0" customWidth="1"/>
    <col min="6261" max="6261" width="17.140625" style="0" customWidth="1"/>
    <col min="6262" max="6262" width="10.28125" style="0" customWidth="1"/>
    <col min="6263" max="6263" width="9.00390625" style="0" customWidth="1"/>
    <col min="6264" max="6264" width="3.7109375" style="0" customWidth="1"/>
    <col min="6265" max="6266" width="4.140625" style="0" customWidth="1"/>
    <col min="6267" max="6267" width="3.8515625" style="0" customWidth="1"/>
    <col min="6268" max="6273" width="3.7109375" style="0" customWidth="1"/>
    <col min="6274" max="6279" width="3.8515625" style="0" customWidth="1"/>
    <col min="6280" max="6285" width="3.7109375" style="0" customWidth="1"/>
    <col min="6515" max="6515" width="11.8515625" style="0" customWidth="1"/>
    <col min="6516" max="6516" width="21.28125" style="0" customWidth="1"/>
    <col min="6517" max="6517" width="17.140625" style="0" customWidth="1"/>
    <col min="6518" max="6518" width="10.28125" style="0" customWidth="1"/>
    <col min="6519" max="6519" width="9.00390625" style="0" customWidth="1"/>
    <col min="6520" max="6520" width="3.7109375" style="0" customWidth="1"/>
    <col min="6521" max="6522" width="4.140625" style="0" customWidth="1"/>
    <col min="6523" max="6523" width="3.8515625" style="0" customWidth="1"/>
    <col min="6524" max="6529" width="3.7109375" style="0" customWidth="1"/>
    <col min="6530" max="6535" width="3.8515625" style="0" customWidth="1"/>
    <col min="6536" max="6541" width="3.7109375" style="0" customWidth="1"/>
    <col min="6771" max="6771" width="11.8515625" style="0" customWidth="1"/>
    <col min="6772" max="6772" width="21.28125" style="0" customWidth="1"/>
    <col min="6773" max="6773" width="17.140625" style="0" customWidth="1"/>
    <col min="6774" max="6774" width="10.28125" style="0" customWidth="1"/>
    <col min="6775" max="6775" width="9.00390625" style="0" customWidth="1"/>
    <col min="6776" max="6776" width="3.7109375" style="0" customWidth="1"/>
    <col min="6777" max="6778" width="4.140625" style="0" customWidth="1"/>
    <col min="6779" max="6779" width="3.8515625" style="0" customWidth="1"/>
    <col min="6780" max="6785" width="3.7109375" style="0" customWidth="1"/>
    <col min="6786" max="6791" width="3.8515625" style="0" customWidth="1"/>
    <col min="6792" max="6797" width="3.7109375" style="0" customWidth="1"/>
    <col min="7027" max="7027" width="11.8515625" style="0" customWidth="1"/>
    <col min="7028" max="7028" width="21.28125" style="0" customWidth="1"/>
    <col min="7029" max="7029" width="17.140625" style="0" customWidth="1"/>
    <col min="7030" max="7030" width="10.28125" style="0" customWidth="1"/>
    <col min="7031" max="7031" width="9.00390625" style="0" customWidth="1"/>
    <col min="7032" max="7032" width="3.7109375" style="0" customWidth="1"/>
    <col min="7033" max="7034" width="4.140625" style="0" customWidth="1"/>
    <col min="7035" max="7035" width="3.8515625" style="0" customWidth="1"/>
    <col min="7036" max="7041" width="3.7109375" style="0" customWidth="1"/>
    <col min="7042" max="7047" width="3.8515625" style="0" customWidth="1"/>
    <col min="7048" max="7053" width="3.7109375" style="0" customWidth="1"/>
    <col min="7283" max="7283" width="11.8515625" style="0" customWidth="1"/>
    <col min="7284" max="7284" width="21.28125" style="0" customWidth="1"/>
    <col min="7285" max="7285" width="17.140625" style="0" customWidth="1"/>
    <col min="7286" max="7286" width="10.28125" style="0" customWidth="1"/>
    <col min="7287" max="7287" width="9.00390625" style="0" customWidth="1"/>
    <col min="7288" max="7288" width="3.7109375" style="0" customWidth="1"/>
    <col min="7289" max="7290" width="4.140625" style="0" customWidth="1"/>
    <col min="7291" max="7291" width="3.8515625" style="0" customWidth="1"/>
    <col min="7292" max="7297" width="3.7109375" style="0" customWidth="1"/>
    <col min="7298" max="7303" width="3.8515625" style="0" customWidth="1"/>
    <col min="7304" max="7309" width="3.7109375" style="0" customWidth="1"/>
    <col min="7539" max="7539" width="11.8515625" style="0" customWidth="1"/>
    <col min="7540" max="7540" width="21.28125" style="0" customWidth="1"/>
    <col min="7541" max="7541" width="17.140625" style="0" customWidth="1"/>
    <col min="7542" max="7542" width="10.28125" style="0" customWidth="1"/>
    <col min="7543" max="7543" width="9.00390625" style="0" customWidth="1"/>
    <col min="7544" max="7544" width="3.7109375" style="0" customWidth="1"/>
    <col min="7545" max="7546" width="4.140625" style="0" customWidth="1"/>
    <col min="7547" max="7547" width="3.8515625" style="0" customWidth="1"/>
    <col min="7548" max="7553" width="3.7109375" style="0" customWidth="1"/>
    <col min="7554" max="7559" width="3.8515625" style="0" customWidth="1"/>
    <col min="7560" max="7565" width="3.7109375" style="0" customWidth="1"/>
    <col min="7795" max="7795" width="11.8515625" style="0" customWidth="1"/>
    <col min="7796" max="7796" width="21.28125" style="0" customWidth="1"/>
    <col min="7797" max="7797" width="17.140625" style="0" customWidth="1"/>
    <col min="7798" max="7798" width="10.28125" style="0" customWidth="1"/>
    <col min="7799" max="7799" width="9.00390625" style="0" customWidth="1"/>
    <col min="7800" max="7800" width="3.7109375" style="0" customWidth="1"/>
    <col min="7801" max="7802" width="4.140625" style="0" customWidth="1"/>
    <col min="7803" max="7803" width="3.8515625" style="0" customWidth="1"/>
    <col min="7804" max="7809" width="3.7109375" style="0" customWidth="1"/>
    <col min="7810" max="7815" width="3.8515625" style="0" customWidth="1"/>
    <col min="7816" max="7821" width="3.7109375" style="0" customWidth="1"/>
    <col min="8051" max="8051" width="11.8515625" style="0" customWidth="1"/>
    <col min="8052" max="8052" width="21.28125" style="0" customWidth="1"/>
    <col min="8053" max="8053" width="17.140625" style="0" customWidth="1"/>
    <col min="8054" max="8054" width="10.28125" style="0" customWidth="1"/>
    <col min="8055" max="8055" width="9.00390625" style="0" customWidth="1"/>
    <col min="8056" max="8056" width="3.7109375" style="0" customWidth="1"/>
    <col min="8057" max="8058" width="4.140625" style="0" customWidth="1"/>
    <col min="8059" max="8059" width="3.8515625" style="0" customWidth="1"/>
    <col min="8060" max="8065" width="3.7109375" style="0" customWidth="1"/>
    <col min="8066" max="8071" width="3.8515625" style="0" customWidth="1"/>
    <col min="8072" max="8077" width="3.7109375" style="0" customWidth="1"/>
    <col min="8307" max="8307" width="11.8515625" style="0" customWidth="1"/>
    <col min="8308" max="8308" width="21.28125" style="0" customWidth="1"/>
    <col min="8309" max="8309" width="17.140625" style="0" customWidth="1"/>
    <col min="8310" max="8310" width="10.28125" style="0" customWidth="1"/>
    <col min="8311" max="8311" width="9.00390625" style="0" customWidth="1"/>
    <col min="8312" max="8312" width="3.7109375" style="0" customWidth="1"/>
    <col min="8313" max="8314" width="4.140625" style="0" customWidth="1"/>
    <col min="8315" max="8315" width="3.8515625" style="0" customWidth="1"/>
    <col min="8316" max="8321" width="3.7109375" style="0" customWidth="1"/>
    <col min="8322" max="8327" width="3.8515625" style="0" customWidth="1"/>
    <col min="8328" max="8333" width="3.7109375" style="0" customWidth="1"/>
    <col min="8563" max="8563" width="11.8515625" style="0" customWidth="1"/>
    <col min="8564" max="8564" width="21.28125" style="0" customWidth="1"/>
    <col min="8565" max="8565" width="17.140625" style="0" customWidth="1"/>
    <col min="8566" max="8566" width="10.28125" style="0" customWidth="1"/>
    <col min="8567" max="8567" width="9.00390625" style="0" customWidth="1"/>
    <col min="8568" max="8568" width="3.7109375" style="0" customWidth="1"/>
    <col min="8569" max="8570" width="4.140625" style="0" customWidth="1"/>
    <col min="8571" max="8571" width="3.8515625" style="0" customWidth="1"/>
    <col min="8572" max="8577" width="3.7109375" style="0" customWidth="1"/>
    <col min="8578" max="8583" width="3.8515625" style="0" customWidth="1"/>
    <col min="8584" max="8589" width="3.7109375" style="0" customWidth="1"/>
    <col min="8819" max="8819" width="11.8515625" style="0" customWidth="1"/>
    <col min="8820" max="8820" width="21.28125" style="0" customWidth="1"/>
    <col min="8821" max="8821" width="17.140625" style="0" customWidth="1"/>
    <col min="8822" max="8822" width="10.28125" style="0" customWidth="1"/>
    <col min="8823" max="8823" width="9.00390625" style="0" customWidth="1"/>
    <col min="8824" max="8824" width="3.7109375" style="0" customWidth="1"/>
    <col min="8825" max="8826" width="4.140625" style="0" customWidth="1"/>
    <col min="8827" max="8827" width="3.8515625" style="0" customWidth="1"/>
    <col min="8828" max="8833" width="3.7109375" style="0" customWidth="1"/>
    <col min="8834" max="8839" width="3.8515625" style="0" customWidth="1"/>
    <col min="8840" max="8845" width="3.7109375" style="0" customWidth="1"/>
    <col min="9075" max="9075" width="11.8515625" style="0" customWidth="1"/>
    <col min="9076" max="9076" width="21.28125" style="0" customWidth="1"/>
    <col min="9077" max="9077" width="17.140625" style="0" customWidth="1"/>
    <col min="9078" max="9078" width="10.28125" style="0" customWidth="1"/>
    <col min="9079" max="9079" width="9.00390625" style="0" customWidth="1"/>
    <col min="9080" max="9080" width="3.7109375" style="0" customWidth="1"/>
    <col min="9081" max="9082" width="4.140625" style="0" customWidth="1"/>
    <col min="9083" max="9083" width="3.8515625" style="0" customWidth="1"/>
    <col min="9084" max="9089" width="3.7109375" style="0" customWidth="1"/>
    <col min="9090" max="9095" width="3.8515625" style="0" customWidth="1"/>
    <col min="9096" max="9101" width="3.7109375" style="0" customWidth="1"/>
    <col min="9331" max="9331" width="11.8515625" style="0" customWidth="1"/>
    <col min="9332" max="9332" width="21.28125" style="0" customWidth="1"/>
    <col min="9333" max="9333" width="17.140625" style="0" customWidth="1"/>
    <col min="9334" max="9334" width="10.28125" style="0" customWidth="1"/>
    <col min="9335" max="9335" width="9.00390625" style="0" customWidth="1"/>
    <col min="9336" max="9336" width="3.7109375" style="0" customWidth="1"/>
    <col min="9337" max="9338" width="4.140625" style="0" customWidth="1"/>
    <col min="9339" max="9339" width="3.8515625" style="0" customWidth="1"/>
    <col min="9340" max="9345" width="3.7109375" style="0" customWidth="1"/>
    <col min="9346" max="9351" width="3.8515625" style="0" customWidth="1"/>
    <col min="9352" max="9357" width="3.7109375" style="0" customWidth="1"/>
    <col min="9587" max="9587" width="11.8515625" style="0" customWidth="1"/>
    <col min="9588" max="9588" width="21.28125" style="0" customWidth="1"/>
    <col min="9589" max="9589" width="17.140625" style="0" customWidth="1"/>
    <col min="9590" max="9590" width="10.28125" style="0" customWidth="1"/>
    <col min="9591" max="9591" width="9.00390625" style="0" customWidth="1"/>
    <col min="9592" max="9592" width="3.7109375" style="0" customWidth="1"/>
    <col min="9593" max="9594" width="4.140625" style="0" customWidth="1"/>
    <col min="9595" max="9595" width="3.8515625" style="0" customWidth="1"/>
    <col min="9596" max="9601" width="3.7109375" style="0" customWidth="1"/>
    <col min="9602" max="9607" width="3.8515625" style="0" customWidth="1"/>
    <col min="9608" max="9613" width="3.7109375" style="0" customWidth="1"/>
    <col min="9843" max="9843" width="11.8515625" style="0" customWidth="1"/>
    <col min="9844" max="9844" width="21.28125" style="0" customWidth="1"/>
    <col min="9845" max="9845" width="17.140625" style="0" customWidth="1"/>
    <col min="9846" max="9846" width="10.28125" style="0" customWidth="1"/>
    <col min="9847" max="9847" width="9.00390625" style="0" customWidth="1"/>
    <col min="9848" max="9848" width="3.7109375" style="0" customWidth="1"/>
    <col min="9849" max="9850" width="4.140625" style="0" customWidth="1"/>
    <col min="9851" max="9851" width="3.8515625" style="0" customWidth="1"/>
    <col min="9852" max="9857" width="3.7109375" style="0" customWidth="1"/>
    <col min="9858" max="9863" width="3.8515625" style="0" customWidth="1"/>
    <col min="9864" max="9869" width="3.7109375" style="0" customWidth="1"/>
    <col min="10099" max="10099" width="11.8515625" style="0" customWidth="1"/>
    <col min="10100" max="10100" width="21.28125" style="0" customWidth="1"/>
    <col min="10101" max="10101" width="17.140625" style="0" customWidth="1"/>
    <col min="10102" max="10102" width="10.28125" style="0" customWidth="1"/>
    <col min="10103" max="10103" width="9.00390625" style="0" customWidth="1"/>
    <col min="10104" max="10104" width="3.7109375" style="0" customWidth="1"/>
    <col min="10105" max="10106" width="4.140625" style="0" customWidth="1"/>
    <col min="10107" max="10107" width="3.8515625" style="0" customWidth="1"/>
    <col min="10108" max="10113" width="3.7109375" style="0" customWidth="1"/>
    <col min="10114" max="10119" width="3.8515625" style="0" customWidth="1"/>
    <col min="10120" max="10125" width="3.7109375" style="0" customWidth="1"/>
    <col min="10355" max="10355" width="11.8515625" style="0" customWidth="1"/>
    <col min="10356" max="10356" width="21.28125" style="0" customWidth="1"/>
    <col min="10357" max="10357" width="17.140625" style="0" customWidth="1"/>
    <col min="10358" max="10358" width="10.28125" style="0" customWidth="1"/>
    <col min="10359" max="10359" width="9.00390625" style="0" customWidth="1"/>
    <col min="10360" max="10360" width="3.7109375" style="0" customWidth="1"/>
    <col min="10361" max="10362" width="4.140625" style="0" customWidth="1"/>
    <col min="10363" max="10363" width="3.8515625" style="0" customWidth="1"/>
    <col min="10364" max="10369" width="3.7109375" style="0" customWidth="1"/>
    <col min="10370" max="10375" width="3.8515625" style="0" customWidth="1"/>
    <col min="10376" max="10381" width="3.7109375" style="0" customWidth="1"/>
    <col min="10611" max="10611" width="11.8515625" style="0" customWidth="1"/>
    <col min="10612" max="10612" width="21.28125" style="0" customWidth="1"/>
    <col min="10613" max="10613" width="17.140625" style="0" customWidth="1"/>
    <col min="10614" max="10614" width="10.28125" style="0" customWidth="1"/>
    <col min="10615" max="10615" width="9.00390625" style="0" customWidth="1"/>
    <col min="10616" max="10616" width="3.7109375" style="0" customWidth="1"/>
    <col min="10617" max="10618" width="4.140625" style="0" customWidth="1"/>
    <col min="10619" max="10619" width="3.8515625" style="0" customWidth="1"/>
    <col min="10620" max="10625" width="3.7109375" style="0" customWidth="1"/>
    <col min="10626" max="10631" width="3.8515625" style="0" customWidth="1"/>
    <col min="10632" max="10637" width="3.7109375" style="0" customWidth="1"/>
    <col min="10867" max="10867" width="11.8515625" style="0" customWidth="1"/>
    <col min="10868" max="10868" width="21.28125" style="0" customWidth="1"/>
    <col min="10869" max="10869" width="17.140625" style="0" customWidth="1"/>
    <col min="10870" max="10870" width="10.28125" style="0" customWidth="1"/>
    <col min="10871" max="10871" width="9.00390625" style="0" customWidth="1"/>
    <col min="10872" max="10872" width="3.7109375" style="0" customWidth="1"/>
    <col min="10873" max="10874" width="4.140625" style="0" customWidth="1"/>
    <col min="10875" max="10875" width="3.8515625" style="0" customWidth="1"/>
    <col min="10876" max="10881" width="3.7109375" style="0" customWidth="1"/>
    <col min="10882" max="10887" width="3.8515625" style="0" customWidth="1"/>
    <col min="10888" max="10893" width="3.7109375" style="0" customWidth="1"/>
    <col min="11123" max="11123" width="11.8515625" style="0" customWidth="1"/>
    <col min="11124" max="11124" width="21.28125" style="0" customWidth="1"/>
    <col min="11125" max="11125" width="17.140625" style="0" customWidth="1"/>
    <col min="11126" max="11126" width="10.28125" style="0" customWidth="1"/>
    <col min="11127" max="11127" width="9.00390625" style="0" customWidth="1"/>
    <col min="11128" max="11128" width="3.7109375" style="0" customWidth="1"/>
    <col min="11129" max="11130" width="4.140625" style="0" customWidth="1"/>
    <col min="11131" max="11131" width="3.8515625" style="0" customWidth="1"/>
    <col min="11132" max="11137" width="3.7109375" style="0" customWidth="1"/>
    <col min="11138" max="11143" width="3.8515625" style="0" customWidth="1"/>
    <col min="11144" max="11149" width="3.7109375" style="0" customWidth="1"/>
    <col min="11379" max="11379" width="11.8515625" style="0" customWidth="1"/>
    <col min="11380" max="11380" width="21.28125" style="0" customWidth="1"/>
    <col min="11381" max="11381" width="17.140625" style="0" customWidth="1"/>
    <col min="11382" max="11382" width="10.28125" style="0" customWidth="1"/>
    <col min="11383" max="11383" width="9.00390625" style="0" customWidth="1"/>
    <col min="11384" max="11384" width="3.7109375" style="0" customWidth="1"/>
    <col min="11385" max="11386" width="4.140625" style="0" customWidth="1"/>
    <col min="11387" max="11387" width="3.8515625" style="0" customWidth="1"/>
    <col min="11388" max="11393" width="3.7109375" style="0" customWidth="1"/>
    <col min="11394" max="11399" width="3.8515625" style="0" customWidth="1"/>
    <col min="11400" max="11405" width="3.7109375" style="0" customWidth="1"/>
    <col min="11635" max="11635" width="11.8515625" style="0" customWidth="1"/>
    <col min="11636" max="11636" width="21.28125" style="0" customWidth="1"/>
    <col min="11637" max="11637" width="17.140625" style="0" customWidth="1"/>
    <col min="11638" max="11638" width="10.28125" style="0" customWidth="1"/>
    <col min="11639" max="11639" width="9.00390625" style="0" customWidth="1"/>
    <col min="11640" max="11640" width="3.7109375" style="0" customWidth="1"/>
    <col min="11641" max="11642" width="4.140625" style="0" customWidth="1"/>
    <col min="11643" max="11643" width="3.8515625" style="0" customWidth="1"/>
    <col min="11644" max="11649" width="3.7109375" style="0" customWidth="1"/>
    <col min="11650" max="11655" width="3.8515625" style="0" customWidth="1"/>
    <col min="11656" max="11661" width="3.7109375" style="0" customWidth="1"/>
    <col min="11891" max="11891" width="11.8515625" style="0" customWidth="1"/>
    <col min="11892" max="11892" width="21.28125" style="0" customWidth="1"/>
    <col min="11893" max="11893" width="17.140625" style="0" customWidth="1"/>
    <col min="11894" max="11894" width="10.28125" style="0" customWidth="1"/>
    <col min="11895" max="11895" width="9.00390625" style="0" customWidth="1"/>
    <col min="11896" max="11896" width="3.7109375" style="0" customWidth="1"/>
    <col min="11897" max="11898" width="4.140625" style="0" customWidth="1"/>
    <col min="11899" max="11899" width="3.8515625" style="0" customWidth="1"/>
    <col min="11900" max="11905" width="3.7109375" style="0" customWidth="1"/>
    <col min="11906" max="11911" width="3.8515625" style="0" customWidth="1"/>
    <col min="11912" max="11917" width="3.7109375" style="0" customWidth="1"/>
    <col min="12147" max="12147" width="11.8515625" style="0" customWidth="1"/>
    <col min="12148" max="12148" width="21.28125" style="0" customWidth="1"/>
    <col min="12149" max="12149" width="17.140625" style="0" customWidth="1"/>
    <col min="12150" max="12150" width="10.28125" style="0" customWidth="1"/>
    <col min="12151" max="12151" width="9.00390625" style="0" customWidth="1"/>
    <col min="12152" max="12152" width="3.7109375" style="0" customWidth="1"/>
    <col min="12153" max="12154" width="4.140625" style="0" customWidth="1"/>
    <col min="12155" max="12155" width="3.8515625" style="0" customWidth="1"/>
    <col min="12156" max="12161" width="3.7109375" style="0" customWidth="1"/>
    <col min="12162" max="12167" width="3.8515625" style="0" customWidth="1"/>
    <col min="12168" max="12173" width="3.7109375" style="0" customWidth="1"/>
    <col min="12403" max="12403" width="11.8515625" style="0" customWidth="1"/>
    <col min="12404" max="12404" width="21.28125" style="0" customWidth="1"/>
    <col min="12405" max="12405" width="17.140625" style="0" customWidth="1"/>
    <col min="12406" max="12406" width="10.28125" style="0" customWidth="1"/>
    <col min="12407" max="12407" width="9.00390625" style="0" customWidth="1"/>
    <col min="12408" max="12408" width="3.7109375" style="0" customWidth="1"/>
    <col min="12409" max="12410" width="4.140625" style="0" customWidth="1"/>
    <col min="12411" max="12411" width="3.8515625" style="0" customWidth="1"/>
    <col min="12412" max="12417" width="3.7109375" style="0" customWidth="1"/>
    <col min="12418" max="12423" width="3.8515625" style="0" customWidth="1"/>
    <col min="12424" max="12429" width="3.7109375" style="0" customWidth="1"/>
    <col min="12659" max="12659" width="11.8515625" style="0" customWidth="1"/>
    <col min="12660" max="12660" width="21.28125" style="0" customWidth="1"/>
    <col min="12661" max="12661" width="17.140625" style="0" customWidth="1"/>
    <col min="12662" max="12662" width="10.28125" style="0" customWidth="1"/>
    <col min="12663" max="12663" width="9.00390625" style="0" customWidth="1"/>
    <col min="12664" max="12664" width="3.7109375" style="0" customWidth="1"/>
    <col min="12665" max="12666" width="4.140625" style="0" customWidth="1"/>
    <col min="12667" max="12667" width="3.8515625" style="0" customWidth="1"/>
    <col min="12668" max="12673" width="3.7109375" style="0" customWidth="1"/>
    <col min="12674" max="12679" width="3.8515625" style="0" customWidth="1"/>
    <col min="12680" max="12685" width="3.7109375" style="0" customWidth="1"/>
    <col min="12915" max="12915" width="11.8515625" style="0" customWidth="1"/>
    <col min="12916" max="12916" width="21.28125" style="0" customWidth="1"/>
    <col min="12917" max="12917" width="17.140625" style="0" customWidth="1"/>
    <col min="12918" max="12918" width="10.28125" style="0" customWidth="1"/>
    <col min="12919" max="12919" width="9.00390625" style="0" customWidth="1"/>
    <col min="12920" max="12920" width="3.7109375" style="0" customWidth="1"/>
    <col min="12921" max="12922" width="4.140625" style="0" customWidth="1"/>
    <col min="12923" max="12923" width="3.8515625" style="0" customWidth="1"/>
    <col min="12924" max="12929" width="3.7109375" style="0" customWidth="1"/>
    <col min="12930" max="12935" width="3.8515625" style="0" customWidth="1"/>
    <col min="12936" max="12941" width="3.7109375" style="0" customWidth="1"/>
    <col min="13171" max="13171" width="11.8515625" style="0" customWidth="1"/>
    <col min="13172" max="13172" width="21.28125" style="0" customWidth="1"/>
    <col min="13173" max="13173" width="17.140625" style="0" customWidth="1"/>
    <col min="13174" max="13174" width="10.28125" style="0" customWidth="1"/>
    <col min="13175" max="13175" width="9.00390625" style="0" customWidth="1"/>
    <col min="13176" max="13176" width="3.7109375" style="0" customWidth="1"/>
    <col min="13177" max="13178" width="4.140625" style="0" customWidth="1"/>
    <col min="13179" max="13179" width="3.8515625" style="0" customWidth="1"/>
    <col min="13180" max="13185" width="3.7109375" style="0" customWidth="1"/>
    <col min="13186" max="13191" width="3.8515625" style="0" customWidth="1"/>
    <col min="13192" max="13197" width="3.7109375" style="0" customWidth="1"/>
    <col min="13427" max="13427" width="11.8515625" style="0" customWidth="1"/>
    <col min="13428" max="13428" width="21.28125" style="0" customWidth="1"/>
    <col min="13429" max="13429" width="17.140625" style="0" customWidth="1"/>
    <col min="13430" max="13430" width="10.28125" style="0" customWidth="1"/>
    <col min="13431" max="13431" width="9.00390625" style="0" customWidth="1"/>
    <col min="13432" max="13432" width="3.7109375" style="0" customWidth="1"/>
    <col min="13433" max="13434" width="4.140625" style="0" customWidth="1"/>
    <col min="13435" max="13435" width="3.8515625" style="0" customWidth="1"/>
    <col min="13436" max="13441" width="3.7109375" style="0" customWidth="1"/>
    <col min="13442" max="13447" width="3.8515625" style="0" customWidth="1"/>
    <col min="13448" max="13453" width="3.7109375" style="0" customWidth="1"/>
    <col min="13683" max="13683" width="11.8515625" style="0" customWidth="1"/>
    <col min="13684" max="13684" width="21.28125" style="0" customWidth="1"/>
    <col min="13685" max="13685" width="17.140625" style="0" customWidth="1"/>
    <col min="13686" max="13686" width="10.28125" style="0" customWidth="1"/>
    <col min="13687" max="13687" width="9.00390625" style="0" customWidth="1"/>
    <col min="13688" max="13688" width="3.7109375" style="0" customWidth="1"/>
    <col min="13689" max="13690" width="4.140625" style="0" customWidth="1"/>
    <col min="13691" max="13691" width="3.8515625" style="0" customWidth="1"/>
    <col min="13692" max="13697" width="3.7109375" style="0" customWidth="1"/>
    <col min="13698" max="13703" width="3.8515625" style="0" customWidth="1"/>
    <col min="13704" max="13709" width="3.7109375" style="0" customWidth="1"/>
    <col min="13939" max="13939" width="11.8515625" style="0" customWidth="1"/>
    <col min="13940" max="13940" width="21.28125" style="0" customWidth="1"/>
    <col min="13941" max="13941" width="17.140625" style="0" customWidth="1"/>
    <col min="13942" max="13942" width="10.28125" style="0" customWidth="1"/>
    <col min="13943" max="13943" width="9.00390625" style="0" customWidth="1"/>
    <col min="13944" max="13944" width="3.7109375" style="0" customWidth="1"/>
    <col min="13945" max="13946" width="4.140625" style="0" customWidth="1"/>
    <col min="13947" max="13947" width="3.8515625" style="0" customWidth="1"/>
    <col min="13948" max="13953" width="3.7109375" style="0" customWidth="1"/>
    <col min="13954" max="13959" width="3.8515625" style="0" customWidth="1"/>
    <col min="13960" max="13965" width="3.7109375" style="0" customWidth="1"/>
    <col min="14195" max="14195" width="11.8515625" style="0" customWidth="1"/>
    <col min="14196" max="14196" width="21.28125" style="0" customWidth="1"/>
    <col min="14197" max="14197" width="17.140625" style="0" customWidth="1"/>
    <col min="14198" max="14198" width="10.28125" style="0" customWidth="1"/>
    <col min="14199" max="14199" width="9.00390625" style="0" customWidth="1"/>
    <col min="14200" max="14200" width="3.7109375" style="0" customWidth="1"/>
    <col min="14201" max="14202" width="4.140625" style="0" customWidth="1"/>
    <col min="14203" max="14203" width="3.8515625" style="0" customWidth="1"/>
    <col min="14204" max="14209" width="3.7109375" style="0" customWidth="1"/>
    <col min="14210" max="14215" width="3.8515625" style="0" customWidth="1"/>
    <col min="14216" max="14221" width="3.7109375" style="0" customWidth="1"/>
    <col min="14451" max="14451" width="11.8515625" style="0" customWidth="1"/>
    <col min="14452" max="14452" width="21.28125" style="0" customWidth="1"/>
    <col min="14453" max="14453" width="17.140625" style="0" customWidth="1"/>
    <col min="14454" max="14454" width="10.28125" style="0" customWidth="1"/>
    <col min="14455" max="14455" width="9.00390625" style="0" customWidth="1"/>
    <col min="14456" max="14456" width="3.7109375" style="0" customWidth="1"/>
    <col min="14457" max="14458" width="4.140625" style="0" customWidth="1"/>
    <col min="14459" max="14459" width="3.8515625" style="0" customWidth="1"/>
    <col min="14460" max="14465" width="3.7109375" style="0" customWidth="1"/>
    <col min="14466" max="14471" width="3.8515625" style="0" customWidth="1"/>
    <col min="14472" max="14477" width="3.7109375" style="0" customWidth="1"/>
    <col min="14707" max="14707" width="11.8515625" style="0" customWidth="1"/>
    <col min="14708" max="14708" width="21.28125" style="0" customWidth="1"/>
    <col min="14709" max="14709" width="17.140625" style="0" customWidth="1"/>
    <col min="14710" max="14710" width="10.28125" style="0" customWidth="1"/>
    <col min="14711" max="14711" width="9.00390625" style="0" customWidth="1"/>
    <col min="14712" max="14712" width="3.7109375" style="0" customWidth="1"/>
    <col min="14713" max="14714" width="4.140625" style="0" customWidth="1"/>
    <col min="14715" max="14715" width="3.8515625" style="0" customWidth="1"/>
    <col min="14716" max="14721" width="3.7109375" style="0" customWidth="1"/>
    <col min="14722" max="14727" width="3.8515625" style="0" customWidth="1"/>
    <col min="14728" max="14733" width="3.7109375" style="0" customWidth="1"/>
    <col min="14963" max="14963" width="11.8515625" style="0" customWidth="1"/>
    <col min="14964" max="14964" width="21.28125" style="0" customWidth="1"/>
    <col min="14965" max="14965" width="17.140625" style="0" customWidth="1"/>
    <col min="14966" max="14966" width="10.28125" style="0" customWidth="1"/>
    <col min="14967" max="14967" width="9.00390625" style="0" customWidth="1"/>
    <col min="14968" max="14968" width="3.7109375" style="0" customWidth="1"/>
    <col min="14969" max="14970" width="4.140625" style="0" customWidth="1"/>
    <col min="14971" max="14971" width="3.8515625" style="0" customWidth="1"/>
    <col min="14972" max="14977" width="3.7109375" style="0" customWidth="1"/>
    <col min="14978" max="14983" width="3.8515625" style="0" customWidth="1"/>
    <col min="14984" max="14989" width="3.7109375" style="0" customWidth="1"/>
    <col min="15219" max="15219" width="11.8515625" style="0" customWidth="1"/>
    <col min="15220" max="15220" width="21.28125" style="0" customWidth="1"/>
    <col min="15221" max="15221" width="17.140625" style="0" customWidth="1"/>
    <col min="15222" max="15222" width="10.28125" style="0" customWidth="1"/>
    <col min="15223" max="15223" width="9.00390625" style="0" customWidth="1"/>
    <col min="15224" max="15224" width="3.7109375" style="0" customWidth="1"/>
    <col min="15225" max="15226" width="4.140625" style="0" customWidth="1"/>
    <col min="15227" max="15227" width="3.8515625" style="0" customWidth="1"/>
    <col min="15228" max="15233" width="3.7109375" style="0" customWidth="1"/>
    <col min="15234" max="15239" width="3.8515625" style="0" customWidth="1"/>
    <col min="15240" max="15245" width="3.7109375" style="0" customWidth="1"/>
    <col min="15475" max="15475" width="11.8515625" style="0" customWidth="1"/>
    <col min="15476" max="15476" width="21.28125" style="0" customWidth="1"/>
    <col min="15477" max="15477" width="17.140625" style="0" customWidth="1"/>
    <col min="15478" max="15478" width="10.28125" style="0" customWidth="1"/>
    <col min="15479" max="15479" width="9.00390625" style="0" customWidth="1"/>
    <col min="15480" max="15480" width="3.7109375" style="0" customWidth="1"/>
    <col min="15481" max="15482" width="4.140625" style="0" customWidth="1"/>
    <col min="15483" max="15483" width="3.8515625" style="0" customWidth="1"/>
    <col min="15484" max="15489" width="3.7109375" style="0" customWidth="1"/>
    <col min="15490" max="15495" width="3.8515625" style="0" customWidth="1"/>
    <col min="15496" max="15501" width="3.7109375" style="0" customWidth="1"/>
    <col min="15731" max="15731" width="11.8515625" style="0" customWidth="1"/>
    <col min="15732" max="15732" width="21.28125" style="0" customWidth="1"/>
    <col min="15733" max="15733" width="17.140625" style="0" customWidth="1"/>
    <col min="15734" max="15734" width="10.28125" style="0" customWidth="1"/>
    <col min="15735" max="15735" width="9.00390625" style="0" customWidth="1"/>
    <col min="15736" max="15736" width="3.7109375" style="0" customWidth="1"/>
    <col min="15737" max="15738" width="4.140625" style="0" customWidth="1"/>
    <col min="15739" max="15739" width="3.8515625" style="0" customWidth="1"/>
    <col min="15740" max="15745" width="3.7109375" style="0" customWidth="1"/>
    <col min="15746" max="15751" width="3.8515625" style="0" customWidth="1"/>
    <col min="15752" max="15757" width="3.7109375" style="0" customWidth="1"/>
    <col min="15987" max="15987" width="11.8515625" style="0" customWidth="1"/>
    <col min="15988" max="15988" width="21.28125" style="0" customWidth="1"/>
    <col min="15989" max="15989" width="17.140625" style="0" customWidth="1"/>
    <col min="15990" max="15990" width="10.28125" style="0" customWidth="1"/>
    <col min="15991" max="15991" width="9.00390625" style="0" customWidth="1"/>
    <col min="15992" max="15992" width="3.7109375" style="0" customWidth="1"/>
    <col min="15993" max="15994" width="4.140625" style="0" customWidth="1"/>
    <col min="15995" max="15995" width="3.8515625" style="0" customWidth="1"/>
    <col min="15996" max="16001" width="3.7109375" style="0" customWidth="1"/>
    <col min="16002" max="16007" width="3.8515625" style="0" customWidth="1"/>
    <col min="16008" max="16013" width="3.7109375" style="0" customWidth="1"/>
    <col min="16243" max="16243" width="11.8515625" style="0" customWidth="1"/>
    <col min="16244" max="16244" width="21.28125" style="0" customWidth="1"/>
    <col min="16245" max="16245" width="17.140625" style="0" customWidth="1"/>
    <col min="16246" max="16246" width="10.28125" style="0" customWidth="1"/>
    <col min="16247" max="16247" width="9.00390625" style="0" customWidth="1"/>
    <col min="16248" max="16248" width="3.7109375" style="0" customWidth="1"/>
    <col min="16249" max="16250" width="4.140625" style="0" customWidth="1"/>
    <col min="16251" max="16251" width="3.8515625" style="0" customWidth="1"/>
    <col min="16252" max="16257" width="3.7109375" style="0" customWidth="1"/>
    <col min="16258" max="16263" width="3.8515625" style="0" customWidth="1"/>
    <col min="16264" max="16269" width="3.7109375" style="0" customWidth="1"/>
  </cols>
  <sheetData>
    <row r="1" spans="2:150" ht="15.75" thickTop="1">
      <c r="B1" s="355" t="s">
        <v>316</v>
      </c>
      <c r="C1" s="356"/>
      <c r="D1" s="356"/>
      <c r="E1" s="356"/>
      <c r="F1" s="356"/>
      <c r="G1" s="356"/>
      <c r="H1" s="356"/>
      <c r="I1" s="356"/>
      <c r="J1" s="356"/>
      <c r="K1" s="356"/>
      <c r="L1" s="356"/>
      <c r="M1" s="356"/>
      <c r="N1" s="356"/>
      <c r="O1" s="356"/>
      <c r="P1" s="356"/>
      <c r="Q1" s="356"/>
      <c r="R1" s="356"/>
      <c r="S1" s="356"/>
      <c r="T1" s="356"/>
      <c r="U1" s="356"/>
      <c r="V1" s="356"/>
      <c r="W1" s="356"/>
      <c r="X1" s="356"/>
      <c r="Y1" s="356"/>
      <c r="Z1" s="356"/>
      <c r="AA1" s="35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row>
    <row r="2" spans="2:150" ht="8.25" customHeight="1">
      <c r="B2" s="36"/>
      <c r="C2" s="37"/>
      <c r="D2" s="37"/>
      <c r="E2" s="37"/>
      <c r="F2" s="37"/>
      <c r="G2" s="37"/>
      <c r="H2" s="37"/>
      <c r="I2" s="37"/>
      <c r="J2" s="37"/>
      <c r="K2" s="37"/>
      <c r="L2" s="37"/>
      <c r="M2" s="37"/>
      <c r="N2" s="37"/>
      <c r="O2" s="37"/>
      <c r="P2" s="37"/>
      <c r="Q2" s="37"/>
      <c r="R2" s="37"/>
      <c r="S2" s="37"/>
      <c r="T2" s="37"/>
      <c r="U2" s="37"/>
      <c r="V2" s="37"/>
      <c r="W2" s="37"/>
      <c r="X2" s="37"/>
      <c r="Y2" s="37"/>
      <c r="Z2" s="37"/>
      <c r="AA2" s="38"/>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row>
    <row r="3" spans="2:150" ht="15">
      <c r="B3" s="358" t="s">
        <v>317</v>
      </c>
      <c r="C3" s="359"/>
      <c r="D3" s="359"/>
      <c r="E3" s="359"/>
      <c r="F3" s="359"/>
      <c r="G3" s="359"/>
      <c r="H3" s="359"/>
      <c r="I3" s="359"/>
      <c r="J3" s="359"/>
      <c r="K3" s="359"/>
      <c r="L3" s="359"/>
      <c r="M3" s="359"/>
      <c r="N3" s="359"/>
      <c r="O3" s="359"/>
      <c r="P3" s="359"/>
      <c r="Q3" s="359"/>
      <c r="R3" s="359"/>
      <c r="S3" s="359"/>
      <c r="T3" s="359"/>
      <c r="U3" s="359"/>
      <c r="V3" s="359"/>
      <c r="W3" s="359"/>
      <c r="X3" s="359"/>
      <c r="Y3" s="359"/>
      <c r="Z3" s="359"/>
      <c r="AA3" s="360"/>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row>
    <row r="4" spans="2:150" ht="6" customHeight="1">
      <c r="B4" s="39"/>
      <c r="C4" s="40"/>
      <c r="D4" s="40"/>
      <c r="E4" s="40"/>
      <c r="F4" s="40"/>
      <c r="G4" s="40"/>
      <c r="H4" s="40"/>
      <c r="I4" s="40"/>
      <c r="J4" s="40"/>
      <c r="K4" s="40"/>
      <c r="L4" s="40"/>
      <c r="M4" s="40"/>
      <c r="N4" s="40"/>
      <c r="O4" s="40"/>
      <c r="P4" s="40"/>
      <c r="Q4" s="40"/>
      <c r="R4" s="40"/>
      <c r="S4" s="40"/>
      <c r="T4" s="40"/>
      <c r="U4" s="40"/>
      <c r="V4" s="40"/>
      <c r="W4" s="40"/>
      <c r="X4" s="40"/>
      <c r="Y4" s="40"/>
      <c r="Z4" s="40"/>
      <c r="AA4" s="41"/>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row>
    <row r="5" spans="2:150" ht="15">
      <c r="B5" s="361" t="s">
        <v>424</v>
      </c>
      <c r="C5" s="362"/>
      <c r="D5" s="362"/>
      <c r="E5" s="362"/>
      <c r="F5" s="362"/>
      <c r="G5" s="362"/>
      <c r="H5" s="362"/>
      <c r="I5" s="362"/>
      <c r="J5" s="362"/>
      <c r="K5" s="362"/>
      <c r="L5" s="362"/>
      <c r="M5" s="362"/>
      <c r="N5" s="362"/>
      <c r="O5" s="362"/>
      <c r="P5" s="362"/>
      <c r="Q5" s="362"/>
      <c r="R5" s="362"/>
      <c r="S5" s="362"/>
      <c r="T5" s="362"/>
      <c r="U5" s="362"/>
      <c r="V5" s="362"/>
      <c r="W5" s="362"/>
      <c r="X5" s="362"/>
      <c r="Y5" s="362"/>
      <c r="Z5" s="362"/>
      <c r="AA5" s="363"/>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7"/>
      <c r="EG5" s="107"/>
      <c r="EH5" s="107"/>
      <c r="EI5" s="107"/>
      <c r="EJ5" s="107"/>
      <c r="EK5" s="107"/>
      <c r="EL5" s="107"/>
      <c r="EM5" s="107"/>
      <c r="EN5" s="107"/>
      <c r="EO5" s="107"/>
      <c r="EP5" s="107"/>
      <c r="EQ5" s="107"/>
      <c r="ER5" s="107"/>
      <c r="ES5" s="107"/>
      <c r="ET5" s="107"/>
    </row>
    <row r="6" spans="2:154" ht="15.75" thickBot="1">
      <c r="B6" s="39"/>
      <c r="C6" s="40"/>
      <c r="D6" s="40"/>
      <c r="E6" s="40"/>
      <c r="F6" s="40"/>
      <c r="G6" s="40"/>
      <c r="H6" s="40"/>
      <c r="I6" s="40"/>
      <c r="J6" s="40"/>
      <c r="K6" s="40"/>
      <c r="L6" s="40"/>
      <c r="M6" s="40"/>
      <c r="N6" s="40"/>
      <c r="O6" s="40"/>
      <c r="P6" s="40"/>
      <c r="Q6" s="40"/>
      <c r="R6" s="40"/>
      <c r="S6" s="40"/>
      <c r="T6" s="40"/>
      <c r="U6" s="40"/>
      <c r="V6" s="40"/>
      <c r="W6" s="40"/>
      <c r="X6" s="40"/>
      <c r="Y6" s="40"/>
      <c r="Z6" s="40"/>
      <c r="AA6" s="41"/>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V6" s="160" t="s">
        <v>483</v>
      </c>
      <c r="EW6" s="160"/>
      <c r="EX6" s="160"/>
    </row>
    <row r="7" spans="2:154" ht="17.25" customHeight="1" thickTop="1">
      <c r="B7" s="364" t="s">
        <v>577</v>
      </c>
      <c r="C7" s="365"/>
      <c r="D7" s="365"/>
      <c r="E7" s="365"/>
      <c r="F7" s="365"/>
      <c r="G7" s="365"/>
      <c r="H7" s="365"/>
      <c r="I7" s="365"/>
      <c r="J7" s="365"/>
      <c r="K7" s="365"/>
      <c r="L7" s="365"/>
      <c r="M7" s="365"/>
      <c r="N7" s="365"/>
      <c r="O7" s="365"/>
      <c r="P7" s="366"/>
      <c r="Q7" s="373" t="s">
        <v>320</v>
      </c>
      <c r="R7" s="374"/>
      <c r="S7" s="374"/>
      <c r="T7" s="374"/>
      <c r="U7" s="374"/>
      <c r="V7" s="374"/>
      <c r="W7" s="374"/>
      <c r="X7" s="375"/>
      <c r="Y7" s="305" t="s">
        <v>409</v>
      </c>
      <c r="Z7" s="305"/>
      <c r="AA7" s="306"/>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0"/>
      <c r="DU7" s="110"/>
      <c r="DV7" s="110"/>
      <c r="DW7" s="110"/>
      <c r="DX7" s="110"/>
      <c r="DY7" s="110"/>
      <c r="DZ7" s="110"/>
      <c r="EA7" s="110"/>
      <c r="EB7" s="110"/>
      <c r="EC7" s="110"/>
      <c r="ED7" s="110"/>
      <c r="EE7" s="110"/>
      <c r="EF7" s="110"/>
      <c r="EG7" s="110"/>
      <c r="EH7" s="110"/>
      <c r="EI7" s="110"/>
      <c r="EJ7" s="110"/>
      <c r="EK7" s="110"/>
      <c r="EL7" s="110"/>
      <c r="EM7" s="110"/>
      <c r="EN7" s="110"/>
      <c r="EO7" s="110"/>
      <c r="EP7" s="110"/>
      <c r="EQ7" s="110"/>
      <c r="ER7" s="110"/>
      <c r="ES7" s="110"/>
      <c r="ET7" s="110"/>
      <c r="EV7" s="66" t="s">
        <v>323</v>
      </c>
      <c r="EW7" s="66" t="s">
        <v>324</v>
      </c>
      <c r="EX7" s="66"/>
    </row>
    <row r="8" spans="2:155" ht="18.75" customHeight="1" thickBot="1">
      <c r="B8" s="367"/>
      <c r="C8" s="368"/>
      <c r="D8" s="368"/>
      <c r="E8" s="368"/>
      <c r="F8" s="368"/>
      <c r="G8" s="368"/>
      <c r="H8" s="368"/>
      <c r="I8" s="368"/>
      <c r="J8" s="368"/>
      <c r="K8" s="368"/>
      <c r="L8" s="368"/>
      <c r="M8" s="368"/>
      <c r="N8" s="368"/>
      <c r="O8" s="368"/>
      <c r="P8" s="369"/>
      <c r="Q8" s="376"/>
      <c r="R8" s="377"/>
      <c r="S8" s="377"/>
      <c r="T8" s="377"/>
      <c r="U8" s="377"/>
      <c r="V8" s="377"/>
      <c r="W8" s="377"/>
      <c r="X8" s="378"/>
      <c r="Y8" s="313"/>
      <c r="Z8" s="313"/>
      <c r="AA8" s="314"/>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0"/>
      <c r="EG8" s="110"/>
      <c r="EH8" s="110"/>
      <c r="EI8" s="110"/>
      <c r="EJ8" s="110"/>
      <c r="EK8" s="110"/>
      <c r="EL8" s="110"/>
      <c r="EM8" s="110"/>
      <c r="EN8" s="110"/>
      <c r="EO8" s="110"/>
      <c r="EP8" s="110"/>
      <c r="EQ8" s="110"/>
      <c r="ER8" s="110"/>
      <c r="ES8" s="110"/>
      <c r="ET8" s="110"/>
      <c r="EV8" s="100" t="s">
        <v>484</v>
      </c>
      <c r="EW8" s="100" t="s">
        <v>485</v>
      </c>
      <c r="EX8" s="49" t="s">
        <v>486</v>
      </c>
      <c r="EY8">
        <v>95</v>
      </c>
    </row>
    <row r="9" spans="2:155" ht="23.25" customHeight="1" thickTop="1">
      <c r="B9" s="367"/>
      <c r="C9" s="368"/>
      <c r="D9" s="368"/>
      <c r="E9" s="368"/>
      <c r="F9" s="368"/>
      <c r="G9" s="368"/>
      <c r="H9" s="368"/>
      <c r="I9" s="368"/>
      <c r="J9" s="368"/>
      <c r="K9" s="368"/>
      <c r="L9" s="368"/>
      <c r="M9" s="368"/>
      <c r="N9" s="368"/>
      <c r="O9" s="368"/>
      <c r="P9" s="369"/>
      <c r="Q9" s="379">
        <v>10</v>
      </c>
      <c r="R9" s="380"/>
      <c r="S9" s="380"/>
      <c r="T9" s="380"/>
      <c r="U9" s="380"/>
      <c r="V9" s="380"/>
      <c r="W9" s="380"/>
      <c r="X9" s="381"/>
      <c r="Y9" s="385" t="s">
        <v>1</v>
      </c>
      <c r="Z9" s="386"/>
      <c r="AA9" s="387"/>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V9" s="101" t="s">
        <v>487</v>
      </c>
      <c r="EW9" s="101" t="s">
        <v>488</v>
      </c>
      <c r="EX9" s="54" t="s">
        <v>489</v>
      </c>
      <c r="EY9">
        <v>44365</v>
      </c>
    </row>
    <row r="10" spans="2:155" ht="13.5" customHeight="1">
      <c r="B10" s="370"/>
      <c r="C10" s="371"/>
      <c r="D10" s="371"/>
      <c r="E10" s="371"/>
      <c r="F10" s="371"/>
      <c r="G10" s="371"/>
      <c r="H10" s="371"/>
      <c r="I10" s="371"/>
      <c r="J10" s="371"/>
      <c r="K10" s="371"/>
      <c r="L10" s="371"/>
      <c r="M10" s="371"/>
      <c r="N10" s="371"/>
      <c r="O10" s="371"/>
      <c r="P10" s="372"/>
      <c r="Q10" s="382"/>
      <c r="R10" s="383"/>
      <c r="S10" s="383"/>
      <c r="T10" s="383"/>
      <c r="U10" s="383"/>
      <c r="V10" s="383"/>
      <c r="W10" s="383"/>
      <c r="X10" s="384"/>
      <c r="Y10" s="388"/>
      <c r="Z10" s="389"/>
      <c r="AA10" s="390"/>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s="111"/>
      <c r="EL10" s="111"/>
      <c r="EM10" s="111"/>
      <c r="EN10" s="111"/>
      <c r="EO10" s="111"/>
      <c r="EP10" s="111"/>
      <c r="EQ10" s="111"/>
      <c r="ER10" s="111"/>
      <c r="ES10" s="111"/>
      <c r="ET10" s="111"/>
      <c r="EV10" s="100" t="s">
        <v>490</v>
      </c>
      <c r="EW10" s="100" t="s">
        <v>491</v>
      </c>
      <c r="EX10" s="49" t="s">
        <v>490</v>
      </c>
      <c r="EY10">
        <v>10968</v>
      </c>
    </row>
    <row r="11" spans="2:155" ht="21.75" customHeight="1">
      <c r="B11" s="428" t="s">
        <v>400</v>
      </c>
      <c r="C11" s="429"/>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30"/>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3"/>
      <c r="EG11" s="113"/>
      <c r="EH11" s="113"/>
      <c r="EI11" s="113"/>
      <c r="EJ11" s="113"/>
      <c r="EK11" s="113"/>
      <c r="EL11" s="113"/>
      <c r="EM11" s="113"/>
      <c r="EN11" s="113"/>
      <c r="EO11" s="113"/>
      <c r="EP11" s="113"/>
      <c r="EQ11" s="113"/>
      <c r="ER11" s="113"/>
      <c r="ES11" s="113"/>
      <c r="ET11" s="113"/>
      <c r="EV11" s="101" t="s">
        <v>492</v>
      </c>
      <c r="EW11" s="101" t="s">
        <v>493</v>
      </c>
      <c r="EX11" s="161" t="s">
        <v>494</v>
      </c>
      <c r="EY11">
        <v>107</v>
      </c>
    </row>
    <row r="12" spans="2:155" ht="3.75" customHeight="1">
      <c r="B12" s="431"/>
      <c r="C12" s="429"/>
      <c r="D12" s="429"/>
      <c r="E12" s="429"/>
      <c r="F12" s="429"/>
      <c r="G12" s="429"/>
      <c r="H12" s="429"/>
      <c r="I12" s="429"/>
      <c r="J12" s="429"/>
      <c r="K12" s="429"/>
      <c r="L12" s="429"/>
      <c r="M12" s="429"/>
      <c r="N12" s="429"/>
      <c r="O12" s="429"/>
      <c r="P12" s="429"/>
      <c r="Q12" s="429"/>
      <c r="R12" s="429"/>
      <c r="S12" s="429"/>
      <c r="T12" s="429"/>
      <c r="U12" s="429"/>
      <c r="V12" s="429"/>
      <c r="W12" s="429"/>
      <c r="X12" s="429"/>
      <c r="Y12" s="429"/>
      <c r="Z12" s="429"/>
      <c r="AA12" s="430"/>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B12" s="113"/>
      <c r="DC12" s="113"/>
      <c r="DD12" s="113"/>
      <c r="DE12" s="113"/>
      <c r="DF12" s="113"/>
      <c r="DG12" s="113"/>
      <c r="DH12" s="113"/>
      <c r="DI12" s="113"/>
      <c r="DJ12" s="113"/>
      <c r="DK12" s="113"/>
      <c r="DL12" s="113"/>
      <c r="DM12" s="113"/>
      <c r="DN12" s="113"/>
      <c r="DO12" s="113"/>
      <c r="DP12" s="113"/>
      <c r="DQ12" s="113"/>
      <c r="DR12" s="113"/>
      <c r="DS12" s="113"/>
      <c r="DT12" s="113"/>
      <c r="DU12" s="113"/>
      <c r="DV12" s="113"/>
      <c r="DW12" s="113"/>
      <c r="DX12" s="113"/>
      <c r="DY12" s="113"/>
      <c r="DZ12" s="113"/>
      <c r="EA12" s="113"/>
      <c r="EB12" s="113"/>
      <c r="EC12" s="113"/>
      <c r="ED12" s="113"/>
      <c r="EE12" s="113"/>
      <c r="EF12" s="113"/>
      <c r="EG12" s="113"/>
      <c r="EH12" s="113"/>
      <c r="EI12" s="113"/>
      <c r="EJ12" s="113"/>
      <c r="EK12" s="113"/>
      <c r="EL12" s="113"/>
      <c r="EM12" s="113"/>
      <c r="EN12" s="113"/>
      <c r="EO12" s="113"/>
      <c r="EP12" s="113"/>
      <c r="EQ12" s="113"/>
      <c r="ER12" s="113"/>
      <c r="ES12" s="113"/>
      <c r="ET12" s="113"/>
      <c r="EV12" s="100" t="s">
        <v>495</v>
      </c>
      <c r="EW12" s="100" t="s">
        <v>496</v>
      </c>
      <c r="EX12" s="49" t="s">
        <v>495</v>
      </c>
      <c r="EY12">
        <v>1525</v>
      </c>
    </row>
    <row r="13" spans="2:153" ht="39" customHeight="1">
      <c r="B13" s="485" t="s">
        <v>527</v>
      </c>
      <c r="C13" s="486"/>
      <c r="D13" s="486"/>
      <c r="E13" s="486"/>
      <c r="F13" s="486"/>
      <c r="G13" s="486"/>
      <c r="H13" s="486"/>
      <c r="I13" s="486"/>
      <c r="J13" s="486"/>
      <c r="K13" s="486"/>
      <c r="L13" s="486"/>
      <c r="M13" s="486"/>
      <c r="N13" s="486"/>
      <c r="O13" s="486"/>
      <c r="P13" s="486"/>
      <c r="Q13" s="486"/>
      <c r="R13" s="486"/>
      <c r="S13" s="486"/>
      <c r="T13" s="486"/>
      <c r="U13" s="486"/>
      <c r="V13" s="486"/>
      <c r="W13" s="486"/>
      <c r="X13" s="486"/>
      <c r="Y13" s="486"/>
      <c r="Z13" s="486"/>
      <c r="AA13" s="487"/>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V13" s="544" t="s">
        <v>497</v>
      </c>
      <c r="EW13" s="545"/>
    </row>
    <row r="14" spans="2:155" ht="23.25" customHeight="1" thickBot="1">
      <c r="B14" s="352" t="s">
        <v>343</v>
      </c>
      <c r="C14" s="353"/>
      <c r="D14" s="353"/>
      <c r="E14" s="353"/>
      <c r="F14" s="353"/>
      <c r="G14" s="353"/>
      <c r="H14" s="353"/>
      <c r="I14" s="353"/>
      <c r="J14" s="353"/>
      <c r="K14" s="353"/>
      <c r="L14" s="353"/>
      <c r="M14" s="353"/>
      <c r="N14" s="353"/>
      <c r="O14" s="353"/>
      <c r="P14" s="353"/>
      <c r="Q14" s="353"/>
      <c r="R14" s="353"/>
      <c r="S14" s="353"/>
      <c r="T14" s="353"/>
      <c r="U14" s="353"/>
      <c r="V14" s="353"/>
      <c r="W14" s="353"/>
      <c r="X14" s="353"/>
      <c r="Y14" s="353"/>
      <c r="Z14" s="353"/>
      <c r="AA14" s="354"/>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c r="CV14" s="119"/>
      <c r="CW14" s="119"/>
      <c r="CX14" s="119"/>
      <c r="CY14" s="119"/>
      <c r="CZ14" s="119"/>
      <c r="DA14" s="119"/>
      <c r="DB14" s="119"/>
      <c r="DC14" s="119"/>
      <c r="DD14" s="119"/>
      <c r="DE14" s="119"/>
      <c r="DF14" s="119"/>
      <c r="DG14" s="119"/>
      <c r="DH14" s="119"/>
      <c r="DI14" s="119"/>
      <c r="DJ14" s="119"/>
      <c r="DK14" s="119"/>
      <c r="DL14" s="119"/>
      <c r="DM14" s="119"/>
      <c r="DN14" s="119"/>
      <c r="DO14" s="119"/>
      <c r="DP14" s="119"/>
      <c r="DQ14" s="119"/>
      <c r="DR14" s="119"/>
      <c r="DS14" s="119"/>
      <c r="DT14" s="119"/>
      <c r="DU14" s="119"/>
      <c r="DV14" s="119"/>
      <c r="DW14" s="119"/>
      <c r="DX14" s="119"/>
      <c r="DY14" s="119"/>
      <c r="DZ14" s="119"/>
      <c r="EA14" s="119"/>
      <c r="EB14" s="119"/>
      <c r="EC14" s="119"/>
      <c r="ED14" s="119"/>
      <c r="EE14" s="119"/>
      <c r="EF14" s="119"/>
      <c r="EG14" s="119"/>
      <c r="EH14" s="119"/>
      <c r="EI14" s="119"/>
      <c r="EJ14" s="119"/>
      <c r="EK14" s="119"/>
      <c r="EL14" s="119"/>
      <c r="EM14" s="119"/>
      <c r="EN14" s="119"/>
      <c r="EO14" s="119"/>
      <c r="EP14" s="119"/>
      <c r="EQ14" s="119"/>
      <c r="ER14" s="119"/>
      <c r="ES14" s="119"/>
      <c r="ET14" s="119"/>
      <c r="EV14" s="162" t="s">
        <v>498</v>
      </c>
      <c r="EW14" s="101" t="s">
        <v>499</v>
      </c>
      <c r="EX14" s="54" t="s">
        <v>500</v>
      </c>
      <c r="EY14" s="97">
        <v>48</v>
      </c>
    </row>
    <row r="15" spans="2:155" ht="57" customHeight="1" thickBot="1" thickTop="1">
      <c r="B15" s="98" t="s">
        <v>346</v>
      </c>
      <c r="C15" s="98" t="s">
        <v>324</v>
      </c>
      <c r="D15" s="98" t="s">
        <v>347</v>
      </c>
      <c r="E15" s="315" t="s">
        <v>348</v>
      </c>
      <c r="F15" s="316"/>
      <c r="G15" s="316"/>
      <c r="H15" s="316"/>
      <c r="I15" s="316"/>
      <c r="J15" s="316"/>
      <c r="K15" s="316"/>
      <c r="L15" s="316"/>
      <c r="M15" s="316"/>
      <c r="N15" s="316"/>
      <c r="O15" s="316"/>
      <c r="P15" s="316"/>
      <c r="Q15" s="316"/>
      <c r="R15" s="316"/>
      <c r="S15" s="316"/>
      <c r="T15" s="317" t="s">
        <v>349</v>
      </c>
      <c r="U15" s="305"/>
      <c r="V15" s="305"/>
      <c r="W15" s="305"/>
      <c r="X15" s="305"/>
      <c r="Y15" s="305"/>
      <c r="Z15" s="305"/>
      <c r="AA15" s="306"/>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V15" s="96" t="s">
        <v>501</v>
      </c>
      <c r="EW15" s="100" t="s">
        <v>502</v>
      </c>
      <c r="EX15" s="54" t="s">
        <v>500</v>
      </c>
      <c r="EY15" s="97">
        <v>16</v>
      </c>
    </row>
    <row r="16" spans="2:155" ht="34.5" customHeight="1" thickBot="1" thickTop="1">
      <c r="B16" s="546" t="s">
        <v>528</v>
      </c>
      <c r="C16" s="549" t="s">
        <v>529</v>
      </c>
      <c r="D16" s="550" t="s">
        <v>530</v>
      </c>
      <c r="E16" s="325">
        <v>2020</v>
      </c>
      <c r="F16" s="326"/>
      <c r="G16" s="326"/>
      <c r="H16" s="326"/>
      <c r="I16" s="326"/>
      <c r="J16" s="326"/>
      <c r="K16" s="327"/>
      <c r="L16" s="325">
        <v>2021</v>
      </c>
      <c r="M16" s="326"/>
      <c r="N16" s="326"/>
      <c r="O16" s="326"/>
      <c r="P16" s="326"/>
      <c r="Q16" s="326"/>
      <c r="R16" s="326"/>
      <c r="S16" s="327"/>
      <c r="T16" s="318"/>
      <c r="U16" s="311"/>
      <c r="V16" s="311"/>
      <c r="W16" s="311"/>
      <c r="X16" s="311"/>
      <c r="Y16" s="311"/>
      <c r="Z16" s="311"/>
      <c r="AA16" s="312"/>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V16" s="162" t="s">
        <v>506</v>
      </c>
      <c r="EW16" s="101" t="s">
        <v>507</v>
      </c>
      <c r="EX16" s="54" t="s">
        <v>500</v>
      </c>
      <c r="EY16" s="97">
        <v>57</v>
      </c>
    </row>
    <row r="17" spans="2:155" ht="33.75" customHeight="1" thickBot="1" thickTop="1">
      <c r="B17" s="547"/>
      <c r="C17" s="549"/>
      <c r="D17" s="550"/>
      <c r="E17" s="418" t="s">
        <v>354</v>
      </c>
      <c r="F17" s="419"/>
      <c r="G17" s="420"/>
      <c r="H17" s="421" t="s">
        <v>355</v>
      </c>
      <c r="I17" s="422"/>
      <c r="J17" s="422"/>
      <c r="K17" s="423"/>
      <c r="L17" s="418" t="s">
        <v>356</v>
      </c>
      <c r="M17" s="419"/>
      <c r="N17" s="419"/>
      <c r="O17" s="420"/>
      <c r="P17" s="421" t="s">
        <v>357</v>
      </c>
      <c r="Q17" s="422"/>
      <c r="R17" s="422"/>
      <c r="S17" s="423"/>
      <c r="T17" s="328" t="s">
        <v>358</v>
      </c>
      <c r="U17" s="329"/>
      <c r="V17" s="329"/>
      <c r="W17" s="330"/>
      <c r="X17" s="331" t="s">
        <v>359</v>
      </c>
      <c r="Y17" s="332"/>
      <c r="Z17" s="332"/>
      <c r="AA17" s="333"/>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c r="CJ17" s="131"/>
      <c r="CK17" s="131"/>
      <c r="CL17" s="131"/>
      <c r="CM17" s="131"/>
      <c r="CN17" s="131"/>
      <c r="CO17" s="131"/>
      <c r="CP17" s="131"/>
      <c r="CQ17" s="131"/>
      <c r="CR17" s="131"/>
      <c r="CS17" s="131"/>
      <c r="CT17" s="131"/>
      <c r="CU17" s="131"/>
      <c r="CV17" s="131"/>
      <c r="CW17" s="131"/>
      <c r="CX17" s="131"/>
      <c r="CY17" s="131"/>
      <c r="CZ17" s="131"/>
      <c r="DA17" s="131"/>
      <c r="DB17" s="131"/>
      <c r="DC17" s="131"/>
      <c r="DD17" s="131"/>
      <c r="DE17" s="131"/>
      <c r="DF17" s="131"/>
      <c r="DG17" s="131"/>
      <c r="DH17" s="131"/>
      <c r="DI17" s="131"/>
      <c r="DJ17" s="131"/>
      <c r="DK17" s="131"/>
      <c r="DL17" s="131"/>
      <c r="DM17" s="131"/>
      <c r="DN17" s="131"/>
      <c r="DO17" s="131"/>
      <c r="DP17" s="131"/>
      <c r="DQ17" s="131"/>
      <c r="DR17" s="131"/>
      <c r="DS17" s="131"/>
      <c r="DT17" s="131"/>
      <c r="DU17" s="131"/>
      <c r="DV17" s="131"/>
      <c r="DW17" s="131"/>
      <c r="DX17" s="131"/>
      <c r="DY17" s="131"/>
      <c r="DZ17" s="131"/>
      <c r="EA17" s="131"/>
      <c r="EB17" s="131"/>
      <c r="EC17" s="131"/>
      <c r="ED17" s="131"/>
      <c r="EE17" s="131"/>
      <c r="EF17" s="131"/>
      <c r="EG17" s="131"/>
      <c r="EH17" s="131"/>
      <c r="EI17" s="131"/>
      <c r="EJ17" s="131"/>
      <c r="EK17" s="131"/>
      <c r="EL17" s="131"/>
      <c r="EM17" s="131"/>
      <c r="EN17" s="131"/>
      <c r="EO17" s="131"/>
      <c r="EP17" s="131"/>
      <c r="EQ17" s="131"/>
      <c r="ER17" s="131"/>
      <c r="ES17" s="131"/>
      <c r="ET17" s="131"/>
      <c r="EV17" s="164" t="s">
        <v>508</v>
      </c>
      <c r="EW17" s="100" t="s">
        <v>509</v>
      </c>
      <c r="EX17" s="54" t="s">
        <v>500</v>
      </c>
      <c r="EY17" s="97">
        <v>14</v>
      </c>
    </row>
    <row r="18" spans="2:155" ht="36.75" customHeight="1" thickBot="1" thickTop="1">
      <c r="B18" s="548"/>
      <c r="C18" s="549"/>
      <c r="D18" s="550"/>
      <c r="E18" s="325">
        <v>40</v>
      </c>
      <c r="F18" s="326"/>
      <c r="G18" s="327"/>
      <c r="H18" s="635">
        <v>10</v>
      </c>
      <c r="I18" s="425"/>
      <c r="J18" s="425"/>
      <c r="K18" s="426"/>
      <c r="L18" s="325">
        <v>200</v>
      </c>
      <c r="M18" s="326"/>
      <c r="N18" s="326"/>
      <c r="O18" s="327"/>
      <c r="P18" s="635">
        <v>80</v>
      </c>
      <c r="Q18" s="425"/>
      <c r="R18" s="425"/>
      <c r="S18" s="426"/>
      <c r="T18" s="337"/>
      <c r="U18" s="338"/>
      <c r="V18" s="338"/>
      <c r="W18" s="339"/>
      <c r="X18" s="340"/>
      <c r="Y18" s="341"/>
      <c r="Z18" s="341"/>
      <c r="AA18" s="342"/>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5"/>
      <c r="CY18" s="165"/>
      <c r="CZ18" s="165"/>
      <c r="DA18" s="165"/>
      <c r="DB18" s="165"/>
      <c r="DC18" s="165"/>
      <c r="DD18" s="165"/>
      <c r="DE18" s="165"/>
      <c r="DF18" s="165"/>
      <c r="DG18" s="165"/>
      <c r="DH18" s="165"/>
      <c r="DI18" s="165"/>
      <c r="DJ18" s="165"/>
      <c r="DK18" s="165"/>
      <c r="DL18" s="165"/>
      <c r="DM18" s="165"/>
      <c r="DN18" s="165"/>
      <c r="DO18" s="165"/>
      <c r="DP18" s="165"/>
      <c r="DQ18" s="165"/>
      <c r="DR18" s="165"/>
      <c r="DS18" s="165"/>
      <c r="DT18" s="165"/>
      <c r="DU18" s="165"/>
      <c r="DV18" s="165"/>
      <c r="DW18" s="165"/>
      <c r="DX18" s="165"/>
      <c r="DY18" s="165"/>
      <c r="DZ18" s="165"/>
      <c r="EA18" s="165"/>
      <c r="EB18" s="165"/>
      <c r="EC18" s="165"/>
      <c r="ED18" s="165"/>
      <c r="EE18" s="165"/>
      <c r="EF18" s="165"/>
      <c r="EG18" s="165"/>
      <c r="EH18" s="165"/>
      <c r="EI18" s="165"/>
      <c r="EJ18" s="165"/>
      <c r="EK18" s="165"/>
      <c r="EL18" s="165"/>
      <c r="EM18" s="165"/>
      <c r="EN18" s="165"/>
      <c r="EO18" s="165"/>
      <c r="EP18" s="165"/>
      <c r="EQ18" s="165"/>
      <c r="ER18" s="165"/>
      <c r="ES18" s="165"/>
      <c r="ET18" s="165"/>
      <c r="EV18" s="162" t="s">
        <v>510</v>
      </c>
      <c r="EW18" s="101" t="s">
        <v>511</v>
      </c>
      <c r="EX18" s="54" t="s">
        <v>512</v>
      </c>
      <c r="EY18" s="97">
        <v>16</v>
      </c>
    </row>
    <row r="19" spans="2:155" ht="47.25" customHeight="1" thickBot="1" thickTop="1">
      <c r="B19" s="98" t="s">
        <v>346</v>
      </c>
      <c r="C19" s="98" t="s">
        <v>324</v>
      </c>
      <c r="D19" s="98" t="s">
        <v>347</v>
      </c>
      <c r="E19" s="315" t="s">
        <v>348</v>
      </c>
      <c r="F19" s="316"/>
      <c r="G19" s="316"/>
      <c r="H19" s="316"/>
      <c r="I19" s="316"/>
      <c r="J19" s="316"/>
      <c r="K19" s="316"/>
      <c r="L19" s="316"/>
      <c r="M19" s="316"/>
      <c r="N19" s="316"/>
      <c r="O19" s="316"/>
      <c r="P19" s="316"/>
      <c r="Q19" s="316"/>
      <c r="R19" s="316"/>
      <c r="S19" s="316"/>
      <c r="T19" s="317" t="s">
        <v>349</v>
      </c>
      <c r="U19" s="305"/>
      <c r="V19" s="305"/>
      <c r="W19" s="305"/>
      <c r="X19" s="305"/>
      <c r="Y19" s="305"/>
      <c r="Z19" s="305"/>
      <c r="AA19" s="306"/>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X19" s="110"/>
      <c r="BY19" s="110"/>
      <c r="BZ19" s="110"/>
      <c r="CA19" s="110"/>
      <c r="CB19" s="110"/>
      <c r="CC19" s="110"/>
      <c r="CD19" s="110"/>
      <c r="CE19" s="110"/>
      <c r="CF19" s="110"/>
      <c r="CG19" s="110"/>
      <c r="CH19" s="110"/>
      <c r="CI19" s="110"/>
      <c r="CJ19" s="110"/>
      <c r="CK19" s="110"/>
      <c r="CL19" s="110"/>
      <c r="CM19" s="110"/>
      <c r="CN19" s="110"/>
      <c r="CO19" s="110"/>
      <c r="CP19" s="110"/>
      <c r="CQ19" s="110"/>
      <c r="CR19" s="110"/>
      <c r="CS19" s="110"/>
      <c r="CT19" s="110"/>
      <c r="CU19" s="110"/>
      <c r="CV19" s="110"/>
      <c r="CW19" s="110"/>
      <c r="CX19" s="110"/>
      <c r="CY19" s="110"/>
      <c r="CZ19" s="110"/>
      <c r="DA19" s="110"/>
      <c r="DB19" s="110"/>
      <c r="DC19" s="110"/>
      <c r="DD19" s="110"/>
      <c r="DE19" s="110"/>
      <c r="DF19" s="110"/>
      <c r="DG19" s="110"/>
      <c r="DH19" s="110"/>
      <c r="DI19" s="110"/>
      <c r="DJ19" s="110"/>
      <c r="DK19" s="110"/>
      <c r="DL19" s="110"/>
      <c r="DM19" s="110"/>
      <c r="DN19" s="110"/>
      <c r="DO19" s="110"/>
      <c r="DP19" s="110"/>
      <c r="DQ19" s="110"/>
      <c r="DR19" s="110"/>
      <c r="DS19" s="110"/>
      <c r="DT19" s="110"/>
      <c r="DU19" s="110"/>
      <c r="DV19" s="110"/>
      <c r="DW19" s="110"/>
      <c r="DX19" s="110"/>
      <c r="DY19" s="110"/>
      <c r="DZ19" s="110"/>
      <c r="EA19" s="110"/>
      <c r="EB19" s="110"/>
      <c r="EC19" s="110"/>
      <c r="ED19" s="110"/>
      <c r="EE19" s="110"/>
      <c r="EF19" s="110"/>
      <c r="EG19" s="110"/>
      <c r="EH19" s="110"/>
      <c r="EI19" s="110"/>
      <c r="EJ19" s="110"/>
      <c r="EK19" s="110"/>
      <c r="EL19" s="110"/>
      <c r="EM19" s="110"/>
      <c r="EN19" s="110"/>
      <c r="EO19" s="110"/>
      <c r="EP19" s="110"/>
      <c r="EQ19" s="110"/>
      <c r="ER19" s="110"/>
      <c r="ES19" s="110"/>
      <c r="ET19" s="110"/>
      <c r="EV19" s="96" t="s">
        <v>513</v>
      </c>
      <c r="EW19" s="100" t="s">
        <v>514</v>
      </c>
      <c r="EX19" s="49" t="s">
        <v>513</v>
      </c>
      <c r="EY19" s="97">
        <v>27</v>
      </c>
    </row>
    <row r="20" spans="2:155" ht="33" customHeight="1" thickBot="1" thickTop="1">
      <c r="B20" s="416"/>
      <c r="C20" s="416" t="b">
        <f>(IF(B20="Cobertura en red inalámbrica y conexión a internet",EW8,IF(B20="Equipos de cómputo",EW9,IF(B20="Software",EW10,IF(B20="Bibliotecas virtuales",EW11,IF(B20="Aulas inteligentes",EW12))))))</f>
        <v>0</v>
      </c>
      <c r="D20" s="417" t="b">
        <f>(IF(B20="Cobertura en red inalámbrica y conexión a internet",EX8,IF(B20="Equipos de cómputo",EX9,IF(B20="Software",EX10,IF(B20="Bibliotecas virtuales",EX11,IF(B20="Aulas inteligentes",EX12))))))</f>
        <v>0</v>
      </c>
      <c r="E20" s="325">
        <v>2020</v>
      </c>
      <c r="F20" s="326"/>
      <c r="G20" s="326"/>
      <c r="H20" s="326"/>
      <c r="I20" s="326"/>
      <c r="J20" s="326"/>
      <c r="K20" s="327"/>
      <c r="L20" s="325">
        <v>2021</v>
      </c>
      <c r="M20" s="326"/>
      <c r="N20" s="326"/>
      <c r="O20" s="326"/>
      <c r="P20" s="326"/>
      <c r="Q20" s="326"/>
      <c r="R20" s="326"/>
      <c r="S20" s="327"/>
      <c r="T20" s="318"/>
      <c r="U20" s="311"/>
      <c r="V20" s="311"/>
      <c r="W20" s="311"/>
      <c r="X20" s="311"/>
      <c r="Y20" s="311"/>
      <c r="Z20" s="311"/>
      <c r="AA20" s="312"/>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c r="CL20" s="110"/>
      <c r="CM20" s="110"/>
      <c r="CN20" s="110"/>
      <c r="CO20" s="110"/>
      <c r="CP20" s="110"/>
      <c r="CQ20" s="110"/>
      <c r="CR20" s="110"/>
      <c r="CS20" s="110"/>
      <c r="CT20" s="110"/>
      <c r="CU20" s="110"/>
      <c r="CV20" s="110"/>
      <c r="CW20" s="110"/>
      <c r="CX20" s="110"/>
      <c r="CY20" s="110"/>
      <c r="CZ20" s="110"/>
      <c r="DA20" s="110"/>
      <c r="DB20" s="110"/>
      <c r="DC20" s="110"/>
      <c r="DD20" s="110"/>
      <c r="DE20" s="110"/>
      <c r="DF20" s="110"/>
      <c r="DG20" s="110"/>
      <c r="DH20" s="110"/>
      <c r="DI20" s="110"/>
      <c r="DJ20" s="110"/>
      <c r="DK20" s="110"/>
      <c r="DL20" s="110"/>
      <c r="DM20" s="110"/>
      <c r="DN20" s="110"/>
      <c r="DO20" s="110"/>
      <c r="DP20" s="110"/>
      <c r="DQ20" s="110"/>
      <c r="DR20" s="110"/>
      <c r="DS20" s="110"/>
      <c r="DT20" s="110"/>
      <c r="DU20" s="110"/>
      <c r="DV20" s="110"/>
      <c r="DW20" s="110"/>
      <c r="DX20" s="110"/>
      <c r="DY20" s="110"/>
      <c r="DZ20" s="110"/>
      <c r="EA20" s="110"/>
      <c r="EB20" s="110"/>
      <c r="EC20" s="110"/>
      <c r="ED20" s="110"/>
      <c r="EE20" s="110"/>
      <c r="EF20" s="110"/>
      <c r="EG20" s="110"/>
      <c r="EH20" s="110"/>
      <c r="EI20" s="110"/>
      <c r="EJ20" s="110"/>
      <c r="EK20" s="110"/>
      <c r="EL20" s="110"/>
      <c r="EM20" s="110"/>
      <c r="EN20" s="110"/>
      <c r="EO20" s="110"/>
      <c r="EP20" s="110"/>
      <c r="EQ20" s="110"/>
      <c r="ER20" s="110"/>
      <c r="ES20" s="110"/>
      <c r="ET20" s="110"/>
      <c r="EV20" s="167" t="s">
        <v>515</v>
      </c>
      <c r="EW20" s="101" t="s">
        <v>516</v>
      </c>
      <c r="EX20" s="54" t="s">
        <v>500</v>
      </c>
      <c r="EY20" s="97">
        <v>20</v>
      </c>
    </row>
    <row r="21" spans="2:155" ht="102" customHeight="1" thickBot="1" thickTop="1">
      <c r="B21" s="416"/>
      <c r="C21" s="416"/>
      <c r="D21" s="417"/>
      <c r="E21" s="328" t="s">
        <v>354</v>
      </c>
      <c r="F21" s="329"/>
      <c r="G21" s="330"/>
      <c r="H21" s="331" t="s">
        <v>355</v>
      </c>
      <c r="I21" s="332"/>
      <c r="J21" s="332"/>
      <c r="K21" s="333"/>
      <c r="L21" s="328" t="s">
        <v>356</v>
      </c>
      <c r="M21" s="329"/>
      <c r="N21" s="329"/>
      <c r="O21" s="330"/>
      <c r="P21" s="331" t="s">
        <v>357</v>
      </c>
      <c r="Q21" s="332"/>
      <c r="R21" s="332"/>
      <c r="S21" s="333"/>
      <c r="T21" s="328" t="s">
        <v>358</v>
      </c>
      <c r="U21" s="329"/>
      <c r="V21" s="329"/>
      <c r="W21" s="330"/>
      <c r="X21" s="331" t="s">
        <v>359</v>
      </c>
      <c r="Y21" s="332"/>
      <c r="Z21" s="332"/>
      <c r="AA21" s="333"/>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31"/>
      <c r="BT21" s="131"/>
      <c r="BU21" s="131"/>
      <c r="BV21" s="131"/>
      <c r="BW21" s="131"/>
      <c r="BX21" s="131"/>
      <c r="BY21" s="131"/>
      <c r="BZ21" s="131"/>
      <c r="CA21" s="131"/>
      <c r="CB21" s="131"/>
      <c r="CC21" s="131"/>
      <c r="CD21" s="131"/>
      <c r="CE21" s="131"/>
      <c r="CF21" s="131"/>
      <c r="CG21" s="131"/>
      <c r="CH21" s="131"/>
      <c r="CI21" s="131"/>
      <c r="CJ21" s="131"/>
      <c r="CK21" s="131"/>
      <c r="CL21" s="131"/>
      <c r="CM21" s="131"/>
      <c r="CN21" s="131"/>
      <c r="CO21" s="131"/>
      <c r="CP21" s="131"/>
      <c r="CQ21" s="131"/>
      <c r="CR21" s="131"/>
      <c r="CS21" s="131"/>
      <c r="CT21" s="131"/>
      <c r="CU21" s="131"/>
      <c r="CV21" s="131"/>
      <c r="CW21" s="131"/>
      <c r="CX21" s="131"/>
      <c r="CY21" s="131"/>
      <c r="CZ21" s="131"/>
      <c r="DA21" s="131"/>
      <c r="DB21" s="131"/>
      <c r="DC21" s="131"/>
      <c r="DD21" s="131"/>
      <c r="DE21" s="131"/>
      <c r="DF21" s="131"/>
      <c r="DG21" s="131"/>
      <c r="DH21" s="131"/>
      <c r="DI21" s="131"/>
      <c r="DJ21" s="131"/>
      <c r="DK21" s="131"/>
      <c r="DL21" s="131"/>
      <c r="DM21" s="131"/>
      <c r="DN21" s="131"/>
      <c r="DO21" s="131"/>
      <c r="DP21" s="131"/>
      <c r="DQ21" s="131"/>
      <c r="DR21" s="131"/>
      <c r="DS21" s="131"/>
      <c r="DT21" s="131"/>
      <c r="DU21" s="131"/>
      <c r="DV21" s="131"/>
      <c r="DW21" s="131"/>
      <c r="DX21" s="131"/>
      <c r="DY21" s="131"/>
      <c r="DZ21" s="131"/>
      <c r="EA21" s="131"/>
      <c r="EB21" s="131"/>
      <c r="EC21" s="131"/>
      <c r="ED21" s="131"/>
      <c r="EE21" s="131"/>
      <c r="EF21" s="131"/>
      <c r="EG21" s="131"/>
      <c r="EH21" s="131"/>
      <c r="EI21" s="131"/>
      <c r="EJ21" s="131"/>
      <c r="EK21" s="131"/>
      <c r="EL21" s="131"/>
      <c r="EM21" s="131"/>
      <c r="EN21" s="131"/>
      <c r="EO21" s="131"/>
      <c r="EP21" s="131"/>
      <c r="EQ21" s="131"/>
      <c r="ER21" s="131"/>
      <c r="ES21" s="131"/>
      <c r="ET21" s="131"/>
      <c r="EV21" s="96" t="s">
        <v>518</v>
      </c>
      <c r="EW21" s="100" t="s">
        <v>519</v>
      </c>
      <c r="EX21" s="54" t="s">
        <v>500</v>
      </c>
      <c r="EY21" s="97">
        <v>23</v>
      </c>
    </row>
    <row r="22" spans="2:155" ht="38.25" customHeight="1" thickBot="1" thickTop="1">
      <c r="B22" s="416"/>
      <c r="C22" s="416"/>
      <c r="D22" s="417"/>
      <c r="E22" s="337"/>
      <c r="F22" s="338"/>
      <c r="G22" s="339"/>
      <c r="H22" s="340"/>
      <c r="I22" s="341"/>
      <c r="J22" s="341"/>
      <c r="K22" s="342"/>
      <c r="L22" s="337"/>
      <c r="M22" s="338"/>
      <c r="N22" s="338"/>
      <c r="O22" s="339"/>
      <c r="P22" s="340"/>
      <c r="Q22" s="341"/>
      <c r="R22" s="341"/>
      <c r="S22" s="342"/>
      <c r="T22" s="337"/>
      <c r="U22" s="338"/>
      <c r="V22" s="338"/>
      <c r="W22" s="339"/>
      <c r="X22" s="340"/>
      <c r="Y22" s="341"/>
      <c r="Z22" s="341"/>
      <c r="AA22" s="342"/>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c r="CV22" s="165"/>
      <c r="CW22" s="165"/>
      <c r="CX22" s="165"/>
      <c r="CY22" s="165"/>
      <c r="CZ22" s="165"/>
      <c r="DA22" s="165"/>
      <c r="DB22" s="165"/>
      <c r="DC22" s="165"/>
      <c r="DD22" s="165"/>
      <c r="DE22" s="165"/>
      <c r="DF22" s="165"/>
      <c r="DG22" s="165"/>
      <c r="DH22" s="165"/>
      <c r="DI22" s="165"/>
      <c r="DJ22" s="165"/>
      <c r="DK22" s="165"/>
      <c r="DL22" s="165"/>
      <c r="DM22" s="165"/>
      <c r="DN22" s="165"/>
      <c r="DO22" s="165"/>
      <c r="DP22" s="165"/>
      <c r="DQ22" s="165"/>
      <c r="DR22" s="165"/>
      <c r="DS22" s="165"/>
      <c r="DT22" s="165"/>
      <c r="DU22" s="165"/>
      <c r="DV22" s="165"/>
      <c r="DW22" s="165"/>
      <c r="DX22" s="165"/>
      <c r="DY22" s="165"/>
      <c r="DZ22" s="165"/>
      <c r="EA22" s="165"/>
      <c r="EB22" s="165"/>
      <c r="EC22" s="165"/>
      <c r="ED22" s="165"/>
      <c r="EE22" s="165"/>
      <c r="EF22" s="165"/>
      <c r="EG22" s="165"/>
      <c r="EH22" s="165"/>
      <c r="EI22" s="165"/>
      <c r="EJ22" s="165"/>
      <c r="EK22" s="165"/>
      <c r="EL22" s="165"/>
      <c r="EM22" s="165"/>
      <c r="EN22" s="165"/>
      <c r="EO22" s="165"/>
      <c r="EP22" s="165"/>
      <c r="EQ22" s="165"/>
      <c r="ER22" s="165"/>
      <c r="ES22" s="165"/>
      <c r="ET22" s="165"/>
      <c r="EV22" s="102" t="s">
        <v>520</v>
      </c>
      <c r="EW22" s="101" t="s">
        <v>521</v>
      </c>
      <c r="EX22" s="54" t="s">
        <v>500</v>
      </c>
      <c r="EY22" s="97">
        <v>25</v>
      </c>
    </row>
    <row r="23" spans="2:155" ht="45" customHeight="1" thickBot="1" thickTop="1">
      <c r="B23" s="287" t="s">
        <v>371</v>
      </c>
      <c r="C23" s="288"/>
      <c r="D23" s="528" t="s">
        <v>581</v>
      </c>
      <c r="E23" s="529"/>
      <c r="F23" s="529"/>
      <c r="G23" s="529"/>
      <c r="H23" s="529"/>
      <c r="I23" s="529"/>
      <c r="J23" s="529"/>
      <c r="K23" s="529"/>
      <c r="L23" s="529"/>
      <c r="M23" s="529"/>
      <c r="N23" s="529"/>
      <c r="O23" s="529"/>
      <c r="P23" s="529"/>
      <c r="Q23" s="529"/>
      <c r="R23" s="529"/>
      <c r="S23" s="529"/>
      <c r="T23" s="529"/>
      <c r="U23" s="529"/>
      <c r="V23" s="529"/>
      <c r="W23" s="529"/>
      <c r="X23" s="529"/>
      <c r="Y23" s="529"/>
      <c r="Z23" s="529"/>
      <c r="AA23" s="53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0"/>
      <c r="BF23" s="170"/>
      <c r="BG23" s="170"/>
      <c r="BH23" s="170"/>
      <c r="BI23" s="170"/>
      <c r="BJ23" s="170"/>
      <c r="BK23" s="170"/>
      <c r="BL23" s="170"/>
      <c r="BM23" s="170"/>
      <c r="BN23" s="170"/>
      <c r="BO23" s="170"/>
      <c r="BP23" s="170"/>
      <c r="BQ23" s="170"/>
      <c r="BR23" s="170"/>
      <c r="BS23" s="170"/>
      <c r="BT23" s="170"/>
      <c r="BU23" s="170"/>
      <c r="BV23" s="170"/>
      <c r="BW23" s="170"/>
      <c r="BX23" s="170"/>
      <c r="BY23" s="170"/>
      <c r="BZ23" s="170"/>
      <c r="CA23" s="170"/>
      <c r="CB23" s="170"/>
      <c r="CC23" s="170"/>
      <c r="CD23" s="170"/>
      <c r="CE23" s="170"/>
      <c r="CF23" s="170"/>
      <c r="CG23" s="170"/>
      <c r="CH23" s="170"/>
      <c r="CI23" s="170"/>
      <c r="CJ23" s="170"/>
      <c r="CK23" s="170"/>
      <c r="CL23" s="170"/>
      <c r="CM23" s="170"/>
      <c r="CN23" s="170"/>
      <c r="CO23" s="170"/>
      <c r="CP23" s="170"/>
      <c r="CQ23" s="170"/>
      <c r="CR23" s="170"/>
      <c r="CS23" s="170"/>
      <c r="CT23" s="170"/>
      <c r="CU23" s="170"/>
      <c r="CV23" s="170"/>
      <c r="CW23" s="170"/>
      <c r="CX23" s="170"/>
      <c r="CY23" s="170"/>
      <c r="CZ23" s="170"/>
      <c r="DA23" s="170"/>
      <c r="DB23" s="170"/>
      <c r="DC23" s="170"/>
      <c r="DD23" s="170"/>
      <c r="DE23" s="170"/>
      <c r="DF23" s="170"/>
      <c r="DG23" s="170"/>
      <c r="DH23" s="170"/>
      <c r="DI23" s="170"/>
      <c r="DJ23" s="170"/>
      <c r="DK23" s="170"/>
      <c r="DL23" s="170"/>
      <c r="DM23" s="170"/>
      <c r="DN23" s="170"/>
      <c r="DO23" s="170"/>
      <c r="DP23" s="170"/>
      <c r="DQ23" s="170"/>
      <c r="DR23" s="170"/>
      <c r="DS23" s="170"/>
      <c r="DT23" s="170"/>
      <c r="DU23" s="170"/>
      <c r="DV23" s="170"/>
      <c r="DW23" s="170"/>
      <c r="DX23" s="170"/>
      <c r="DY23" s="170"/>
      <c r="DZ23" s="170"/>
      <c r="EA23" s="170"/>
      <c r="EB23" s="170"/>
      <c r="EC23" s="170"/>
      <c r="ED23" s="170"/>
      <c r="EE23" s="170"/>
      <c r="EF23" s="170"/>
      <c r="EG23" s="170"/>
      <c r="EH23" s="170"/>
      <c r="EI23" s="170"/>
      <c r="EJ23" s="170"/>
      <c r="EK23" s="170"/>
      <c r="EL23" s="170"/>
      <c r="EM23" s="170"/>
      <c r="EN23" s="170"/>
      <c r="EO23" s="170"/>
      <c r="EP23" s="170"/>
      <c r="EQ23" s="170"/>
      <c r="ER23" s="170"/>
      <c r="ES23" s="170"/>
      <c r="ET23" s="170"/>
      <c r="EV23" s="171" t="s">
        <v>523</v>
      </c>
      <c r="EW23" s="164" t="s">
        <v>524</v>
      </c>
      <c r="EX23" s="49" t="s">
        <v>525</v>
      </c>
      <c r="EY23" s="97">
        <v>53</v>
      </c>
    </row>
    <row r="24" spans="2:152" ht="21.75" customHeight="1" thickBot="1" thickTop="1">
      <c r="B24" s="292" t="s">
        <v>376</v>
      </c>
      <c r="C24" s="293"/>
      <c r="D24" s="293"/>
      <c r="E24" s="293"/>
      <c r="F24" s="293"/>
      <c r="G24" s="294"/>
      <c r="H24" s="294"/>
      <c r="I24" s="294"/>
      <c r="J24" s="294"/>
      <c r="K24" s="294"/>
      <c r="L24" s="294"/>
      <c r="M24" s="294"/>
      <c r="N24" s="294"/>
      <c r="O24" s="294"/>
      <c r="P24" s="294"/>
      <c r="Q24" s="294"/>
      <c r="R24" s="294"/>
      <c r="S24" s="294"/>
      <c r="T24" s="294"/>
      <c r="U24" s="294"/>
      <c r="V24" s="294"/>
      <c r="W24" s="294"/>
      <c r="X24" s="294"/>
      <c r="Y24" s="294"/>
      <c r="Z24" s="293"/>
      <c r="AA24" s="295"/>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38"/>
      <c r="BD24" s="138"/>
      <c r="BE24" s="138"/>
      <c r="BF24" s="138"/>
      <c r="BG24" s="138"/>
      <c r="BH24" s="138"/>
      <c r="BI24" s="138"/>
      <c r="BJ24" s="138"/>
      <c r="BK24" s="138"/>
      <c r="BL24" s="138"/>
      <c r="BM24" s="138"/>
      <c r="BN24" s="138"/>
      <c r="BO24" s="138"/>
      <c r="BP24" s="138"/>
      <c r="BQ24" s="138"/>
      <c r="BR24" s="138"/>
      <c r="BS24" s="138"/>
      <c r="BT24" s="138"/>
      <c r="BU24" s="138"/>
      <c r="BV24" s="138"/>
      <c r="BW24" s="138"/>
      <c r="BX24" s="138"/>
      <c r="BY24" s="138"/>
      <c r="BZ24" s="138"/>
      <c r="CA24" s="138"/>
      <c r="CB24" s="138"/>
      <c r="CC24" s="138"/>
      <c r="CD24" s="138"/>
      <c r="CE24" s="138"/>
      <c r="CF24" s="138"/>
      <c r="CG24" s="138"/>
      <c r="CH24" s="138"/>
      <c r="CI24" s="138"/>
      <c r="CJ24" s="138"/>
      <c r="CK24" s="138"/>
      <c r="CL24" s="138"/>
      <c r="CM24" s="138"/>
      <c r="CN24" s="138"/>
      <c r="CO24" s="138"/>
      <c r="CP24" s="138"/>
      <c r="CQ24" s="138"/>
      <c r="CR24" s="138"/>
      <c r="CS24" s="138"/>
      <c r="CT24" s="138"/>
      <c r="CU24" s="138"/>
      <c r="CV24" s="138"/>
      <c r="CW24" s="138"/>
      <c r="CX24" s="138"/>
      <c r="CY24" s="138"/>
      <c r="CZ24" s="138"/>
      <c r="DA24" s="138"/>
      <c r="DB24" s="138"/>
      <c r="DC24" s="138"/>
      <c r="DD24" s="138"/>
      <c r="DE24" s="138"/>
      <c r="DF24" s="138"/>
      <c r="DG24" s="138"/>
      <c r="DH24" s="138"/>
      <c r="DI24" s="138"/>
      <c r="DJ24" s="138"/>
      <c r="DK24" s="138"/>
      <c r="DL24" s="138"/>
      <c r="DM24" s="138"/>
      <c r="DN24" s="138"/>
      <c r="DO24" s="138"/>
      <c r="DP24" s="138"/>
      <c r="DQ24" s="138"/>
      <c r="DR24" s="138"/>
      <c r="DS24" s="138"/>
      <c r="DT24" s="138"/>
      <c r="DU24" s="138"/>
      <c r="DV24" s="138"/>
      <c r="DW24" s="138"/>
      <c r="DX24" s="138"/>
      <c r="DY24" s="138"/>
      <c r="DZ24" s="138"/>
      <c r="EA24" s="138"/>
      <c r="EB24" s="138"/>
      <c r="EC24" s="138"/>
      <c r="ED24" s="138"/>
      <c r="EE24" s="138"/>
      <c r="EF24" s="138"/>
      <c r="EG24" s="138"/>
      <c r="EH24" s="138"/>
      <c r="EI24" s="138"/>
      <c r="EJ24" s="138"/>
      <c r="EK24" s="138"/>
      <c r="EL24" s="138"/>
      <c r="EM24" s="138"/>
      <c r="EN24" s="138"/>
      <c r="EO24" s="138"/>
      <c r="EP24" s="138"/>
      <c r="EQ24" s="138"/>
      <c r="ER24" s="138"/>
      <c r="ES24" s="138"/>
      <c r="ET24" s="138"/>
      <c r="EV24" s="66" t="s">
        <v>389</v>
      </c>
    </row>
    <row r="25" spans="2:152" ht="37.5" customHeight="1" thickTop="1">
      <c r="B25" s="531" t="s">
        <v>380</v>
      </c>
      <c r="C25" s="532"/>
      <c r="D25" s="537" t="s">
        <v>347</v>
      </c>
      <c r="E25" s="538" t="s">
        <v>381</v>
      </c>
      <c r="F25" s="532"/>
      <c r="G25" s="301" t="s">
        <v>569</v>
      </c>
      <c r="H25" s="302"/>
      <c r="I25" s="302"/>
      <c r="J25" s="302"/>
      <c r="K25" s="302"/>
      <c r="L25" s="302"/>
      <c r="M25" s="302"/>
      <c r="N25" s="302"/>
      <c r="O25" s="302"/>
      <c r="P25" s="302"/>
      <c r="Q25" s="302"/>
      <c r="R25" s="303"/>
      <c r="S25" s="304" t="s">
        <v>383</v>
      </c>
      <c r="T25" s="305"/>
      <c r="U25" s="305"/>
      <c r="V25" s="305"/>
      <c r="W25" s="305"/>
      <c r="X25" s="305"/>
      <c r="Y25" s="306"/>
      <c r="Z25" s="305" t="s">
        <v>384</v>
      </c>
      <c r="AA25" s="306"/>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10"/>
      <c r="BV25" s="110"/>
      <c r="BW25" s="110"/>
      <c r="BX25" s="110"/>
      <c r="BY25" s="110"/>
      <c r="BZ25" s="110"/>
      <c r="CA25" s="110"/>
      <c r="CB25" s="110"/>
      <c r="CC25" s="110"/>
      <c r="CD25" s="110"/>
      <c r="CE25" s="110"/>
      <c r="CF25" s="110"/>
      <c r="CG25" s="110"/>
      <c r="CH25" s="110"/>
      <c r="CI25" s="110"/>
      <c r="CJ25" s="110"/>
      <c r="CK25" s="110"/>
      <c r="CL25" s="110"/>
      <c r="CM25" s="110"/>
      <c r="CN25" s="110"/>
      <c r="CO25" s="110"/>
      <c r="CP25" s="110"/>
      <c r="CQ25" s="110"/>
      <c r="CR25" s="110"/>
      <c r="CS25" s="110"/>
      <c r="CT25" s="110"/>
      <c r="CU25" s="110"/>
      <c r="CV25" s="110"/>
      <c r="CW25" s="110"/>
      <c r="CX25" s="110"/>
      <c r="CY25" s="110"/>
      <c r="CZ25" s="110"/>
      <c r="DA25" s="110"/>
      <c r="DB25" s="110"/>
      <c r="DC25" s="110"/>
      <c r="DD25" s="110"/>
      <c r="DE25" s="110"/>
      <c r="DF25" s="110"/>
      <c r="DG25" s="110"/>
      <c r="DH25" s="110"/>
      <c r="DI25" s="110"/>
      <c r="DJ25" s="110"/>
      <c r="DK25" s="110"/>
      <c r="DL25" s="110"/>
      <c r="DM25" s="110"/>
      <c r="DN25" s="110"/>
      <c r="DO25" s="110"/>
      <c r="DP25" s="110"/>
      <c r="DQ25" s="110"/>
      <c r="DR25" s="110"/>
      <c r="DS25" s="110"/>
      <c r="DT25" s="110"/>
      <c r="DU25" s="110"/>
      <c r="DV25" s="110"/>
      <c r="DW25" s="110"/>
      <c r="DX25" s="110"/>
      <c r="DY25" s="110"/>
      <c r="DZ25" s="110"/>
      <c r="EA25" s="110"/>
      <c r="EB25" s="110"/>
      <c r="EC25" s="110"/>
      <c r="ED25" s="110"/>
      <c r="EE25" s="110"/>
      <c r="EF25" s="110"/>
      <c r="EG25" s="110"/>
      <c r="EH25" s="110"/>
      <c r="EI25" s="110"/>
      <c r="EJ25" s="110"/>
      <c r="EK25" s="110"/>
      <c r="EL25" s="110"/>
      <c r="EM25" s="110"/>
      <c r="EN25" s="110"/>
      <c r="EO25" s="110"/>
      <c r="EP25" s="110"/>
      <c r="EQ25" s="110"/>
      <c r="ER25" s="110"/>
      <c r="ES25" s="110"/>
      <c r="ET25" s="110"/>
      <c r="EV25" s="70" t="s">
        <v>328</v>
      </c>
    </row>
    <row r="26" spans="2:152" ht="15">
      <c r="B26" s="533"/>
      <c r="C26" s="534"/>
      <c r="D26" s="299"/>
      <c r="E26" s="539"/>
      <c r="F26" s="534"/>
      <c r="G26" s="281">
        <v>1</v>
      </c>
      <c r="H26" s="282"/>
      <c r="I26" s="282"/>
      <c r="J26" s="283"/>
      <c r="K26" s="281">
        <v>2</v>
      </c>
      <c r="L26" s="282"/>
      <c r="M26" s="282"/>
      <c r="N26" s="283"/>
      <c r="O26" s="281">
        <v>3</v>
      </c>
      <c r="P26" s="282"/>
      <c r="Q26" s="282"/>
      <c r="R26" s="283"/>
      <c r="S26" s="307"/>
      <c r="T26" s="308"/>
      <c r="U26" s="308"/>
      <c r="V26" s="308"/>
      <c r="W26" s="308"/>
      <c r="X26" s="308"/>
      <c r="Y26" s="309"/>
      <c r="Z26" s="308"/>
      <c r="AA26" s="309"/>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c r="BZ26" s="110"/>
      <c r="CA26" s="110"/>
      <c r="CB26" s="110"/>
      <c r="CC26" s="110"/>
      <c r="CD26" s="110"/>
      <c r="CE26" s="110"/>
      <c r="CF26" s="110"/>
      <c r="CG26" s="110"/>
      <c r="CH26" s="110"/>
      <c r="CI26" s="110"/>
      <c r="CJ26" s="110"/>
      <c r="CK26" s="110"/>
      <c r="CL26" s="110"/>
      <c r="CM26" s="110"/>
      <c r="CN26" s="110"/>
      <c r="CO26" s="110"/>
      <c r="CP26" s="110"/>
      <c r="CQ26" s="110"/>
      <c r="CR26" s="110"/>
      <c r="CS26" s="110"/>
      <c r="CT26" s="110"/>
      <c r="CU26" s="110"/>
      <c r="CV26" s="110"/>
      <c r="CW26" s="110"/>
      <c r="CX26" s="110"/>
      <c r="CY26" s="110"/>
      <c r="CZ26" s="110"/>
      <c r="DA26" s="110"/>
      <c r="DB26" s="110"/>
      <c r="DC26" s="110"/>
      <c r="DD26" s="110"/>
      <c r="DE26" s="110"/>
      <c r="DF26" s="110"/>
      <c r="DG26" s="110"/>
      <c r="DH26" s="110"/>
      <c r="DI26" s="110"/>
      <c r="DJ26" s="110"/>
      <c r="DK26" s="110"/>
      <c r="DL26" s="110"/>
      <c r="DM26" s="110"/>
      <c r="DN26" s="110"/>
      <c r="DO26" s="110"/>
      <c r="DP26" s="110"/>
      <c r="DQ26" s="110"/>
      <c r="DR26" s="110"/>
      <c r="DS26" s="110"/>
      <c r="DT26" s="110"/>
      <c r="DU26" s="110"/>
      <c r="DV26" s="110"/>
      <c r="DW26" s="110"/>
      <c r="DX26" s="110"/>
      <c r="DY26" s="110"/>
      <c r="DZ26" s="110"/>
      <c r="EA26" s="110"/>
      <c r="EB26" s="110"/>
      <c r="EC26" s="110"/>
      <c r="ED26" s="110"/>
      <c r="EE26" s="110"/>
      <c r="EF26" s="110"/>
      <c r="EG26" s="110"/>
      <c r="EH26" s="110"/>
      <c r="EI26" s="110"/>
      <c r="EJ26" s="110"/>
      <c r="EK26" s="110"/>
      <c r="EL26" s="110"/>
      <c r="EM26" s="110"/>
      <c r="EN26" s="110"/>
      <c r="EO26" s="110"/>
      <c r="EP26" s="110"/>
      <c r="EQ26" s="110"/>
      <c r="ER26" s="110"/>
      <c r="ES26" s="110"/>
      <c r="ET26" s="110"/>
      <c r="EV26" s="73" t="s">
        <v>1</v>
      </c>
    </row>
    <row r="27" spans="2:152" ht="15.75" thickBot="1">
      <c r="B27" s="535"/>
      <c r="C27" s="536"/>
      <c r="D27" s="300"/>
      <c r="E27" s="540"/>
      <c r="F27" s="536"/>
      <c r="G27" s="284" t="s">
        <v>387</v>
      </c>
      <c r="H27" s="285"/>
      <c r="I27" s="284" t="s">
        <v>388</v>
      </c>
      <c r="J27" s="285"/>
      <c r="K27" s="284" t="s">
        <v>387</v>
      </c>
      <c r="L27" s="285"/>
      <c r="M27" s="284" t="s">
        <v>388</v>
      </c>
      <c r="N27" s="285"/>
      <c r="O27" s="284" t="s">
        <v>387</v>
      </c>
      <c r="P27" s="285"/>
      <c r="Q27" s="284" t="s">
        <v>388</v>
      </c>
      <c r="R27" s="285"/>
      <c r="S27" s="310"/>
      <c r="T27" s="311"/>
      <c r="U27" s="311"/>
      <c r="V27" s="311"/>
      <c r="W27" s="311"/>
      <c r="X27" s="311"/>
      <c r="Y27" s="312"/>
      <c r="Z27" s="313"/>
      <c r="AA27" s="314"/>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110"/>
      <c r="BU27" s="110"/>
      <c r="BV27" s="110"/>
      <c r="BW27" s="110"/>
      <c r="BX27" s="110"/>
      <c r="BY27" s="110"/>
      <c r="BZ27" s="110"/>
      <c r="CA27" s="110"/>
      <c r="CB27" s="110"/>
      <c r="CC27" s="110"/>
      <c r="CD27" s="110"/>
      <c r="CE27" s="110"/>
      <c r="CF27" s="110"/>
      <c r="CG27" s="110"/>
      <c r="CH27" s="110"/>
      <c r="CI27" s="110"/>
      <c r="CJ27" s="110"/>
      <c r="CK27" s="110"/>
      <c r="CL27" s="110"/>
      <c r="CM27" s="110"/>
      <c r="CN27" s="110"/>
      <c r="CO27" s="110"/>
      <c r="CP27" s="110"/>
      <c r="CQ27" s="110"/>
      <c r="CR27" s="110"/>
      <c r="CS27" s="110"/>
      <c r="CT27" s="110"/>
      <c r="CU27" s="110"/>
      <c r="CV27" s="110"/>
      <c r="CW27" s="110"/>
      <c r="CX27" s="110"/>
      <c r="CY27" s="110"/>
      <c r="CZ27" s="110"/>
      <c r="DA27" s="110"/>
      <c r="DB27" s="110"/>
      <c r="DC27" s="110"/>
      <c r="DD27" s="110"/>
      <c r="DE27" s="110"/>
      <c r="DF27" s="110"/>
      <c r="DG27" s="110"/>
      <c r="DH27" s="110"/>
      <c r="DI27" s="110"/>
      <c r="DJ27" s="110"/>
      <c r="DK27" s="110"/>
      <c r="DL27" s="110"/>
      <c r="DM27" s="110"/>
      <c r="DN27" s="110"/>
      <c r="DO27" s="110"/>
      <c r="DP27" s="110"/>
      <c r="DQ27" s="110"/>
      <c r="DR27" s="110"/>
      <c r="DS27" s="110"/>
      <c r="DT27" s="110"/>
      <c r="DU27" s="110"/>
      <c r="DV27" s="110"/>
      <c r="DW27" s="110"/>
      <c r="DX27" s="110"/>
      <c r="DY27" s="110"/>
      <c r="DZ27" s="110"/>
      <c r="EA27" s="110"/>
      <c r="EB27" s="110"/>
      <c r="EC27" s="110"/>
      <c r="ED27" s="110"/>
      <c r="EE27" s="110"/>
      <c r="EF27" s="110"/>
      <c r="EG27" s="110"/>
      <c r="EH27" s="110"/>
      <c r="EI27" s="110"/>
      <c r="EJ27" s="110"/>
      <c r="EK27" s="110"/>
      <c r="EL27" s="110"/>
      <c r="EM27" s="110"/>
      <c r="EN27" s="110"/>
      <c r="EO27" s="110"/>
      <c r="EP27" s="110"/>
      <c r="EQ27" s="110"/>
      <c r="ER27" s="110"/>
      <c r="ES27" s="110"/>
      <c r="ET27" s="110"/>
      <c r="EV27" s="70" t="s">
        <v>392</v>
      </c>
    </row>
    <row r="28" spans="2:152" ht="15.75" thickTop="1">
      <c r="B28" s="139"/>
      <c r="C28" s="216"/>
      <c r="D28" s="68"/>
      <c r="E28" s="141"/>
      <c r="F28" s="216"/>
      <c r="G28" s="69" t="s">
        <v>390</v>
      </c>
      <c r="H28" s="69" t="s">
        <v>391</v>
      </c>
      <c r="I28" s="69" t="s">
        <v>390</v>
      </c>
      <c r="J28" s="69" t="s">
        <v>391</v>
      </c>
      <c r="K28" s="69" t="s">
        <v>390</v>
      </c>
      <c r="L28" s="69" t="s">
        <v>391</v>
      </c>
      <c r="M28" s="69" t="s">
        <v>390</v>
      </c>
      <c r="N28" s="69" t="s">
        <v>391</v>
      </c>
      <c r="O28" s="69" t="s">
        <v>390</v>
      </c>
      <c r="P28" s="69" t="s">
        <v>391</v>
      </c>
      <c r="Q28" s="69" t="s">
        <v>390</v>
      </c>
      <c r="R28" s="69" t="s">
        <v>391</v>
      </c>
      <c r="S28" s="217"/>
      <c r="T28" s="218"/>
      <c r="U28" s="218"/>
      <c r="V28" s="218"/>
      <c r="W28" s="218"/>
      <c r="X28" s="218"/>
      <c r="Y28" s="140"/>
      <c r="Z28" s="141"/>
      <c r="AA28" s="219"/>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2"/>
      <c r="BG28" s="142"/>
      <c r="BH28" s="142"/>
      <c r="BI28" s="142"/>
      <c r="BJ28" s="142"/>
      <c r="BK28" s="142"/>
      <c r="BL28" s="142"/>
      <c r="BM28" s="142"/>
      <c r="BN28" s="142"/>
      <c r="BO28" s="142"/>
      <c r="BP28" s="142"/>
      <c r="BQ28" s="142"/>
      <c r="BR28" s="142"/>
      <c r="BS28" s="142"/>
      <c r="BT28" s="142"/>
      <c r="BU28" s="142"/>
      <c r="BV28" s="142"/>
      <c r="BW28" s="142"/>
      <c r="BX28" s="142"/>
      <c r="BY28" s="142"/>
      <c r="BZ28" s="142"/>
      <c r="CA28" s="142"/>
      <c r="CB28" s="142"/>
      <c r="CC28" s="142"/>
      <c r="CD28" s="142"/>
      <c r="CE28" s="142"/>
      <c r="CF28" s="142"/>
      <c r="CG28" s="142"/>
      <c r="CH28" s="142"/>
      <c r="CI28" s="142"/>
      <c r="CJ28" s="142"/>
      <c r="CK28" s="142"/>
      <c r="CL28" s="142"/>
      <c r="CM28" s="142"/>
      <c r="CN28" s="142"/>
      <c r="CO28" s="142"/>
      <c r="CP28" s="142"/>
      <c r="CQ28" s="142"/>
      <c r="CR28" s="142"/>
      <c r="CS28" s="142"/>
      <c r="CT28" s="142"/>
      <c r="CU28" s="142"/>
      <c r="CV28" s="142"/>
      <c r="CW28" s="142"/>
      <c r="CX28" s="142"/>
      <c r="CY28" s="142"/>
      <c r="CZ28" s="142"/>
      <c r="DA28" s="142"/>
      <c r="DB28" s="142"/>
      <c r="DC28" s="142"/>
      <c r="DD28" s="142"/>
      <c r="DE28" s="142"/>
      <c r="DF28" s="142"/>
      <c r="DG28" s="142"/>
      <c r="DH28" s="142"/>
      <c r="DI28" s="142"/>
      <c r="DJ28" s="142"/>
      <c r="DK28" s="142"/>
      <c r="DL28" s="142"/>
      <c r="DM28" s="142"/>
      <c r="DN28" s="142"/>
      <c r="DO28" s="142"/>
      <c r="DP28" s="142"/>
      <c r="DQ28" s="142"/>
      <c r="DR28" s="142"/>
      <c r="DS28" s="142"/>
      <c r="DT28" s="142"/>
      <c r="DU28" s="142"/>
      <c r="DV28" s="142"/>
      <c r="DW28" s="142"/>
      <c r="DX28" s="142"/>
      <c r="DY28" s="142"/>
      <c r="DZ28" s="142"/>
      <c r="EA28" s="142"/>
      <c r="EB28" s="142"/>
      <c r="EC28" s="142"/>
      <c r="ED28" s="142"/>
      <c r="EE28" s="142"/>
      <c r="EF28" s="142"/>
      <c r="EG28" s="142"/>
      <c r="EH28" s="142"/>
      <c r="EI28" s="142"/>
      <c r="EJ28" s="142"/>
      <c r="EK28" s="142"/>
      <c r="EL28" s="142"/>
      <c r="EM28" s="142"/>
      <c r="EN28" s="142"/>
      <c r="EO28" s="142"/>
      <c r="EP28" s="142"/>
      <c r="EQ28" s="142"/>
      <c r="ER28" s="142"/>
      <c r="ES28" s="142"/>
      <c r="ET28" s="142"/>
      <c r="EV28" s="73" t="s">
        <v>393</v>
      </c>
    </row>
    <row r="29" spans="2:152" ht="92.25" customHeight="1" thickBot="1">
      <c r="B29" s="409" t="s">
        <v>309</v>
      </c>
      <c r="C29" s="410"/>
      <c r="D29" s="220" t="s">
        <v>580</v>
      </c>
      <c r="E29" s="408">
        <v>12</v>
      </c>
      <c r="F29" s="397"/>
      <c r="G29" s="90">
        <v>4</v>
      </c>
      <c r="H29" s="90">
        <f>(G29*100)/E29</f>
        <v>33.333333333333336</v>
      </c>
      <c r="I29" s="91"/>
      <c r="J29" s="91"/>
      <c r="K29" s="90">
        <v>4</v>
      </c>
      <c r="L29" s="90">
        <f>(K29*100)/E29</f>
        <v>33.333333333333336</v>
      </c>
      <c r="M29" s="91"/>
      <c r="N29" s="91"/>
      <c r="O29" s="90">
        <v>4</v>
      </c>
      <c r="P29" s="90">
        <f>(O29*100)/E29</f>
        <v>33.333333333333336</v>
      </c>
      <c r="Q29" s="91"/>
      <c r="R29" s="91"/>
      <c r="S29" s="278"/>
      <c r="T29" s="279"/>
      <c r="U29" s="279"/>
      <c r="V29" s="279"/>
      <c r="W29" s="279"/>
      <c r="X29" s="279"/>
      <c r="Y29" s="280"/>
      <c r="Z29" s="259" t="s">
        <v>527</v>
      </c>
      <c r="AA29" s="260"/>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c r="CY29" s="144"/>
      <c r="CZ29" s="144"/>
      <c r="DA29" s="144"/>
      <c r="DB29" s="144"/>
      <c r="DC29" s="144"/>
      <c r="DD29" s="144"/>
      <c r="DE29" s="144"/>
      <c r="DF29" s="144"/>
      <c r="DG29" s="144"/>
      <c r="DH29" s="144"/>
      <c r="DI29" s="144"/>
      <c r="DJ29" s="144"/>
      <c r="DK29" s="144"/>
      <c r="DL29" s="144"/>
      <c r="DM29" s="144"/>
      <c r="DN29" s="144"/>
      <c r="DO29" s="144"/>
      <c r="DP29" s="144"/>
      <c r="DQ29" s="144"/>
      <c r="DR29" s="144"/>
      <c r="DS29" s="144"/>
      <c r="DT29" s="144"/>
      <c r="DU29" s="144"/>
      <c r="DV29" s="144"/>
      <c r="DW29" s="144"/>
      <c r="DX29" s="144"/>
      <c r="DY29" s="144"/>
      <c r="DZ29" s="144"/>
      <c r="EA29" s="144"/>
      <c r="EB29" s="144"/>
      <c r="EC29" s="144"/>
      <c r="ED29" s="144"/>
      <c r="EE29" s="144"/>
      <c r="EF29" s="144"/>
      <c r="EG29" s="144"/>
      <c r="EH29" s="144"/>
      <c r="EI29" s="144"/>
      <c r="EJ29" s="144"/>
      <c r="EK29" s="144"/>
      <c r="EL29" s="144"/>
      <c r="EM29" s="144"/>
      <c r="EN29" s="144"/>
      <c r="EO29" s="144"/>
      <c r="EP29" s="144"/>
      <c r="EQ29" s="144"/>
      <c r="ER29" s="144"/>
      <c r="ES29" s="144"/>
      <c r="ET29" s="144"/>
      <c r="EV29" s="70" t="s">
        <v>394</v>
      </c>
    </row>
    <row r="30" spans="2:150" ht="54.75" customHeight="1" thickBot="1">
      <c r="B30" s="394" t="s">
        <v>310</v>
      </c>
      <c r="C30" s="395"/>
      <c r="D30" s="220" t="s">
        <v>580</v>
      </c>
      <c r="E30" s="259">
        <v>10</v>
      </c>
      <c r="F30" s="436"/>
      <c r="G30" s="85">
        <v>2</v>
      </c>
      <c r="H30" s="85">
        <v>20</v>
      </c>
      <c r="I30" s="85"/>
      <c r="J30" s="85"/>
      <c r="K30" s="85">
        <v>4</v>
      </c>
      <c r="L30" s="85">
        <f>(4*100)/10</f>
        <v>40</v>
      </c>
      <c r="M30" s="85"/>
      <c r="N30" s="85"/>
      <c r="O30" s="85">
        <v>4</v>
      </c>
      <c r="P30" s="85">
        <v>40</v>
      </c>
      <c r="Q30" s="85"/>
      <c r="R30" s="85"/>
      <c r="S30" s="398"/>
      <c r="T30" s="399"/>
      <c r="U30" s="399"/>
      <c r="V30" s="399"/>
      <c r="W30" s="399"/>
      <c r="X30" s="399"/>
      <c r="Y30" s="400"/>
      <c r="Z30" s="259" t="s">
        <v>527</v>
      </c>
      <c r="AA30" s="260"/>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c r="CF30" s="144"/>
      <c r="CG30" s="144"/>
      <c r="CH30" s="144"/>
      <c r="CI30" s="144"/>
      <c r="CJ30" s="144"/>
      <c r="CK30" s="144"/>
      <c r="CL30" s="144"/>
      <c r="CM30" s="144"/>
      <c r="CN30" s="144"/>
      <c r="CO30" s="144"/>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c r="DN30" s="144"/>
      <c r="DO30" s="144"/>
      <c r="DP30" s="144"/>
      <c r="DQ30" s="144"/>
      <c r="DR30" s="144"/>
      <c r="DS30" s="144"/>
      <c r="DT30" s="144"/>
      <c r="DU30" s="144"/>
      <c r="DV30" s="144"/>
      <c r="DW30" s="144"/>
      <c r="DX30" s="144"/>
      <c r="DY30" s="144"/>
      <c r="DZ30" s="144"/>
      <c r="EA30" s="144"/>
      <c r="EB30" s="144"/>
      <c r="EC30" s="144"/>
      <c r="ED30" s="144"/>
      <c r="EE30" s="144"/>
      <c r="EF30" s="144"/>
      <c r="EG30" s="144"/>
      <c r="EH30" s="144"/>
      <c r="EI30" s="144"/>
      <c r="EJ30" s="144"/>
      <c r="EK30" s="144"/>
      <c r="EL30" s="144"/>
      <c r="EM30" s="144"/>
      <c r="EN30" s="144"/>
      <c r="EO30" s="144"/>
      <c r="EP30" s="144"/>
      <c r="EQ30" s="144"/>
      <c r="ER30" s="144"/>
      <c r="ES30" s="144"/>
      <c r="ET30" s="144"/>
    </row>
    <row r="31" spans="2:150" ht="54.75" customHeight="1">
      <c r="B31" s="435"/>
      <c r="C31" s="436"/>
      <c r="D31" s="71"/>
      <c r="E31" s="259"/>
      <c r="F31" s="436"/>
      <c r="G31" s="72"/>
      <c r="H31" s="72"/>
      <c r="I31" s="72"/>
      <c r="J31" s="72"/>
      <c r="K31" s="72"/>
      <c r="L31" s="72"/>
      <c r="M31" s="72"/>
      <c r="N31" s="72"/>
      <c r="O31" s="72"/>
      <c r="P31" s="72"/>
      <c r="Q31" s="72"/>
      <c r="R31" s="72"/>
      <c r="S31" s="405"/>
      <c r="T31" s="437"/>
      <c r="U31" s="437"/>
      <c r="V31" s="437"/>
      <c r="W31" s="437"/>
      <c r="X31" s="437"/>
      <c r="Y31" s="438"/>
      <c r="Z31" s="405"/>
      <c r="AA31" s="406"/>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c r="CF31" s="144"/>
      <c r="CG31" s="144"/>
      <c r="CH31" s="144"/>
      <c r="CI31" s="144"/>
      <c r="CJ31" s="144"/>
      <c r="CK31" s="144"/>
      <c r="CL31" s="144"/>
      <c r="CM31" s="144"/>
      <c r="CN31" s="144"/>
      <c r="CO31" s="144"/>
      <c r="CP31" s="144"/>
      <c r="CQ31" s="144"/>
      <c r="CR31" s="144"/>
      <c r="CS31" s="144"/>
      <c r="CT31" s="144"/>
      <c r="CU31" s="144"/>
      <c r="CV31" s="144"/>
      <c r="CW31" s="144"/>
      <c r="CX31" s="144"/>
      <c r="CY31" s="144"/>
      <c r="CZ31" s="144"/>
      <c r="DA31" s="144"/>
      <c r="DB31" s="144"/>
      <c r="DC31" s="144"/>
      <c r="DD31" s="144"/>
      <c r="DE31" s="144"/>
      <c r="DF31" s="144"/>
      <c r="DG31" s="144"/>
      <c r="DH31" s="144"/>
      <c r="DI31" s="144"/>
      <c r="DJ31" s="144"/>
      <c r="DK31" s="144"/>
      <c r="DL31" s="144"/>
      <c r="DM31" s="144"/>
      <c r="DN31" s="144"/>
      <c r="DO31" s="144"/>
      <c r="DP31" s="144"/>
      <c r="DQ31" s="144"/>
      <c r="DR31" s="144"/>
      <c r="DS31" s="144"/>
      <c r="DT31" s="144"/>
      <c r="DU31" s="144"/>
      <c r="DV31" s="144"/>
      <c r="DW31" s="144"/>
      <c r="DX31" s="144"/>
      <c r="DY31" s="144"/>
      <c r="DZ31" s="144"/>
      <c r="EA31" s="144"/>
      <c r="EB31" s="144"/>
      <c r="EC31" s="144"/>
      <c r="ED31" s="144"/>
      <c r="EE31" s="144"/>
      <c r="EF31" s="144"/>
      <c r="EG31" s="144"/>
      <c r="EH31" s="144"/>
      <c r="EI31" s="144"/>
      <c r="EJ31" s="144"/>
      <c r="EK31" s="144"/>
      <c r="EL31" s="144"/>
      <c r="EM31" s="144"/>
      <c r="EN31" s="144"/>
      <c r="EO31" s="144"/>
      <c r="EP31" s="144"/>
      <c r="EQ31" s="144"/>
      <c r="ER31" s="144"/>
      <c r="ES31" s="144"/>
      <c r="ET31" s="144"/>
    </row>
    <row r="32" spans="2:150" ht="54.75" customHeight="1" thickBot="1">
      <c r="B32" s="261"/>
      <c r="C32" s="262"/>
      <c r="D32" s="74"/>
      <c r="E32" s="262"/>
      <c r="F32" s="262"/>
      <c r="G32" s="75"/>
      <c r="H32" s="75"/>
      <c r="I32" s="75"/>
      <c r="J32" s="75"/>
      <c r="K32" s="75"/>
      <c r="L32" s="75"/>
      <c r="M32" s="75"/>
      <c r="N32" s="75"/>
      <c r="O32" s="75"/>
      <c r="P32" s="75"/>
      <c r="Q32" s="75"/>
      <c r="R32" s="75"/>
      <c r="S32" s="513"/>
      <c r="T32" s="514"/>
      <c r="U32" s="514"/>
      <c r="V32" s="514"/>
      <c r="W32" s="514"/>
      <c r="X32" s="514"/>
      <c r="Y32" s="515"/>
      <c r="Z32" s="513"/>
      <c r="AA32" s="516"/>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c r="CF32" s="144"/>
      <c r="CG32" s="144"/>
      <c r="CH32" s="144"/>
      <c r="CI32" s="144"/>
      <c r="CJ32" s="144"/>
      <c r="CK32" s="144"/>
      <c r="CL32" s="144"/>
      <c r="CM32" s="144"/>
      <c r="CN32" s="144"/>
      <c r="CO32" s="144"/>
      <c r="CP32" s="144"/>
      <c r="CQ32" s="144"/>
      <c r="CR32" s="144"/>
      <c r="CS32" s="144"/>
      <c r="CT32" s="144"/>
      <c r="CU32" s="144"/>
      <c r="CV32" s="144"/>
      <c r="CW32" s="144"/>
      <c r="CX32" s="144"/>
      <c r="CY32" s="144"/>
      <c r="CZ32" s="144"/>
      <c r="DA32" s="144"/>
      <c r="DB32" s="144"/>
      <c r="DC32" s="144"/>
      <c r="DD32" s="144"/>
      <c r="DE32" s="144"/>
      <c r="DF32" s="144"/>
      <c r="DG32" s="144"/>
      <c r="DH32" s="144"/>
      <c r="DI32" s="144"/>
      <c r="DJ32" s="144"/>
      <c r="DK32" s="144"/>
      <c r="DL32" s="144"/>
      <c r="DM32" s="144"/>
      <c r="DN32" s="144"/>
      <c r="DO32" s="144"/>
      <c r="DP32" s="144"/>
      <c r="DQ32" s="144"/>
      <c r="DR32" s="144"/>
      <c r="DS32" s="144"/>
      <c r="DT32" s="144"/>
      <c r="DU32" s="144"/>
      <c r="DV32" s="144"/>
      <c r="DW32" s="144"/>
      <c r="DX32" s="144"/>
      <c r="DY32" s="144"/>
      <c r="DZ32" s="144"/>
      <c r="EA32" s="144"/>
      <c r="EB32" s="144"/>
      <c r="EC32" s="144"/>
      <c r="ED32" s="144"/>
      <c r="EE32" s="144"/>
      <c r="EF32" s="144"/>
      <c r="EG32" s="144"/>
      <c r="EH32" s="144"/>
      <c r="EI32" s="144"/>
      <c r="EJ32" s="144"/>
      <c r="EK32" s="144"/>
      <c r="EL32" s="144"/>
      <c r="EM32" s="144"/>
      <c r="EN32" s="144"/>
      <c r="EO32" s="144"/>
      <c r="EP32" s="144"/>
      <c r="EQ32" s="144"/>
      <c r="ER32" s="144"/>
      <c r="ES32" s="144"/>
      <c r="ET32" s="144"/>
    </row>
    <row r="33" spans="2:150" ht="15">
      <c r="B33" s="517" t="s">
        <v>395</v>
      </c>
      <c r="C33" s="518"/>
      <c r="D33" s="518"/>
      <c r="E33" s="518"/>
      <c r="F33" s="518"/>
      <c r="G33" s="518"/>
      <c r="H33" s="518"/>
      <c r="I33" s="518"/>
      <c r="J33" s="518"/>
      <c r="K33" s="518"/>
      <c r="L33" s="518"/>
      <c r="M33" s="518"/>
      <c r="N33" s="518"/>
      <c r="O33" s="518"/>
      <c r="P33" s="518"/>
      <c r="Q33" s="518"/>
      <c r="R33" s="518"/>
      <c r="S33" s="518"/>
      <c r="T33" s="518"/>
      <c r="U33" s="518"/>
      <c r="V33" s="518"/>
      <c r="W33" s="518"/>
      <c r="X33" s="518"/>
      <c r="Y33" s="518"/>
      <c r="Z33" s="518"/>
      <c r="AA33" s="519"/>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7"/>
      <c r="BQ33" s="147"/>
      <c r="BR33" s="147"/>
      <c r="BS33" s="147"/>
      <c r="BT33" s="147"/>
      <c r="BU33" s="147"/>
      <c r="BV33" s="147"/>
      <c r="BW33" s="147"/>
      <c r="BX33" s="147"/>
      <c r="BY33" s="147"/>
      <c r="BZ33" s="147"/>
      <c r="CA33" s="147"/>
      <c r="CB33" s="147"/>
      <c r="CC33" s="147"/>
      <c r="CD33" s="147"/>
      <c r="CE33" s="147"/>
      <c r="CF33" s="147"/>
      <c r="CG33" s="147"/>
      <c r="CH33" s="147"/>
      <c r="CI33" s="147"/>
      <c r="CJ33" s="147"/>
      <c r="CK33" s="147"/>
      <c r="CL33" s="147"/>
      <c r="CM33" s="147"/>
      <c r="CN33" s="147"/>
      <c r="CO33" s="147"/>
      <c r="CP33" s="147"/>
      <c r="CQ33" s="147"/>
      <c r="CR33" s="147"/>
      <c r="CS33" s="147"/>
      <c r="CT33" s="147"/>
      <c r="CU33" s="147"/>
      <c r="CV33" s="147"/>
      <c r="CW33" s="147"/>
      <c r="CX33" s="147"/>
      <c r="CY33" s="147"/>
      <c r="CZ33" s="147"/>
      <c r="DA33" s="147"/>
      <c r="DB33" s="147"/>
      <c r="DC33" s="147"/>
      <c r="DD33" s="147"/>
      <c r="DE33" s="147"/>
      <c r="DF33" s="147"/>
      <c r="DG33" s="147"/>
      <c r="DH33" s="147"/>
      <c r="DI33" s="147"/>
      <c r="DJ33" s="147"/>
      <c r="DK33" s="147"/>
      <c r="DL33" s="147"/>
      <c r="DM33" s="147"/>
      <c r="DN33" s="147"/>
      <c r="DO33" s="147"/>
      <c r="DP33" s="147"/>
      <c r="DQ33" s="147"/>
      <c r="DR33" s="147"/>
      <c r="DS33" s="147"/>
      <c r="DT33" s="147"/>
      <c r="DU33" s="147"/>
      <c r="DV33" s="147"/>
      <c r="DW33" s="147"/>
      <c r="DX33" s="147"/>
      <c r="DY33" s="147"/>
      <c r="DZ33" s="147"/>
      <c r="EA33" s="147"/>
      <c r="EB33" s="147"/>
      <c r="EC33" s="147"/>
      <c r="ED33" s="147"/>
      <c r="EE33" s="147"/>
      <c r="EF33" s="147"/>
      <c r="EG33" s="147"/>
      <c r="EH33" s="147"/>
      <c r="EI33" s="147"/>
      <c r="EJ33" s="147"/>
      <c r="EK33" s="147"/>
      <c r="EL33" s="147"/>
      <c r="EM33" s="147"/>
      <c r="EN33" s="147"/>
      <c r="EO33" s="147"/>
      <c r="EP33" s="147"/>
      <c r="EQ33" s="147"/>
      <c r="ER33" s="147"/>
      <c r="ES33" s="147"/>
      <c r="ET33" s="147"/>
    </row>
    <row r="34" spans="2:150" ht="33.75" customHeight="1">
      <c r="B34" s="520" t="s">
        <v>579</v>
      </c>
      <c r="C34" s="521"/>
      <c r="D34" s="521"/>
      <c r="E34" s="521"/>
      <c r="F34" s="521"/>
      <c r="G34" s="521"/>
      <c r="H34" s="521"/>
      <c r="I34" s="521"/>
      <c r="J34" s="521"/>
      <c r="K34" s="521"/>
      <c r="L34" s="521"/>
      <c r="M34" s="521"/>
      <c r="N34" s="521"/>
      <c r="O34" s="521"/>
      <c r="P34" s="521"/>
      <c r="Q34" s="521"/>
      <c r="R34" s="521"/>
      <c r="S34" s="521"/>
      <c r="T34" s="521"/>
      <c r="U34" s="521"/>
      <c r="V34" s="521"/>
      <c r="W34" s="521"/>
      <c r="X34" s="521"/>
      <c r="Y34" s="521"/>
      <c r="Z34" s="521"/>
      <c r="AA34" s="522"/>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8"/>
      <c r="BQ34" s="148"/>
      <c r="BR34" s="148"/>
      <c r="BS34" s="148"/>
      <c r="BT34" s="148"/>
      <c r="BU34" s="148"/>
      <c r="BV34" s="148"/>
      <c r="BW34" s="148"/>
      <c r="BX34" s="148"/>
      <c r="BY34" s="148"/>
      <c r="BZ34" s="148"/>
      <c r="CA34" s="148"/>
      <c r="CB34" s="148"/>
      <c r="CC34" s="148"/>
      <c r="CD34" s="148"/>
      <c r="CE34" s="148"/>
      <c r="CF34" s="148"/>
      <c r="CG34" s="148"/>
      <c r="CH34" s="148"/>
      <c r="CI34" s="148"/>
      <c r="CJ34" s="148"/>
      <c r="CK34" s="148"/>
      <c r="CL34" s="148"/>
      <c r="CM34" s="148"/>
      <c r="CN34" s="148"/>
      <c r="CO34" s="148"/>
      <c r="CP34" s="148"/>
      <c r="CQ34" s="148"/>
      <c r="CR34" s="148"/>
      <c r="CS34" s="148"/>
      <c r="CT34" s="148"/>
      <c r="CU34" s="148"/>
      <c r="CV34" s="148"/>
      <c r="CW34" s="148"/>
      <c r="CX34" s="148"/>
      <c r="CY34" s="148"/>
      <c r="CZ34" s="148"/>
      <c r="DA34" s="148"/>
      <c r="DB34" s="148"/>
      <c r="DC34" s="148"/>
      <c r="DD34" s="148"/>
      <c r="DE34" s="148"/>
      <c r="DF34" s="148"/>
      <c r="DG34" s="148"/>
      <c r="DH34" s="148"/>
      <c r="DI34" s="148"/>
      <c r="DJ34" s="148"/>
      <c r="DK34" s="148"/>
      <c r="DL34" s="148"/>
      <c r="DM34" s="148"/>
      <c r="DN34" s="148"/>
      <c r="DO34" s="148"/>
      <c r="DP34" s="148"/>
      <c r="DQ34" s="148"/>
      <c r="DR34" s="148"/>
      <c r="DS34" s="148"/>
      <c r="DT34" s="148"/>
      <c r="DU34" s="148"/>
      <c r="DV34" s="148"/>
      <c r="DW34" s="148"/>
      <c r="DX34" s="148"/>
      <c r="DY34" s="148"/>
      <c r="DZ34" s="148"/>
      <c r="EA34" s="148"/>
      <c r="EB34" s="148"/>
      <c r="EC34" s="148"/>
      <c r="ED34" s="148"/>
      <c r="EE34" s="148"/>
      <c r="EF34" s="148"/>
      <c r="EG34" s="148"/>
      <c r="EH34" s="148"/>
      <c r="EI34" s="148"/>
      <c r="EJ34" s="148"/>
      <c r="EK34" s="148"/>
      <c r="EL34" s="148"/>
      <c r="EM34" s="148"/>
      <c r="EN34" s="148"/>
      <c r="EO34" s="148"/>
      <c r="EP34" s="148"/>
      <c r="EQ34" s="148"/>
      <c r="ER34" s="148"/>
      <c r="ES34" s="148"/>
      <c r="ET34" s="148"/>
    </row>
    <row r="35" spans="2:150" ht="33" customHeight="1">
      <c r="B35" s="523"/>
      <c r="C35" s="524"/>
      <c r="D35" s="524"/>
      <c r="E35" s="524"/>
      <c r="F35" s="524"/>
      <c r="G35" s="524"/>
      <c r="H35" s="524"/>
      <c r="I35" s="524"/>
      <c r="J35" s="524"/>
      <c r="K35" s="524"/>
      <c r="L35" s="524"/>
      <c r="M35" s="524"/>
      <c r="N35" s="524"/>
      <c r="O35" s="524"/>
      <c r="P35" s="524"/>
      <c r="Q35" s="524"/>
      <c r="R35" s="524"/>
      <c r="S35" s="524"/>
      <c r="T35" s="524"/>
      <c r="U35" s="524"/>
      <c r="V35" s="524"/>
      <c r="W35" s="524"/>
      <c r="X35" s="524"/>
      <c r="Y35" s="524"/>
      <c r="Z35" s="524"/>
      <c r="AA35" s="525"/>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8"/>
      <c r="BR35" s="148"/>
      <c r="BS35" s="148"/>
      <c r="BT35" s="148"/>
      <c r="BU35" s="148"/>
      <c r="BV35" s="148"/>
      <c r="BW35" s="148"/>
      <c r="BX35" s="148"/>
      <c r="BY35" s="148"/>
      <c r="BZ35" s="148"/>
      <c r="CA35" s="148"/>
      <c r="CB35" s="148"/>
      <c r="CC35" s="148"/>
      <c r="CD35" s="148"/>
      <c r="CE35" s="148"/>
      <c r="CF35" s="148"/>
      <c r="CG35" s="148"/>
      <c r="CH35" s="148"/>
      <c r="CI35" s="148"/>
      <c r="CJ35" s="148"/>
      <c r="CK35" s="148"/>
      <c r="CL35" s="148"/>
      <c r="CM35" s="148"/>
      <c r="CN35" s="148"/>
      <c r="CO35" s="148"/>
      <c r="CP35" s="148"/>
      <c r="CQ35" s="148"/>
      <c r="CR35" s="148"/>
      <c r="CS35" s="148"/>
      <c r="CT35" s="148"/>
      <c r="CU35" s="148"/>
      <c r="CV35" s="148"/>
      <c r="CW35" s="148"/>
      <c r="CX35" s="148"/>
      <c r="CY35" s="148"/>
      <c r="CZ35" s="148"/>
      <c r="DA35" s="148"/>
      <c r="DB35" s="148"/>
      <c r="DC35" s="148"/>
      <c r="DD35" s="148"/>
      <c r="DE35" s="148"/>
      <c r="DF35" s="148"/>
      <c r="DG35" s="148"/>
      <c r="DH35" s="148"/>
      <c r="DI35" s="148"/>
      <c r="DJ35" s="148"/>
      <c r="DK35" s="148"/>
      <c r="DL35" s="148"/>
      <c r="DM35" s="148"/>
      <c r="DN35" s="148"/>
      <c r="DO35" s="148"/>
      <c r="DP35" s="148"/>
      <c r="DQ35" s="148"/>
      <c r="DR35" s="148"/>
      <c r="DS35" s="148"/>
      <c r="DT35" s="148"/>
      <c r="DU35" s="148"/>
      <c r="DV35" s="148"/>
      <c r="DW35" s="148"/>
      <c r="DX35" s="148"/>
      <c r="DY35" s="148"/>
      <c r="DZ35" s="148"/>
      <c r="EA35" s="148"/>
      <c r="EB35" s="148"/>
      <c r="EC35" s="148"/>
      <c r="ED35" s="148"/>
      <c r="EE35" s="148"/>
      <c r="EF35" s="148"/>
      <c r="EG35" s="148"/>
      <c r="EH35" s="148"/>
      <c r="EI35" s="148"/>
      <c r="EJ35" s="148"/>
      <c r="EK35" s="148"/>
      <c r="EL35" s="148"/>
      <c r="EM35" s="148"/>
      <c r="EN35" s="148"/>
      <c r="EO35" s="148"/>
      <c r="EP35" s="148"/>
      <c r="EQ35" s="148"/>
      <c r="ER35" s="148"/>
      <c r="ES35" s="148"/>
      <c r="ET35" s="148"/>
    </row>
    <row r="36" spans="2:150" ht="15">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1"/>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row>
    <row r="37" spans="2:150" ht="15">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1"/>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row>
    <row r="38" spans="2:150" ht="15">
      <c r="B38" s="245" t="s">
        <v>403</v>
      </c>
      <c r="C38" s="246"/>
      <c r="D38" s="246"/>
      <c r="E38" s="246"/>
      <c r="F38" s="40"/>
      <c r="G38" s="40"/>
      <c r="H38" s="40"/>
      <c r="I38" s="40"/>
      <c r="J38" s="40"/>
      <c r="K38" s="40"/>
      <c r="L38" s="40"/>
      <c r="M38" s="40"/>
      <c r="N38" s="40"/>
      <c r="O38" s="40"/>
      <c r="P38" s="40"/>
      <c r="Q38" s="247" t="s">
        <v>531</v>
      </c>
      <c r="R38" s="247"/>
      <c r="S38" s="247"/>
      <c r="T38" s="247"/>
      <c r="U38" s="247"/>
      <c r="V38" s="247"/>
      <c r="W38" s="247"/>
      <c r="X38" s="247"/>
      <c r="Y38" s="247"/>
      <c r="Z38" s="247"/>
      <c r="AA38" s="248"/>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49"/>
      <c r="BR38" s="149"/>
      <c r="BS38" s="149"/>
      <c r="BT38" s="149"/>
      <c r="BU38" s="149"/>
      <c r="BV38" s="149"/>
      <c r="BW38" s="149"/>
      <c r="BX38" s="149"/>
      <c r="BY38" s="149"/>
      <c r="BZ38" s="149"/>
      <c r="CA38" s="149"/>
      <c r="CB38" s="149"/>
      <c r="CC38" s="149"/>
      <c r="CD38" s="149"/>
      <c r="CE38" s="149"/>
      <c r="CF38" s="149"/>
      <c r="CG38" s="149"/>
      <c r="CH38" s="149"/>
      <c r="CI38" s="149"/>
      <c r="CJ38" s="149"/>
      <c r="CK38" s="149"/>
      <c r="CL38" s="149"/>
      <c r="CM38" s="149"/>
      <c r="CN38" s="149"/>
      <c r="CO38" s="149"/>
      <c r="CP38" s="149"/>
      <c r="CQ38" s="149"/>
      <c r="CR38" s="149"/>
      <c r="CS38" s="149"/>
      <c r="CT38" s="149"/>
      <c r="CU38" s="149"/>
      <c r="CV38" s="149"/>
      <c r="CW38" s="149"/>
      <c r="CX38" s="149"/>
      <c r="CY38" s="149"/>
      <c r="CZ38" s="149"/>
      <c r="DA38" s="149"/>
      <c r="DB38" s="149"/>
      <c r="DC38" s="149"/>
      <c r="DD38" s="149"/>
      <c r="DE38" s="149"/>
      <c r="DF38" s="149"/>
      <c r="DG38" s="149"/>
      <c r="DH38" s="149"/>
      <c r="DI38" s="149"/>
      <c r="DJ38" s="149"/>
      <c r="DK38" s="149"/>
      <c r="DL38" s="149"/>
      <c r="DM38" s="149"/>
      <c r="DN38" s="149"/>
      <c r="DO38" s="149"/>
      <c r="DP38" s="149"/>
      <c r="DQ38" s="149"/>
      <c r="DR38" s="149"/>
      <c r="DS38" s="149"/>
      <c r="DT38" s="149"/>
      <c r="DU38" s="149"/>
      <c r="DV38" s="149"/>
      <c r="DW38" s="149"/>
      <c r="DX38" s="149"/>
      <c r="DY38" s="149"/>
      <c r="DZ38" s="149"/>
      <c r="EA38" s="149"/>
      <c r="EB38" s="149"/>
      <c r="EC38" s="149"/>
      <c r="ED38" s="149"/>
      <c r="EE38" s="149"/>
      <c r="EF38" s="149"/>
      <c r="EG38" s="149"/>
      <c r="EH38" s="149"/>
      <c r="EI38" s="149"/>
      <c r="EJ38" s="149"/>
      <c r="EK38" s="149"/>
      <c r="EL38" s="149"/>
      <c r="EM38" s="149"/>
      <c r="EN38" s="149"/>
      <c r="EO38" s="149"/>
      <c r="EP38" s="149"/>
      <c r="EQ38" s="149"/>
      <c r="ER38" s="149"/>
      <c r="ES38" s="149"/>
      <c r="ET38" s="149"/>
    </row>
    <row r="39" spans="2:150" ht="15">
      <c r="B39" s="511" t="s">
        <v>405</v>
      </c>
      <c r="C39" s="512"/>
      <c r="D39" s="512"/>
      <c r="E39" s="512"/>
      <c r="F39" s="40"/>
      <c r="G39" s="40"/>
      <c r="H39" s="40"/>
      <c r="I39" s="40"/>
      <c r="J39" s="40"/>
      <c r="K39" s="40"/>
      <c r="L39" s="40"/>
      <c r="M39" s="40"/>
      <c r="N39" s="40"/>
      <c r="O39" s="40"/>
      <c r="P39" s="40"/>
      <c r="Q39" s="247" t="s">
        <v>532</v>
      </c>
      <c r="R39" s="247"/>
      <c r="S39" s="247"/>
      <c r="T39" s="247"/>
      <c r="U39" s="247"/>
      <c r="V39" s="247"/>
      <c r="W39" s="247"/>
      <c r="X39" s="247"/>
      <c r="Y39" s="247"/>
      <c r="Z39" s="247"/>
      <c r="AA39" s="24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row>
    <row r="40" spans="2:150" ht="8.25" customHeight="1" thickBot="1">
      <c r="B40" s="80"/>
      <c r="C40" s="81"/>
      <c r="D40" s="81"/>
      <c r="E40" s="81"/>
      <c r="F40" s="81"/>
      <c r="G40" s="81"/>
      <c r="H40" s="81"/>
      <c r="I40" s="81"/>
      <c r="J40" s="81"/>
      <c r="K40" s="81"/>
      <c r="L40" s="81"/>
      <c r="M40" s="81"/>
      <c r="N40" s="81"/>
      <c r="O40" s="81"/>
      <c r="P40" s="81"/>
      <c r="Q40" s="81"/>
      <c r="R40" s="81"/>
      <c r="S40" s="81"/>
      <c r="T40" s="81"/>
      <c r="U40" s="81"/>
      <c r="V40" s="81"/>
      <c r="W40" s="81"/>
      <c r="X40" s="81"/>
      <c r="Y40" s="81"/>
      <c r="Z40" s="81"/>
      <c r="AA40" s="82"/>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row>
    <row r="41" spans="2:150" ht="15.75" thickTop="1">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row>
    <row r="42" spans="2:150" ht="15">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row>
    <row r="43" spans="2:150" ht="12.75" customHeight="1">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c r="BP43" s="159"/>
      <c r="BQ43" s="159"/>
      <c r="BR43" s="159"/>
      <c r="BS43" s="159"/>
      <c r="BT43" s="159"/>
      <c r="BU43" s="159"/>
      <c r="BV43" s="159"/>
      <c r="BW43" s="159"/>
      <c r="BX43" s="159"/>
      <c r="BY43" s="159"/>
      <c r="BZ43" s="159"/>
      <c r="CA43" s="159"/>
      <c r="CB43" s="159"/>
      <c r="CC43" s="159"/>
      <c r="CD43" s="159"/>
      <c r="CE43" s="159"/>
      <c r="CF43" s="159"/>
      <c r="CG43" s="159"/>
      <c r="CH43" s="159"/>
      <c r="CI43" s="159"/>
      <c r="CJ43" s="159"/>
      <c r="CK43" s="159"/>
      <c r="CL43" s="159"/>
      <c r="CM43" s="159"/>
      <c r="CN43" s="159"/>
      <c r="CO43" s="159"/>
      <c r="CP43" s="159"/>
      <c r="CQ43" s="159"/>
      <c r="CR43" s="159"/>
      <c r="CS43" s="159"/>
      <c r="CT43" s="159"/>
      <c r="CU43" s="159"/>
      <c r="CV43" s="159"/>
      <c r="CW43" s="159"/>
      <c r="CX43" s="159"/>
      <c r="CY43" s="159"/>
      <c r="CZ43" s="159"/>
      <c r="DA43" s="159"/>
      <c r="DB43" s="159"/>
      <c r="DC43" s="159"/>
      <c r="DD43" s="159"/>
      <c r="DE43" s="159"/>
      <c r="DF43" s="159"/>
      <c r="DG43" s="159"/>
      <c r="DH43" s="159"/>
      <c r="DI43" s="159"/>
      <c r="DJ43" s="159"/>
      <c r="DK43" s="159"/>
      <c r="DL43" s="159"/>
      <c r="DM43" s="159"/>
      <c r="DN43" s="159"/>
      <c r="DO43" s="159"/>
      <c r="DP43" s="159"/>
      <c r="DQ43" s="159"/>
      <c r="DR43" s="159"/>
      <c r="DS43" s="159"/>
      <c r="DT43" s="159"/>
      <c r="DU43" s="159"/>
      <c r="DV43" s="159"/>
      <c r="DW43" s="159"/>
      <c r="DX43" s="159"/>
      <c r="DY43" s="159"/>
      <c r="DZ43" s="159"/>
      <c r="EA43" s="159"/>
      <c r="EB43" s="159"/>
      <c r="EC43" s="159"/>
      <c r="ED43" s="159"/>
      <c r="EE43" s="159"/>
      <c r="EF43" s="159"/>
      <c r="EG43" s="159"/>
      <c r="EH43" s="159"/>
      <c r="EI43" s="159"/>
      <c r="EJ43" s="159"/>
      <c r="EK43" s="159"/>
      <c r="EL43" s="159"/>
      <c r="EM43" s="159"/>
      <c r="EN43" s="159"/>
      <c r="EO43" s="159"/>
      <c r="EP43" s="159"/>
      <c r="EQ43" s="159"/>
      <c r="ER43" s="159"/>
      <c r="ES43" s="159"/>
      <c r="ET43" s="159"/>
    </row>
    <row r="44" spans="2:150" ht="12.75" customHeight="1">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row>
    <row r="45" spans="2:150" ht="15" customHeight="1">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59"/>
      <c r="BE45" s="159"/>
      <c r="BF45" s="159"/>
      <c r="BG45" s="159"/>
      <c r="BH45" s="159"/>
      <c r="BI45" s="159"/>
      <c r="BJ45" s="159"/>
      <c r="BK45" s="159"/>
      <c r="BL45" s="159"/>
      <c r="BM45" s="159"/>
      <c r="BN45" s="159"/>
      <c r="BO45" s="159"/>
      <c r="BP45" s="159"/>
      <c r="BQ45" s="159"/>
      <c r="BR45" s="159"/>
      <c r="BS45" s="159"/>
      <c r="BT45" s="159"/>
      <c r="BU45" s="159"/>
      <c r="BV45" s="159"/>
      <c r="BW45" s="159"/>
      <c r="BX45" s="159"/>
      <c r="BY45" s="159"/>
      <c r="BZ45" s="159"/>
      <c r="CA45" s="159"/>
      <c r="CB45" s="159"/>
      <c r="CC45" s="159"/>
      <c r="CD45" s="159"/>
      <c r="CE45" s="159"/>
      <c r="CF45" s="159"/>
      <c r="CG45" s="159"/>
      <c r="CH45" s="159"/>
      <c r="CI45" s="159"/>
      <c r="CJ45" s="159"/>
      <c r="CK45" s="159"/>
      <c r="CL45" s="159"/>
      <c r="CM45" s="159"/>
      <c r="CN45" s="159"/>
      <c r="CO45" s="159"/>
      <c r="CP45" s="159"/>
      <c r="CQ45" s="159"/>
      <c r="CR45" s="159"/>
      <c r="CS45" s="159"/>
      <c r="CT45" s="159"/>
      <c r="CU45" s="159"/>
      <c r="CV45" s="159"/>
      <c r="CW45" s="159"/>
      <c r="CX45" s="159"/>
      <c r="CY45" s="159"/>
      <c r="CZ45" s="159"/>
      <c r="DA45" s="159"/>
      <c r="DB45" s="159"/>
      <c r="DC45" s="159"/>
      <c r="DD45" s="159"/>
      <c r="DE45" s="159"/>
      <c r="DF45" s="159"/>
      <c r="DG45" s="159"/>
      <c r="DH45" s="159"/>
      <c r="DI45" s="159"/>
      <c r="DJ45" s="159"/>
      <c r="DK45" s="159"/>
      <c r="DL45" s="159"/>
      <c r="DM45" s="159"/>
      <c r="DN45" s="159"/>
      <c r="DO45" s="159"/>
      <c r="DP45" s="159"/>
      <c r="DQ45" s="159"/>
      <c r="DR45" s="159"/>
      <c r="DS45" s="159"/>
      <c r="DT45" s="159"/>
      <c r="DU45" s="159"/>
      <c r="DV45" s="159"/>
      <c r="DW45" s="159"/>
      <c r="DX45" s="159"/>
      <c r="DY45" s="159"/>
      <c r="DZ45" s="159"/>
      <c r="EA45" s="159"/>
      <c r="EB45" s="159"/>
      <c r="EC45" s="159"/>
      <c r="ED45" s="159"/>
      <c r="EE45" s="159"/>
      <c r="EF45" s="159"/>
      <c r="EG45" s="159"/>
      <c r="EH45" s="159"/>
      <c r="EI45" s="159"/>
      <c r="EJ45" s="159"/>
      <c r="EK45" s="159"/>
      <c r="EL45" s="159"/>
      <c r="EM45" s="159"/>
      <c r="EN45" s="159"/>
      <c r="EO45" s="159"/>
      <c r="EP45" s="159"/>
      <c r="EQ45" s="159"/>
      <c r="ER45" s="159"/>
      <c r="ES45" s="159"/>
      <c r="ET45" s="159"/>
    </row>
    <row r="46" spans="2:150" ht="15">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row>
    <row r="47" spans="2:150" ht="31.5" customHeight="1">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c r="DJ47" s="184"/>
      <c r="DK47" s="184"/>
      <c r="DL47" s="184"/>
      <c r="DM47" s="184"/>
      <c r="DN47" s="184"/>
      <c r="DO47" s="184"/>
      <c r="DP47" s="184"/>
      <c r="DQ47" s="184"/>
      <c r="DR47" s="184"/>
      <c r="DS47" s="184"/>
      <c r="DT47" s="184"/>
      <c r="DU47" s="184"/>
      <c r="DV47" s="184"/>
      <c r="DW47" s="184"/>
      <c r="DX47" s="184"/>
      <c r="DY47" s="184"/>
      <c r="DZ47" s="184"/>
      <c r="EA47" s="184"/>
      <c r="EB47" s="184"/>
      <c r="EC47" s="184"/>
      <c r="ED47" s="184"/>
      <c r="EE47" s="184"/>
      <c r="EF47" s="184"/>
      <c r="EG47" s="184"/>
      <c r="EH47" s="184"/>
      <c r="EI47" s="184"/>
      <c r="EJ47" s="184"/>
      <c r="EK47" s="184"/>
      <c r="EL47" s="184"/>
      <c r="EM47" s="184"/>
      <c r="EN47" s="184"/>
      <c r="EO47" s="184"/>
      <c r="EP47" s="184"/>
      <c r="EQ47" s="184"/>
      <c r="ER47" s="184"/>
      <c r="ES47" s="184"/>
      <c r="ET47" s="184"/>
    </row>
    <row r="48" spans="2:150" ht="15" customHeight="1">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row>
    <row r="49" spans="2:150" ht="15">
      <c r="B49" s="185"/>
      <c r="C49" s="185"/>
      <c r="D49" s="185"/>
      <c r="E49" s="185"/>
      <c r="F49" s="185"/>
      <c r="G49" s="185"/>
      <c r="H49" s="185"/>
      <c r="I49" s="185"/>
      <c r="J49" s="185"/>
      <c r="K49" s="185"/>
      <c r="L49" s="185"/>
      <c r="M49" s="185"/>
      <c r="N49" s="185"/>
      <c r="O49" s="185"/>
      <c r="P49" s="185"/>
      <c r="Q49" s="186"/>
      <c r="R49" s="186"/>
      <c r="S49" s="186"/>
      <c r="T49" s="186"/>
      <c r="U49" s="186"/>
      <c r="V49" s="186"/>
      <c r="W49" s="186"/>
      <c r="X49" s="186"/>
      <c r="Y49" s="187"/>
      <c r="Z49" s="187"/>
      <c r="AA49" s="187"/>
      <c r="AB49" s="187"/>
      <c r="AC49" s="187"/>
      <c r="AD49" s="187"/>
      <c r="AE49" s="187"/>
      <c r="AF49" s="187"/>
      <c r="AG49" s="187"/>
      <c r="AH49" s="187"/>
      <c r="AI49" s="187"/>
      <c r="AJ49" s="187"/>
      <c r="AK49" s="187"/>
      <c r="AL49" s="187"/>
      <c r="AM49" s="187"/>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7"/>
      <c r="BQ49" s="187"/>
      <c r="BR49" s="187"/>
      <c r="BS49" s="187"/>
      <c r="BT49" s="187"/>
      <c r="BU49" s="187"/>
      <c r="BV49" s="187"/>
      <c r="BW49" s="187"/>
      <c r="BX49" s="187"/>
      <c r="BY49" s="187"/>
      <c r="BZ49" s="187"/>
      <c r="CA49" s="187"/>
      <c r="CB49" s="187"/>
      <c r="CC49" s="187"/>
      <c r="CD49" s="187"/>
      <c r="CE49" s="187"/>
      <c r="CF49" s="187"/>
      <c r="CG49" s="187"/>
      <c r="CH49" s="187"/>
      <c r="CI49" s="187"/>
      <c r="CJ49" s="187"/>
      <c r="CK49" s="187"/>
      <c r="CL49" s="187"/>
      <c r="CM49" s="187"/>
      <c r="CN49" s="187"/>
      <c r="CO49" s="187"/>
      <c r="CP49" s="187"/>
      <c r="CQ49" s="187"/>
      <c r="CR49" s="187"/>
      <c r="CS49" s="187"/>
      <c r="CT49" s="187"/>
      <c r="CU49" s="187"/>
      <c r="CV49" s="187"/>
      <c r="CW49" s="187"/>
      <c r="CX49" s="187"/>
      <c r="CY49" s="187"/>
      <c r="CZ49" s="187"/>
      <c r="DA49" s="187"/>
      <c r="DB49" s="187"/>
      <c r="DC49" s="187"/>
      <c r="DD49" s="187"/>
      <c r="DE49" s="187"/>
      <c r="DF49" s="187"/>
      <c r="DG49" s="187"/>
      <c r="DH49" s="187"/>
      <c r="DI49" s="187"/>
      <c r="DJ49" s="187"/>
      <c r="DK49" s="187"/>
      <c r="DL49" s="187"/>
      <c r="DM49" s="187"/>
      <c r="DN49" s="187"/>
      <c r="DO49" s="187"/>
      <c r="DP49" s="187"/>
      <c r="DQ49" s="187"/>
      <c r="DR49" s="187"/>
      <c r="DS49" s="187"/>
      <c r="DT49" s="187"/>
      <c r="DU49" s="187"/>
      <c r="DV49" s="187"/>
      <c r="DW49" s="187"/>
      <c r="DX49" s="187"/>
      <c r="DY49" s="187"/>
      <c r="DZ49" s="187"/>
      <c r="EA49" s="187"/>
      <c r="EB49" s="187"/>
      <c r="EC49" s="187"/>
      <c r="ED49" s="187"/>
      <c r="EE49" s="187"/>
      <c r="EF49" s="187"/>
      <c r="EG49" s="187"/>
      <c r="EH49" s="187"/>
      <c r="EI49" s="187"/>
      <c r="EJ49" s="187"/>
      <c r="EK49" s="187"/>
      <c r="EL49" s="187"/>
      <c r="EM49" s="187"/>
      <c r="EN49" s="187"/>
      <c r="EO49" s="187"/>
      <c r="EP49" s="187"/>
      <c r="EQ49" s="187"/>
      <c r="ER49" s="187"/>
      <c r="ES49" s="187"/>
      <c r="ET49" s="187"/>
    </row>
    <row r="50" spans="2:150" ht="15.75" customHeight="1">
      <c r="B50" s="185"/>
      <c r="C50" s="185"/>
      <c r="D50" s="185"/>
      <c r="E50" s="185"/>
      <c r="F50" s="185"/>
      <c r="G50" s="185"/>
      <c r="H50" s="185"/>
      <c r="I50" s="185"/>
      <c r="J50" s="185"/>
      <c r="K50" s="185"/>
      <c r="L50" s="185"/>
      <c r="M50" s="185"/>
      <c r="N50" s="185"/>
      <c r="O50" s="185"/>
      <c r="P50" s="185"/>
      <c r="Q50" s="186"/>
      <c r="R50" s="186"/>
      <c r="S50" s="186"/>
      <c r="T50" s="186"/>
      <c r="U50" s="186"/>
      <c r="V50" s="186"/>
      <c r="W50" s="186"/>
      <c r="X50" s="186"/>
      <c r="Y50" s="187"/>
      <c r="Z50" s="187"/>
      <c r="AA50" s="187"/>
      <c r="AB50" s="187"/>
      <c r="AC50" s="187"/>
      <c r="AD50" s="187"/>
      <c r="AE50" s="187"/>
      <c r="AF50" s="187"/>
      <c r="AG50" s="187"/>
      <c r="AH50" s="187"/>
      <c r="AI50" s="187"/>
      <c r="AJ50" s="187"/>
      <c r="AK50" s="187"/>
      <c r="AL50" s="187"/>
      <c r="AM50" s="187"/>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7"/>
      <c r="BR50" s="187"/>
      <c r="BS50" s="187"/>
      <c r="BT50" s="187"/>
      <c r="BU50" s="187"/>
      <c r="BV50" s="187"/>
      <c r="BW50" s="187"/>
      <c r="BX50" s="187"/>
      <c r="BY50" s="187"/>
      <c r="BZ50" s="187"/>
      <c r="CA50" s="187"/>
      <c r="CB50" s="187"/>
      <c r="CC50" s="187"/>
      <c r="CD50" s="187"/>
      <c r="CE50" s="187"/>
      <c r="CF50" s="187"/>
      <c r="CG50" s="187"/>
      <c r="CH50" s="187"/>
      <c r="CI50" s="187"/>
      <c r="CJ50" s="187"/>
      <c r="CK50" s="187"/>
      <c r="CL50" s="187"/>
      <c r="CM50" s="187"/>
      <c r="CN50" s="187"/>
      <c r="CO50" s="187"/>
      <c r="CP50" s="187"/>
      <c r="CQ50" s="187"/>
      <c r="CR50" s="187"/>
      <c r="CS50" s="187"/>
      <c r="CT50" s="187"/>
      <c r="CU50" s="187"/>
      <c r="CV50" s="187"/>
      <c r="CW50" s="187"/>
      <c r="CX50" s="187"/>
      <c r="CY50" s="187"/>
      <c r="CZ50" s="187"/>
      <c r="DA50" s="187"/>
      <c r="DB50" s="187"/>
      <c r="DC50" s="187"/>
      <c r="DD50" s="187"/>
      <c r="DE50" s="187"/>
      <c r="DF50" s="187"/>
      <c r="DG50" s="187"/>
      <c r="DH50" s="187"/>
      <c r="DI50" s="187"/>
      <c r="DJ50" s="187"/>
      <c r="DK50" s="187"/>
      <c r="DL50" s="187"/>
      <c r="DM50" s="187"/>
      <c r="DN50" s="187"/>
      <c r="DO50" s="187"/>
      <c r="DP50" s="187"/>
      <c r="DQ50" s="187"/>
      <c r="DR50" s="187"/>
      <c r="DS50" s="187"/>
      <c r="DT50" s="187"/>
      <c r="DU50" s="187"/>
      <c r="DV50" s="187"/>
      <c r="DW50" s="187"/>
      <c r="DX50" s="187"/>
      <c r="DY50" s="187"/>
      <c r="DZ50" s="187"/>
      <c r="EA50" s="187"/>
      <c r="EB50" s="187"/>
      <c r="EC50" s="187"/>
      <c r="ED50" s="187"/>
      <c r="EE50" s="187"/>
      <c r="EF50" s="187"/>
      <c r="EG50" s="187"/>
      <c r="EH50" s="187"/>
      <c r="EI50" s="187"/>
      <c r="EJ50" s="187"/>
      <c r="EK50" s="187"/>
      <c r="EL50" s="187"/>
      <c r="EM50" s="187"/>
      <c r="EN50" s="187"/>
      <c r="EO50" s="187"/>
      <c r="EP50" s="187"/>
      <c r="EQ50" s="187"/>
      <c r="ER50" s="187"/>
      <c r="ES50" s="187"/>
      <c r="ET50" s="187"/>
    </row>
    <row r="51" spans="2:150" ht="39.75" customHeight="1">
      <c r="B51" s="185"/>
      <c r="C51" s="185"/>
      <c r="D51" s="185"/>
      <c r="E51" s="185"/>
      <c r="F51" s="185"/>
      <c r="G51" s="185"/>
      <c r="H51" s="185"/>
      <c r="I51" s="185"/>
      <c r="J51" s="185"/>
      <c r="K51" s="185"/>
      <c r="L51" s="185"/>
      <c r="M51" s="185"/>
      <c r="N51" s="185"/>
      <c r="O51" s="185"/>
      <c r="P51" s="185"/>
      <c r="Q51" s="188"/>
      <c r="R51" s="188"/>
      <c r="S51" s="188"/>
      <c r="T51" s="188"/>
      <c r="U51" s="188"/>
      <c r="V51" s="188"/>
      <c r="W51" s="188"/>
      <c r="X51" s="188"/>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89"/>
      <c r="BR51" s="189"/>
      <c r="BS51" s="189"/>
      <c r="BT51" s="189"/>
      <c r="BU51" s="189"/>
      <c r="BV51" s="189"/>
      <c r="BW51" s="189"/>
      <c r="BX51" s="189"/>
      <c r="BY51" s="189"/>
      <c r="BZ51" s="189"/>
      <c r="CA51" s="189"/>
      <c r="CB51" s="189"/>
      <c r="CC51" s="189"/>
      <c r="CD51" s="189"/>
      <c r="CE51" s="189"/>
      <c r="CF51" s="189"/>
      <c r="CG51" s="189"/>
      <c r="CH51" s="189"/>
      <c r="CI51" s="189"/>
      <c r="CJ51" s="189"/>
      <c r="CK51" s="189"/>
      <c r="CL51" s="189"/>
      <c r="CM51" s="189"/>
      <c r="CN51" s="189"/>
      <c r="CO51" s="189"/>
      <c r="CP51" s="189"/>
      <c r="CQ51" s="189"/>
      <c r="CR51" s="189"/>
      <c r="CS51" s="189"/>
      <c r="CT51" s="189"/>
      <c r="CU51" s="189"/>
      <c r="CV51" s="189"/>
      <c r="CW51" s="189"/>
      <c r="CX51" s="189"/>
      <c r="CY51" s="189"/>
      <c r="CZ51" s="189"/>
      <c r="DA51" s="189"/>
      <c r="DB51" s="189"/>
      <c r="DC51" s="189"/>
      <c r="DD51" s="189"/>
      <c r="DE51" s="189"/>
      <c r="DF51" s="189"/>
      <c r="DG51" s="189"/>
      <c r="DH51" s="189"/>
      <c r="DI51" s="189"/>
      <c r="DJ51" s="189"/>
      <c r="DK51" s="189"/>
      <c r="DL51" s="189"/>
      <c r="DM51" s="189"/>
      <c r="DN51" s="189"/>
      <c r="DO51" s="189"/>
      <c r="DP51" s="189"/>
      <c r="DQ51" s="189"/>
      <c r="DR51" s="189"/>
      <c r="DS51" s="189"/>
      <c r="DT51" s="189"/>
      <c r="DU51" s="189"/>
      <c r="DV51" s="189"/>
      <c r="DW51" s="189"/>
      <c r="DX51" s="189"/>
      <c r="DY51" s="189"/>
      <c r="DZ51" s="189"/>
      <c r="EA51" s="189"/>
      <c r="EB51" s="189"/>
      <c r="EC51" s="189"/>
      <c r="ED51" s="189"/>
      <c r="EE51" s="189"/>
      <c r="EF51" s="189"/>
      <c r="EG51" s="189"/>
      <c r="EH51" s="189"/>
      <c r="EI51" s="189"/>
      <c r="EJ51" s="189"/>
      <c r="EK51" s="189"/>
      <c r="EL51" s="189"/>
      <c r="EM51" s="189"/>
      <c r="EN51" s="189"/>
      <c r="EO51" s="189"/>
      <c r="EP51" s="189"/>
      <c r="EQ51" s="189"/>
      <c r="ER51" s="189"/>
      <c r="ES51" s="189"/>
      <c r="ET51" s="189"/>
    </row>
    <row r="52" spans="2:150" ht="12.75" customHeight="1">
      <c r="B52" s="185"/>
      <c r="C52" s="185"/>
      <c r="D52" s="185"/>
      <c r="E52" s="185"/>
      <c r="F52" s="185"/>
      <c r="G52" s="185"/>
      <c r="H52" s="185"/>
      <c r="I52" s="185"/>
      <c r="J52" s="185"/>
      <c r="K52" s="185"/>
      <c r="L52" s="185"/>
      <c r="M52" s="185"/>
      <c r="N52" s="185"/>
      <c r="O52" s="185"/>
      <c r="P52" s="185"/>
      <c r="Q52" s="188"/>
      <c r="R52" s="188"/>
      <c r="S52" s="188"/>
      <c r="T52" s="188"/>
      <c r="U52" s="188"/>
      <c r="V52" s="188"/>
      <c r="W52" s="188"/>
      <c r="X52" s="188"/>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89"/>
      <c r="BR52" s="189"/>
      <c r="BS52" s="189"/>
      <c r="BT52" s="189"/>
      <c r="BU52" s="189"/>
      <c r="BV52" s="189"/>
      <c r="BW52" s="189"/>
      <c r="BX52" s="189"/>
      <c r="BY52" s="189"/>
      <c r="BZ52" s="189"/>
      <c r="CA52" s="189"/>
      <c r="CB52" s="189"/>
      <c r="CC52" s="189"/>
      <c r="CD52" s="189"/>
      <c r="CE52" s="189"/>
      <c r="CF52" s="189"/>
      <c r="CG52" s="189"/>
      <c r="CH52" s="189"/>
      <c r="CI52" s="189"/>
      <c r="CJ52" s="189"/>
      <c r="CK52" s="189"/>
      <c r="CL52" s="189"/>
      <c r="CM52" s="189"/>
      <c r="CN52" s="189"/>
      <c r="CO52" s="189"/>
      <c r="CP52" s="189"/>
      <c r="CQ52" s="189"/>
      <c r="CR52" s="189"/>
      <c r="CS52" s="189"/>
      <c r="CT52" s="189"/>
      <c r="CU52" s="189"/>
      <c r="CV52" s="189"/>
      <c r="CW52" s="189"/>
      <c r="CX52" s="189"/>
      <c r="CY52" s="189"/>
      <c r="CZ52" s="189"/>
      <c r="DA52" s="189"/>
      <c r="DB52" s="189"/>
      <c r="DC52" s="189"/>
      <c r="DD52" s="189"/>
      <c r="DE52" s="189"/>
      <c r="DF52" s="189"/>
      <c r="DG52" s="189"/>
      <c r="DH52" s="189"/>
      <c r="DI52" s="189"/>
      <c r="DJ52" s="189"/>
      <c r="DK52" s="189"/>
      <c r="DL52" s="189"/>
      <c r="DM52" s="189"/>
      <c r="DN52" s="189"/>
      <c r="DO52" s="189"/>
      <c r="DP52" s="189"/>
      <c r="DQ52" s="189"/>
      <c r="DR52" s="189"/>
      <c r="DS52" s="189"/>
      <c r="DT52" s="189"/>
      <c r="DU52" s="189"/>
      <c r="DV52" s="189"/>
      <c r="DW52" s="189"/>
      <c r="DX52" s="189"/>
      <c r="DY52" s="189"/>
      <c r="DZ52" s="189"/>
      <c r="EA52" s="189"/>
      <c r="EB52" s="189"/>
      <c r="EC52" s="189"/>
      <c r="ED52" s="189"/>
      <c r="EE52" s="189"/>
      <c r="EF52" s="189"/>
      <c r="EG52" s="189"/>
      <c r="EH52" s="189"/>
      <c r="EI52" s="189"/>
      <c r="EJ52" s="189"/>
      <c r="EK52" s="189"/>
      <c r="EL52" s="189"/>
      <c r="EM52" s="189"/>
      <c r="EN52" s="189"/>
      <c r="EO52" s="189"/>
      <c r="EP52" s="189"/>
      <c r="EQ52" s="189"/>
      <c r="ER52" s="189"/>
      <c r="ES52" s="189"/>
      <c r="ET52" s="189"/>
    </row>
    <row r="53" spans="2:150" ht="12.75" customHeight="1">
      <c r="B53" s="190"/>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6"/>
      <c r="BX53" s="186"/>
      <c r="BY53" s="186"/>
      <c r="BZ53" s="186"/>
      <c r="CA53" s="186"/>
      <c r="CB53" s="186"/>
      <c r="CC53" s="186"/>
      <c r="CD53" s="186"/>
      <c r="CE53" s="186"/>
      <c r="CF53" s="186"/>
      <c r="CG53" s="186"/>
      <c r="CH53" s="186"/>
      <c r="CI53" s="186"/>
      <c r="CJ53" s="186"/>
      <c r="CK53" s="186"/>
      <c r="CL53" s="186"/>
      <c r="CM53" s="186"/>
      <c r="CN53" s="186"/>
      <c r="CO53" s="186"/>
      <c r="CP53" s="186"/>
      <c r="CQ53" s="186"/>
      <c r="CR53" s="186"/>
      <c r="CS53" s="186"/>
      <c r="CT53" s="186"/>
      <c r="CU53" s="186"/>
      <c r="CV53" s="186"/>
      <c r="CW53" s="186"/>
      <c r="CX53" s="186"/>
      <c r="CY53" s="186"/>
      <c r="CZ53" s="186"/>
      <c r="DA53" s="186"/>
      <c r="DB53" s="186"/>
      <c r="DC53" s="186"/>
      <c r="DD53" s="186"/>
      <c r="DE53" s="186"/>
      <c r="DF53" s="186"/>
      <c r="DG53" s="186"/>
      <c r="DH53" s="186"/>
      <c r="DI53" s="186"/>
      <c r="DJ53" s="186"/>
      <c r="DK53" s="186"/>
      <c r="DL53" s="186"/>
      <c r="DM53" s="186"/>
      <c r="DN53" s="186"/>
      <c r="DO53" s="186"/>
      <c r="DP53" s="186"/>
      <c r="DQ53" s="186"/>
      <c r="DR53" s="186"/>
      <c r="DS53" s="186"/>
      <c r="DT53" s="186"/>
      <c r="DU53" s="186"/>
      <c r="DV53" s="186"/>
      <c r="DW53" s="186"/>
      <c r="DX53" s="186"/>
      <c r="DY53" s="186"/>
      <c r="DZ53" s="186"/>
      <c r="EA53" s="186"/>
      <c r="EB53" s="186"/>
      <c r="EC53" s="186"/>
      <c r="ED53" s="186"/>
      <c r="EE53" s="186"/>
      <c r="EF53" s="186"/>
      <c r="EG53" s="186"/>
      <c r="EH53" s="186"/>
      <c r="EI53" s="186"/>
      <c r="EJ53" s="186"/>
      <c r="EK53" s="186"/>
      <c r="EL53" s="186"/>
      <c r="EM53" s="186"/>
      <c r="EN53" s="186"/>
      <c r="EO53" s="186"/>
      <c r="EP53" s="186"/>
      <c r="EQ53" s="186"/>
      <c r="ER53" s="186"/>
      <c r="ES53" s="186"/>
      <c r="ET53" s="186"/>
    </row>
    <row r="54" spans="2:150" ht="48.75" customHeight="1">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c r="AS54" s="186"/>
      <c r="AT54" s="186"/>
      <c r="AU54" s="186"/>
      <c r="AV54" s="186"/>
      <c r="AW54" s="186"/>
      <c r="AX54" s="186"/>
      <c r="AY54" s="186"/>
      <c r="AZ54" s="186"/>
      <c r="BA54" s="186"/>
      <c r="BB54" s="186"/>
      <c r="BC54" s="186"/>
      <c r="BD54" s="186"/>
      <c r="BE54" s="186"/>
      <c r="BF54" s="186"/>
      <c r="BG54" s="186"/>
      <c r="BH54" s="186"/>
      <c r="BI54" s="186"/>
      <c r="BJ54" s="186"/>
      <c r="BK54" s="186"/>
      <c r="BL54" s="186"/>
      <c r="BM54" s="186"/>
      <c r="BN54" s="186"/>
      <c r="BO54" s="186"/>
      <c r="BP54" s="186"/>
      <c r="BQ54" s="186"/>
      <c r="BR54" s="186"/>
      <c r="BS54" s="186"/>
      <c r="BT54" s="186"/>
      <c r="BU54" s="186"/>
      <c r="BV54" s="186"/>
      <c r="BW54" s="186"/>
      <c r="BX54" s="186"/>
      <c r="BY54" s="186"/>
      <c r="BZ54" s="186"/>
      <c r="CA54" s="186"/>
      <c r="CB54" s="186"/>
      <c r="CC54" s="186"/>
      <c r="CD54" s="186"/>
      <c r="CE54" s="186"/>
      <c r="CF54" s="186"/>
      <c r="CG54" s="186"/>
      <c r="CH54" s="186"/>
      <c r="CI54" s="186"/>
      <c r="CJ54" s="186"/>
      <c r="CK54" s="186"/>
      <c r="CL54" s="186"/>
      <c r="CM54" s="186"/>
      <c r="CN54" s="186"/>
      <c r="CO54" s="186"/>
      <c r="CP54" s="186"/>
      <c r="CQ54" s="186"/>
      <c r="CR54" s="186"/>
      <c r="CS54" s="186"/>
      <c r="CT54" s="186"/>
      <c r="CU54" s="186"/>
      <c r="CV54" s="186"/>
      <c r="CW54" s="186"/>
      <c r="CX54" s="186"/>
      <c r="CY54" s="186"/>
      <c r="CZ54" s="186"/>
      <c r="DA54" s="186"/>
      <c r="DB54" s="186"/>
      <c r="DC54" s="186"/>
      <c r="DD54" s="186"/>
      <c r="DE54" s="186"/>
      <c r="DF54" s="186"/>
      <c r="DG54" s="186"/>
      <c r="DH54" s="186"/>
      <c r="DI54" s="186"/>
      <c r="DJ54" s="186"/>
      <c r="DK54" s="186"/>
      <c r="DL54" s="186"/>
      <c r="DM54" s="186"/>
      <c r="DN54" s="186"/>
      <c r="DO54" s="186"/>
      <c r="DP54" s="186"/>
      <c r="DQ54" s="186"/>
      <c r="DR54" s="186"/>
      <c r="DS54" s="186"/>
      <c r="DT54" s="186"/>
      <c r="DU54" s="186"/>
      <c r="DV54" s="186"/>
      <c r="DW54" s="186"/>
      <c r="DX54" s="186"/>
      <c r="DY54" s="186"/>
      <c r="DZ54" s="186"/>
      <c r="EA54" s="186"/>
      <c r="EB54" s="186"/>
      <c r="EC54" s="186"/>
      <c r="ED54" s="186"/>
      <c r="EE54" s="186"/>
      <c r="EF54" s="186"/>
      <c r="EG54" s="186"/>
      <c r="EH54" s="186"/>
      <c r="EI54" s="186"/>
      <c r="EJ54" s="186"/>
      <c r="EK54" s="186"/>
      <c r="EL54" s="186"/>
      <c r="EM54" s="186"/>
      <c r="EN54" s="186"/>
      <c r="EO54" s="186"/>
      <c r="EP54" s="186"/>
      <c r="EQ54" s="186"/>
      <c r="ER54" s="186"/>
      <c r="ES54" s="186"/>
      <c r="ET54" s="186"/>
    </row>
    <row r="55" spans="2:150" ht="22.5" customHeight="1">
      <c r="B55" s="191"/>
      <c r="C55" s="192"/>
      <c r="D55" s="192"/>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2"/>
      <c r="BQ55" s="192"/>
      <c r="BR55" s="192"/>
      <c r="BS55" s="192"/>
      <c r="BT55" s="192"/>
      <c r="BU55" s="192"/>
      <c r="BV55" s="192"/>
      <c r="BW55" s="192"/>
      <c r="BX55" s="192"/>
      <c r="BY55" s="192"/>
      <c r="BZ55" s="192"/>
      <c r="CA55" s="192"/>
      <c r="CB55" s="192"/>
      <c r="CC55" s="192"/>
      <c r="CD55" s="192"/>
      <c r="CE55" s="192"/>
      <c r="CF55" s="192"/>
      <c r="CG55" s="192"/>
      <c r="CH55" s="192"/>
      <c r="CI55" s="192"/>
      <c r="CJ55" s="192"/>
      <c r="CK55" s="192"/>
      <c r="CL55" s="192"/>
      <c r="CM55" s="192"/>
      <c r="CN55" s="192"/>
      <c r="CO55" s="192"/>
      <c r="CP55" s="192"/>
      <c r="CQ55" s="192"/>
      <c r="CR55" s="192"/>
      <c r="CS55" s="192"/>
      <c r="CT55" s="192"/>
      <c r="CU55" s="192"/>
      <c r="CV55" s="192"/>
      <c r="CW55" s="192"/>
      <c r="CX55" s="192"/>
      <c r="CY55" s="192"/>
      <c r="CZ55" s="192"/>
      <c r="DA55" s="192"/>
      <c r="DB55" s="192"/>
      <c r="DC55" s="192"/>
      <c r="DD55" s="192"/>
      <c r="DE55" s="192"/>
      <c r="DF55" s="192"/>
      <c r="DG55" s="192"/>
      <c r="DH55" s="192"/>
      <c r="DI55" s="192"/>
      <c r="DJ55" s="192"/>
      <c r="DK55" s="192"/>
      <c r="DL55" s="192"/>
      <c r="DM55" s="192"/>
      <c r="DN55" s="192"/>
      <c r="DO55" s="192"/>
      <c r="DP55" s="192"/>
      <c r="DQ55" s="192"/>
      <c r="DR55" s="192"/>
      <c r="DS55" s="192"/>
      <c r="DT55" s="192"/>
      <c r="DU55" s="192"/>
      <c r="DV55" s="192"/>
      <c r="DW55" s="192"/>
      <c r="DX55" s="192"/>
      <c r="DY55" s="192"/>
      <c r="DZ55" s="192"/>
      <c r="EA55" s="192"/>
      <c r="EB55" s="192"/>
      <c r="EC55" s="192"/>
      <c r="ED55" s="192"/>
      <c r="EE55" s="192"/>
      <c r="EF55" s="192"/>
      <c r="EG55" s="192"/>
      <c r="EH55" s="192"/>
      <c r="EI55" s="192"/>
      <c r="EJ55" s="192"/>
      <c r="EK55" s="192"/>
      <c r="EL55" s="192"/>
      <c r="EM55" s="192"/>
      <c r="EN55" s="192"/>
      <c r="EO55" s="192"/>
      <c r="EP55" s="192"/>
      <c r="EQ55" s="192"/>
      <c r="ER55" s="192"/>
      <c r="ES55" s="192"/>
      <c r="ET55" s="192"/>
    </row>
    <row r="56" spans="2:150" ht="45" customHeight="1">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c r="AN56" s="193"/>
      <c r="AO56" s="193"/>
      <c r="AP56" s="193"/>
      <c r="AQ56" s="193"/>
      <c r="AR56" s="193"/>
      <c r="AS56" s="193"/>
      <c r="AT56" s="193"/>
      <c r="AU56" s="193"/>
      <c r="AV56" s="193"/>
      <c r="AW56" s="193"/>
      <c r="AX56" s="193"/>
      <c r="AY56" s="193"/>
      <c r="AZ56" s="193"/>
      <c r="BA56" s="193"/>
      <c r="BB56" s="193"/>
      <c r="BC56" s="193"/>
      <c r="BD56" s="193"/>
      <c r="BE56" s="193"/>
      <c r="BF56" s="193"/>
      <c r="BG56" s="193"/>
      <c r="BH56" s="193"/>
      <c r="BI56" s="193"/>
      <c r="BJ56" s="193"/>
      <c r="BK56" s="193"/>
      <c r="BL56" s="193"/>
      <c r="BM56" s="193"/>
      <c r="BN56" s="193"/>
      <c r="BO56" s="193"/>
      <c r="BP56" s="193"/>
      <c r="BQ56" s="193"/>
      <c r="BR56" s="193"/>
      <c r="BS56" s="193"/>
      <c r="BT56" s="193"/>
      <c r="BU56" s="193"/>
      <c r="BV56" s="193"/>
      <c r="BW56" s="193"/>
      <c r="BX56" s="193"/>
      <c r="BY56" s="193"/>
      <c r="BZ56" s="193"/>
      <c r="CA56" s="193"/>
      <c r="CB56" s="193"/>
      <c r="CC56" s="193"/>
      <c r="CD56" s="193"/>
      <c r="CE56" s="193"/>
      <c r="CF56" s="193"/>
      <c r="CG56" s="193"/>
      <c r="CH56" s="193"/>
      <c r="CI56" s="193"/>
      <c r="CJ56" s="193"/>
      <c r="CK56" s="193"/>
      <c r="CL56" s="193"/>
      <c r="CM56" s="193"/>
      <c r="CN56" s="193"/>
      <c r="CO56" s="193"/>
      <c r="CP56" s="193"/>
      <c r="CQ56" s="193"/>
      <c r="CR56" s="193"/>
      <c r="CS56" s="193"/>
      <c r="CT56" s="193"/>
      <c r="CU56" s="193"/>
      <c r="CV56" s="193"/>
      <c r="CW56" s="193"/>
      <c r="CX56" s="193"/>
      <c r="CY56" s="193"/>
      <c r="CZ56" s="193"/>
      <c r="DA56" s="193"/>
      <c r="DB56" s="193"/>
      <c r="DC56" s="193"/>
      <c r="DD56" s="193"/>
      <c r="DE56" s="193"/>
      <c r="DF56" s="193"/>
      <c r="DG56" s="193"/>
      <c r="DH56" s="193"/>
      <c r="DI56" s="193"/>
      <c r="DJ56" s="193"/>
      <c r="DK56" s="193"/>
      <c r="DL56" s="193"/>
      <c r="DM56" s="193"/>
      <c r="DN56" s="193"/>
      <c r="DO56" s="193"/>
      <c r="DP56" s="193"/>
      <c r="DQ56" s="193"/>
      <c r="DR56" s="193"/>
      <c r="DS56" s="193"/>
      <c r="DT56" s="193"/>
      <c r="DU56" s="193"/>
      <c r="DV56" s="193"/>
      <c r="DW56" s="193"/>
      <c r="DX56" s="193"/>
      <c r="DY56" s="193"/>
      <c r="DZ56" s="193"/>
      <c r="EA56" s="193"/>
      <c r="EB56" s="193"/>
      <c r="EC56" s="193"/>
      <c r="ED56" s="193"/>
      <c r="EE56" s="193"/>
      <c r="EF56" s="193"/>
      <c r="EG56" s="193"/>
      <c r="EH56" s="193"/>
      <c r="EI56" s="193"/>
      <c r="EJ56" s="193"/>
      <c r="EK56" s="193"/>
      <c r="EL56" s="193"/>
      <c r="EM56" s="193"/>
      <c r="EN56" s="193"/>
      <c r="EO56" s="193"/>
      <c r="EP56" s="193"/>
      <c r="EQ56" s="193"/>
      <c r="ER56" s="193"/>
      <c r="ES56" s="193"/>
      <c r="ET56" s="193"/>
    </row>
    <row r="57" spans="2:150" ht="66" customHeight="1">
      <c r="B57" s="194"/>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4"/>
      <c r="BR57" s="194"/>
      <c r="BS57" s="194"/>
      <c r="BT57" s="194"/>
      <c r="BU57" s="194"/>
      <c r="BV57" s="194"/>
      <c r="BW57" s="194"/>
      <c r="BX57" s="194"/>
      <c r="BY57" s="194"/>
      <c r="BZ57" s="194"/>
      <c r="CA57" s="194"/>
      <c r="CB57" s="194"/>
      <c r="CC57" s="194"/>
      <c r="CD57" s="194"/>
      <c r="CE57" s="194"/>
      <c r="CF57" s="194"/>
      <c r="CG57" s="194"/>
      <c r="CH57" s="194"/>
      <c r="CI57" s="194"/>
      <c r="CJ57" s="194"/>
      <c r="CK57" s="194"/>
      <c r="CL57" s="194"/>
      <c r="CM57" s="194"/>
      <c r="CN57" s="194"/>
      <c r="CO57" s="194"/>
      <c r="CP57" s="194"/>
      <c r="CQ57" s="194"/>
      <c r="CR57" s="194"/>
      <c r="CS57" s="194"/>
      <c r="CT57" s="194"/>
      <c r="CU57" s="194"/>
      <c r="CV57" s="194"/>
      <c r="CW57" s="194"/>
      <c r="CX57" s="194"/>
      <c r="CY57" s="194"/>
      <c r="CZ57" s="194"/>
      <c r="DA57" s="194"/>
      <c r="DB57" s="194"/>
      <c r="DC57" s="194"/>
      <c r="DD57" s="194"/>
      <c r="DE57" s="194"/>
      <c r="DF57" s="194"/>
      <c r="DG57" s="194"/>
      <c r="DH57" s="194"/>
      <c r="DI57" s="194"/>
      <c r="DJ57" s="194"/>
      <c r="DK57" s="194"/>
      <c r="DL57" s="194"/>
      <c r="DM57" s="194"/>
      <c r="DN57" s="194"/>
      <c r="DO57" s="194"/>
      <c r="DP57" s="194"/>
      <c r="DQ57" s="194"/>
      <c r="DR57" s="194"/>
      <c r="DS57" s="194"/>
      <c r="DT57" s="194"/>
      <c r="DU57" s="194"/>
      <c r="DV57" s="194"/>
      <c r="DW57" s="194"/>
      <c r="DX57" s="194"/>
      <c r="DY57" s="194"/>
      <c r="DZ57" s="194"/>
      <c r="EA57" s="194"/>
      <c r="EB57" s="194"/>
      <c r="EC57" s="194"/>
      <c r="ED57" s="194"/>
      <c r="EE57" s="194"/>
      <c r="EF57" s="194"/>
      <c r="EG57" s="194"/>
      <c r="EH57" s="194"/>
      <c r="EI57" s="194"/>
      <c r="EJ57" s="194"/>
      <c r="EK57" s="194"/>
      <c r="EL57" s="194"/>
      <c r="EM57" s="194"/>
      <c r="EN57" s="194"/>
      <c r="EO57" s="194"/>
      <c r="EP57" s="194"/>
      <c r="EQ57" s="194"/>
      <c r="ER57" s="194"/>
      <c r="ES57" s="194"/>
      <c r="ET57" s="194"/>
    </row>
    <row r="58" spans="2:150" ht="18.75" customHeight="1">
      <c r="B58" s="195"/>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5"/>
      <c r="BR58" s="195"/>
      <c r="BS58" s="195"/>
      <c r="BT58" s="195"/>
      <c r="BU58" s="195"/>
      <c r="BV58" s="195"/>
      <c r="BW58" s="195"/>
      <c r="BX58" s="195"/>
      <c r="BY58" s="195"/>
      <c r="BZ58" s="195"/>
      <c r="CA58" s="195"/>
      <c r="CB58" s="195"/>
      <c r="CC58" s="195"/>
      <c r="CD58" s="195"/>
      <c r="CE58" s="195"/>
      <c r="CF58" s="195"/>
      <c r="CG58" s="195"/>
      <c r="CH58" s="195"/>
      <c r="CI58" s="195"/>
      <c r="CJ58" s="195"/>
      <c r="CK58" s="195"/>
      <c r="CL58" s="195"/>
      <c r="CM58" s="195"/>
      <c r="CN58" s="195"/>
      <c r="CO58" s="195"/>
      <c r="CP58" s="195"/>
      <c r="CQ58" s="195"/>
      <c r="CR58" s="195"/>
      <c r="CS58" s="195"/>
      <c r="CT58" s="195"/>
      <c r="CU58" s="195"/>
      <c r="CV58" s="195"/>
      <c r="CW58" s="195"/>
      <c r="CX58" s="195"/>
      <c r="CY58" s="195"/>
      <c r="CZ58" s="195"/>
      <c r="DA58" s="195"/>
      <c r="DB58" s="195"/>
      <c r="DC58" s="195"/>
      <c r="DD58" s="195"/>
      <c r="DE58" s="195"/>
      <c r="DF58" s="195"/>
      <c r="DG58" s="195"/>
      <c r="DH58" s="195"/>
      <c r="DI58" s="195"/>
      <c r="DJ58" s="195"/>
      <c r="DK58" s="195"/>
      <c r="DL58" s="195"/>
      <c r="DM58" s="195"/>
      <c r="DN58" s="195"/>
      <c r="DO58" s="195"/>
      <c r="DP58" s="195"/>
      <c r="DQ58" s="195"/>
      <c r="DR58" s="195"/>
      <c r="DS58" s="195"/>
      <c r="DT58" s="195"/>
      <c r="DU58" s="195"/>
      <c r="DV58" s="195"/>
      <c r="DW58" s="195"/>
      <c r="DX58" s="195"/>
      <c r="DY58" s="195"/>
      <c r="DZ58" s="195"/>
      <c r="EA58" s="195"/>
      <c r="EB58" s="195"/>
      <c r="EC58" s="195"/>
      <c r="ED58" s="195"/>
      <c r="EE58" s="195"/>
      <c r="EF58" s="195"/>
      <c r="EG58" s="195"/>
      <c r="EH58" s="195"/>
      <c r="EI58" s="195"/>
      <c r="EJ58" s="195"/>
      <c r="EK58" s="195"/>
      <c r="EL58" s="195"/>
      <c r="EM58" s="195"/>
      <c r="EN58" s="195"/>
      <c r="EO58" s="195"/>
      <c r="EP58" s="195"/>
      <c r="EQ58" s="195"/>
      <c r="ER58" s="195"/>
      <c r="ES58" s="195"/>
      <c r="ET58" s="195"/>
    </row>
    <row r="59" spans="2:150" ht="36.75" customHeight="1">
      <c r="B59" s="196"/>
      <c r="C59" s="113"/>
      <c r="D59" s="113"/>
      <c r="E59" s="113"/>
      <c r="F59" s="113"/>
      <c r="G59" s="197"/>
      <c r="H59" s="197"/>
      <c r="I59" s="197"/>
      <c r="J59" s="197"/>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c r="AS59" s="186"/>
      <c r="AT59" s="186"/>
      <c r="AU59" s="186"/>
      <c r="AV59" s="186"/>
      <c r="AW59" s="186"/>
      <c r="AX59" s="186"/>
      <c r="AY59" s="186"/>
      <c r="AZ59" s="186"/>
      <c r="BA59" s="186"/>
      <c r="BB59" s="186"/>
      <c r="BC59" s="186"/>
      <c r="BD59" s="186"/>
      <c r="BE59" s="186"/>
      <c r="BF59" s="186"/>
      <c r="BG59" s="186"/>
      <c r="BH59" s="186"/>
      <c r="BI59" s="186"/>
      <c r="BJ59" s="186"/>
      <c r="BK59" s="186"/>
      <c r="BL59" s="186"/>
      <c r="BM59" s="186"/>
      <c r="BN59" s="186"/>
      <c r="BO59" s="186"/>
      <c r="BP59" s="186"/>
      <c r="BQ59" s="186"/>
      <c r="BR59" s="186"/>
      <c r="BS59" s="186"/>
      <c r="BT59" s="186"/>
      <c r="BU59" s="186"/>
      <c r="BV59" s="186"/>
      <c r="BW59" s="186"/>
      <c r="BX59" s="186"/>
      <c r="BY59" s="186"/>
      <c r="BZ59" s="186"/>
      <c r="CA59" s="186"/>
      <c r="CB59" s="186"/>
      <c r="CC59" s="186"/>
      <c r="CD59" s="186"/>
      <c r="CE59" s="186"/>
      <c r="CF59" s="186"/>
      <c r="CG59" s="186"/>
      <c r="CH59" s="186"/>
      <c r="CI59" s="186"/>
      <c r="CJ59" s="186"/>
      <c r="CK59" s="186"/>
      <c r="CL59" s="186"/>
      <c r="CM59" s="186"/>
      <c r="CN59" s="186"/>
      <c r="CO59" s="186"/>
      <c r="CP59" s="186"/>
      <c r="CQ59" s="186"/>
      <c r="CR59" s="186"/>
      <c r="CS59" s="186"/>
      <c r="CT59" s="186"/>
      <c r="CU59" s="186"/>
      <c r="CV59" s="186"/>
      <c r="CW59" s="186"/>
      <c r="CX59" s="186"/>
      <c r="CY59" s="186"/>
      <c r="CZ59" s="186"/>
      <c r="DA59" s="186"/>
      <c r="DB59" s="186"/>
      <c r="DC59" s="186"/>
      <c r="DD59" s="186"/>
      <c r="DE59" s="186"/>
      <c r="DF59" s="186"/>
      <c r="DG59" s="186"/>
      <c r="DH59" s="186"/>
      <c r="DI59" s="186"/>
      <c r="DJ59" s="186"/>
      <c r="DK59" s="186"/>
      <c r="DL59" s="186"/>
      <c r="DM59" s="186"/>
      <c r="DN59" s="186"/>
      <c r="DO59" s="186"/>
      <c r="DP59" s="186"/>
      <c r="DQ59" s="186"/>
      <c r="DR59" s="186"/>
      <c r="DS59" s="186"/>
      <c r="DT59" s="186"/>
      <c r="DU59" s="186"/>
      <c r="DV59" s="186"/>
      <c r="DW59" s="186"/>
      <c r="DX59" s="186"/>
      <c r="DY59" s="186"/>
      <c r="DZ59" s="186"/>
      <c r="EA59" s="186"/>
      <c r="EB59" s="186"/>
      <c r="EC59" s="186"/>
      <c r="ED59" s="186"/>
      <c r="EE59" s="186"/>
      <c r="EF59" s="186"/>
      <c r="EG59" s="186"/>
      <c r="EH59" s="186"/>
      <c r="EI59" s="186"/>
      <c r="EJ59" s="186"/>
      <c r="EK59" s="186"/>
      <c r="EL59" s="186"/>
      <c r="EM59" s="186"/>
      <c r="EN59" s="186"/>
      <c r="EO59" s="186"/>
      <c r="EP59" s="186"/>
      <c r="EQ59" s="186"/>
      <c r="ER59" s="186"/>
      <c r="ES59" s="186"/>
      <c r="ET59" s="186"/>
    </row>
    <row r="60" spans="2:150" ht="15">
      <c r="B60" s="185"/>
      <c r="C60" s="198"/>
      <c r="D60" s="199"/>
      <c r="E60" s="185"/>
      <c r="F60" s="185"/>
      <c r="G60" s="185"/>
      <c r="H60" s="185"/>
      <c r="I60" s="185"/>
      <c r="J60" s="185"/>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200"/>
      <c r="CQ60" s="200"/>
      <c r="CR60" s="200"/>
      <c r="CS60" s="200"/>
      <c r="CT60" s="200"/>
      <c r="CU60" s="200"/>
      <c r="CV60" s="200"/>
      <c r="CW60" s="200"/>
      <c r="CX60" s="200"/>
      <c r="CY60" s="200"/>
      <c r="CZ60" s="200"/>
      <c r="DA60" s="200"/>
      <c r="DB60" s="200"/>
      <c r="DC60" s="200"/>
      <c r="DD60" s="200"/>
      <c r="DE60" s="200"/>
      <c r="DF60" s="200"/>
      <c r="DG60" s="200"/>
      <c r="DH60" s="200"/>
      <c r="DI60" s="200"/>
      <c r="DJ60" s="200"/>
      <c r="DK60" s="200"/>
      <c r="DL60" s="200"/>
      <c r="DM60" s="200"/>
      <c r="DN60" s="200"/>
      <c r="DO60" s="200"/>
      <c r="DP60" s="200"/>
      <c r="DQ60" s="200"/>
      <c r="DR60" s="200"/>
      <c r="DS60" s="200"/>
      <c r="DT60" s="200"/>
      <c r="DU60" s="200"/>
      <c r="DV60" s="200"/>
      <c r="DW60" s="200"/>
      <c r="DX60" s="200"/>
      <c r="DY60" s="200"/>
      <c r="DZ60" s="200"/>
      <c r="EA60" s="200"/>
      <c r="EB60" s="200"/>
      <c r="EC60" s="200"/>
      <c r="ED60" s="200"/>
      <c r="EE60" s="200"/>
      <c r="EF60" s="200"/>
      <c r="EG60" s="200"/>
      <c r="EH60" s="200"/>
      <c r="EI60" s="200"/>
      <c r="EJ60" s="200"/>
      <c r="EK60" s="200"/>
      <c r="EL60" s="200"/>
      <c r="EM60" s="200"/>
      <c r="EN60" s="200"/>
      <c r="EO60" s="200"/>
      <c r="EP60" s="200"/>
      <c r="EQ60" s="200"/>
      <c r="ER60" s="200"/>
      <c r="ES60" s="200"/>
      <c r="ET60" s="200"/>
    </row>
    <row r="61" spans="2:150" ht="15">
      <c r="B61" s="185"/>
      <c r="C61" s="198"/>
      <c r="D61" s="199"/>
      <c r="E61" s="185"/>
      <c r="F61" s="185"/>
      <c r="G61" s="185"/>
      <c r="H61" s="185"/>
      <c r="I61" s="185"/>
      <c r="J61" s="185"/>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0"/>
      <c r="AY61" s="200"/>
      <c r="AZ61" s="200"/>
      <c r="BA61" s="200"/>
      <c r="BB61" s="200"/>
      <c r="BC61" s="200"/>
      <c r="BD61" s="200"/>
      <c r="BE61" s="200"/>
      <c r="BF61" s="200"/>
      <c r="BG61" s="200"/>
      <c r="BH61" s="200"/>
      <c r="BI61" s="200"/>
      <c r="BJ61" s="200"/>
      <c r="BK61" s="200"/>
      <c r="BL61" s="200"/>
      <c r="BM61" s="200"/>
      <c r="BN61" s="200"/>
      <c r="BO61" s="200"/>
      <c r="BP61" s="200"/>
      <c r="BQ61" s="200"/>
      <c r="BR61" s="200"/>
      <c r="BS61" s="200"/>
      <c r="BT61" s="200"/>
      <c r="BU61" s="200"/>
      <c r="BV61" s="200"/>
      <c r="BW61" s="200"/>
      <c r="BX61" s="200"/>
      <c r="BY61" s="200"/>
      <c r="BZ61" s="200"/>
      <c r="CA61" s="200"/>
      <c r="CB61" s="200"/>
      <c r="CC61" s="200"/>
      <c r="CD61" s="200"/>
      <c r="CE61" s="200"/>
      <c r="CF61" s="200"/>
      <c r="CG61" s="200"/>
      <c r="CH61" s="200"/>
      <c r="CI61" s="200"/>
      <c r="CJ61" s="200"/>
      <c r="CK61" s="200"/>
      <c r="CL61" s="200"/>
      <c r="CM61" s="200"/>
      <c r="CN61" s="200"/>
      <c r="CO61" s="200"/>
      <c r="CP61" s="200"/>
      <c r="CQ61" s="200"/>
      <c r="CR61" s="200"/>
      <c r="CS61" s="200"/>
      <c r="CT61" s="200"/>
      <c r="CU61" s="200"/>
      <c r="CV61" s="200"/>
      <c r="CW61" s="200"/>
      <c r="CX61" s="200"/>
      <c r="CY61" s="200"/>
      <c r="CZ61" s="200"/>
      <c r="DA61" s="200"/>
      <c r="DB61" s="200"/>
      <c r="DC61" s="200"/>
      <c r="DD61" s="200"/>
      <c r="DE61" s="200"/>
      <c r="DF61" s="200"/>
      <c r="DG61" s="200"/>
      <c r="DH61" s="200"/>
      <c r="DI61" s="200"/>
      <c r="DJ61" s="200"/>
      <c r="DK61" s="200"/>
      <c r="DL61" s="200"/>
      <c r="DM61" s="200"/>
      <c r="DN61" s="200"/>
      <c r="DO61" s="200"/>
      <c r="DP61" s="200"/>
      <c r="DQ61" s="200"/>
      <c r="DR61" s="200"/>
      <c r="DS61" s="200"/>
      <c r="DT61" s="200"/>
      <c r="DU61" s="200"/>
      <c r="DV61" s="200"/>
      <c r="DW61" s="200"/>
      <c r="DX61" s="200"/>
      <c r="DY61" s="200"/>
      <c r="DZ61" s="200"/>
      <c r="EA61" s="200"/>
      <c r="EB61" s="200"/>
      <c r="EC61" s="200"/>
      <c r="ED61" s="200"/>
      <c r="EE61" s="200"/>
      <c r="EF61" s="200"/>
      <c r="EG61" s="200"/>
      <c r="EH61" s="200"/>
      <c r="EI61" s="200"/>
      <c r="EJ61" s="200"/>
      <c r="EK61" s="200"/>
      <c r="EL61" s="200"/>
      <c r="EM61" s="200"/>
      <c r="EN61" s="200"/>
      <c r="EO61" s="200"/>
      <c r="EP61" s="200"/>
      <c r="EQ61" s="200"/>
      <c r="ER61" s="200"/>
      <c r="ES61" s="200"/>
      <c r="ET61" s="200"/>
    </row>
    <row r="62" spans="2:150" ht="15">
      <c r="B62" s="185"/>
      <c r="C62" s="198"/>
      <c r="D62" s="199"/>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85"/>
      <c r="BA62" s="185"/>
      <c r="BB62" s="185"/>
      <c r="BC62" s="185"/>
      <c r="BD62" s="185"/>
      <c r="BE62" s="185"/>
      <c r="BF62" s="185"/>
      <c r="BG62" s="185"/>
      <c r="BH62" s="185"/>
      <c r="BI62" s="185"/>
      <c r="BJ62" s="185"/>
      <c r="BK62" s="185"/>
      <c r="BL62" s="185"/>
      <c r="BM62" s="185"/>
      <c r="BN62" s="185"/>
      <c r="BO62" s="185"/>
      <c r="BP62" s="185"/>
      <c r="BQ62" s="185"/>
      <c r="BR62" s="185"/>
      <c r="BS62" s="185"/>
      <c r="BT62" s="185"/>
      <c r="BU62" s="185"/>
      <c r="BV62" s="185"/>
      <c r="BW62" s="185"/>
      <c r="BX62" s="185"/>
      <c r="BY62" s="185"/>
      <c r="BZ62" s="185"/>
      <c r="CA62" s="185"/>
      <c r="CB62" s="185"/>
      <c r="CC62" s="185"/>
      <c r="CD62" s="185"/>
      <c r="CE62" s="185"/>
      <c r="CF62" s="185"/>
      <c r="CG62" s="185"/>
      <c r="CH62" s="185"/>
      <c r="CI62" s="185"/>
      <c r="CJ62" s="185"/>
      <c r="CK62" s="185"/>
      <c r="CL62" s="185"/>
      <c r="CM62" s="185"/>
      <c r="CN62" s="185"/>
      <c r="CO62" s="185"/>
      <c r="CP62" s="185"/>
      <c r="CQ62" s="185"/>
      <c r="CR62" s="185"/>
      <c r="CS62" s="185"/>
      <c r="CT62" s="185"/>
      <c r="CU62" s="185"/>
      <c r="CV62" s="185"/>
      <c r="CW62" s="185"/>
      <c r="CX62" s="185"/>
      <c r="CY62" s="185"/>
      <c r="CZ62" s="185"/>
      <c r="DA62" s="185"/>
      <c r="DB62" s="185"/>
      <c r="DC62" s="185"/>
      <c r="DD62" s="185"/>
      <c r="DE62" s="185"/>
      <c r="DF62" s="185"/>
      <c r="DG62" s="185"/>
      <c r="DH62" s="185"/>
      <c r="DI62" s="185"/>
      <c r="DJ62" s="185"/>
      <c r="DK62" s="185"/>
      <c r="DL62" s="185"/>
      <c r="DM62" s="185"/>
      <c r="DN62" s="185"/>
      <c r="DO62" s="185"/>
      <c r="DP62" s="185"/>
      <c r="DQ62" s="185"/>
      <c r="DR62" s="185"/>
      <c r="DS62" s="185"/>
      <c r="DT62" s="185"/>
      <c r="DU62" s="185"/>
      <c r="DV62" s="185"/>
      <c r="DW62" s="185"/>
      <c r="DX62" s="185"/>
      <c r="DY62" s="185"/>
      <c r="DZ62" s="185"/>
      <c r="EA62" s="185"/>
      <c r="EB62" s="185"/>
      <c r="EC62" s="185"/>
      <c r="ED62" s="185"/>
      <c r="EE62" s="185"/>
      <c r="EF62" s="185"/>
      <c r="EG62" s="185"/>
      <c r="EH62" s="185"/>
      <c r="EI62" s="185"/>
      <c r="EJ62" s="185"/>
      <c r="EK62" s="185"/>
      <c r="EL62" s="185"/>
      <c r="EM62" s="185"/>
      <c r="EN62" s="185"/>
      <c r="EO62" s="185"/>
      <c r="EP62" s="185"/>
      <c r="EQ62" s="185"/>
      <c r="ER62" s="185"/>
      <c r="ES62" s="185"/>
      <c r="ET62" s="185"/>
    </row>
    <row r="63" spans="2:150" ht="31.5" customHeight="1">
      <c r="B63" s="185"/>
      <c r="C63" s="198"/>
      <c r="D63" s="199"/>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5"/>
      <c r="BR63" s="185"/>
      <c r="BS63" s="185"/>
      <c r="BT63" s="185"/>
      <c r="BU63" s="185"/>
      <c r="BV63" s="185"/>
      <c r="BW63" s="185"/>
      <c r="BX63" s="185"/>
      <c r="BY63" s="185"/>
      <c r="BZ63" s="185"/>
      <c r="CA63" s="185"/>
      <c r="CB63" s="185"/>
      <c r="CC63" s="185"/>
      <c r="CD63" s="185"/>
      <c r="CE63" s="185"/>
      <c r="CF63" s="185"/>
      <c r="CG63" s="185"/>
      <c r="CH63" s="185"/>
      <c r="CI63" s="185"/>
      <c r="CJ63" s="185"/>
      <c r="CK63" s="185"/>
      <c r="CL63" s="185"/>
      <c r="CM63" s="185"/>
      <c r="CN63" s="185"/>
      <c r="CO63" s="185"/>
      <c r="CP63" s="185"/>
      <c r="CQ63" s="185"/>
      <c r="CR63" s="185"/>
      <c r="CS63" s="185"/>
      <c r="CT63" s="185"/>
      <c r="CU63" s="185"/>
      <c r="CV63" s="185"/>
      <c r="CW63" s="185"/>
      <c r="CX63" s="185"/>
      <c r="CY63" s="185"/>
      <c r="CZ63" s="185"/>
      <c r="DA63" s="185"/>
      <c r="DB63" s="185"/>
      <c r="DC63" s="185"/>
      <c r="DD63" s="185"/>
      <c r="DE63" s="185"/>
      <c r="DF63" s="185"/>
      <c r="DG63" s="185"/>
      <c r="DH63" s="185"/>
      <c r="DI63" s="185"/>
      <c r="DJ63" s="185"/>
      <c r="DK63" s="185"/>
      <c r="DL63" s="185"/>
      <c r="DM63" s="185"/>
      <c r="DN63" s="185"/>
      <c r="DO63" s="185"/>
      <c r="DP63" s="185"/>
      <c r="DQ63" s="185"/>
      <c r="DR63" s="185"/>
      <c r="DS63" s="185"/>
      <c r="DT63" s="185"/>
      <c r="DU63" s="185"/>
      <c r="DV63" s="185"/>
      <c r="DW63" s="185"/>
      <c r="DX63" s="185"/>
      <c r="DY63" s="185"/>
      <c r="DZ63" s="185"/>
      <c r="EA63" s="185"/>
      <c r="EB63" s="185"/>
      <c r="EC63" s="185"/>
      <c r="ED63" s="185"/>
      <c r="EE63" s="185"/>
      <c r="EF63" s="185"/>
      <c r="EG63" s="185"/>
      <c r="EH63" s="185"/>
      <c r="EI63" s="185"/>
      <c r="EJ63" s="185"/>
      <c r="EK63" s="185"/>
      <c r="EL63" s="185"/>
      <c r="EM63" s="185"/>
      <c r="EN63" s="185"/>
      <c r="EO63" s="185"/>
      <c r="EP63" s="185"/>
      <c r="EQ63" s="185"/>
      <c r="ER63" s="185"/>
      <c r="ES63" s="185"/>
      <c r="ET63" s="185"/>
    </row>
    <row r="64" spans="2:150" ht="31.5" customHeight="1">
      <c r="B64" s="185"/>
      <c r="C64" s="185"/>
      <c r="D64" s="201"/>
      <c r="E64" s="202"/>
      <c r="F64" s="202"/>
      <c r="G64" s="202"/>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202"/>
      <c r="AP64" s="202"/>
      <c r="AQ64" s="202"/>
      <c r="AR64" s="202"/>
      <c r="AS64" s="202"/>
      <c r="AT64" s="202"/>
      <c r="AU64" s="202"/>
      <c r="AV64" s="202"/>
      <c r="AW64" s="202"/>
      <c r="AX64" s="202"/>
      <c r="AY64" s="202"/>
      <c r="AZ64" s="202"/>
      <c r="BA64" s="202"/>
      <c r="BB64" s="202"/>
      <c r="BC64" s="202"/>
      <c r="BD64" s="202"/>
      <c r="BE64" s="202"/>
      <c r="BF64" s="202"/>
      <c r="BG64" s="202"/>
      <c r="BH64" s="202"/>
      <c r="BI64" s="202"/>
      <c r="BJ64" s="202"/>
      <c r="BK64" s="202"/>
      <c r="BL64" s="202"/>
      <c r="BM64" s="202"/>
      <c r="BN64" s="202"/>
      <c r="BO64" s="202"/>
      <c r="BP64" s="202"/>
      <c r="BQ64" s="202"/>
      <c r="BR64" s="202"/>
      <c r="BS64" s="202"/>
      <c r="BT64" s="202"/>
      <c r="BU64" s="202"/>
      <c r="BV64" s="202"/>
      <c r="BW64" s="202"/>
      <c r="BX64" s="202"/>
      <c r="BY64" s="202"/>
      <c r="BZ64" s="202"/>
      <c r="CA64" s="202"/>
      <c r="CB64" s="202"/>
      <c r="CC64" s="202"/>
      <c r="CD64" s="202"/>
      <c r="CE64" s="202"/>
      <c r="CF64" s="202"/>
      <c r="CG64" s="202"/>
      <c r="CH64" s="202"/>
      <c r="CI64" s="202"/>
      <c r="CJ64" s="202"/>
      <c r="CK64" s="202"/>
      <c r="CL64" s="202"/>
      <c r="CM64" s="202"/>
      <c r="CN64" s="202"/>
      <c r="CO64" s="202"/>
      <c r="CP64" s="202"/>
      <c r="CQ64" s="202"/>
      <c r="CR64" s="202"/>
      <c r="CS64" s="202"/>
      <c r="CT64" s="202"/>
      <c r="CU64" s="202"/>
      <c r="CV64" s="202"/>
      <c r="CW64" s="202"/>
      <c r="CX64" s="202"/>
      <c r="CY64" s="202"/>
      <c r="CZ64" s="202"/>
      <c r="DA64" s="202"/>
      <c r="DB64" s="202"/>
      <c r="DC64" s="202"/>
      <c r="DD64" s="202"/>
      <c r="DE64" s="202"/>
      <c r="DF64" s="202"/>
      <c r="DG64" s="202"/>
      <c r="DH64" s="202"/>
      <c r="DI64" s="202"/>
      <c r="DJ64" s="202"/>
      <c r="DK64" s="202"/>
      <c r="DL64" s="202"/>
      <c r="DM64" s="202"/>
      <c r="DN64" s="202"/>
      <c r="DO64" s="202"/>
      <c r="DP64" s="202"/>
      <c r="DQ64" s="202"/>
      <c r="DR64" s="202"/>
      <c r="DS64" s="202"/>
      <c r="DT64" s="202"/>
      <c r="DU64" s="202"/>
      <c r="DV64" s="202"/>
      <c r="DW64" s="202"/>
      <c r="DX64" s="202"/>
      <c r="DY64" s="202"/>
      <c r="DZ64" s="202"/>
      <c r="EA64" s="202"/>
      <c r="EB64" s="202"/>
      <c r="EC64" s="202"/>
      <c r="ED64" s="202"/>
      <c r="EE64" s="202"/>
      <c r="EF64" s="202"/>
      <c r="EG64" s="202"/>
      <c r="EH64" s="202"/>
      <c r="EI64" s="202"/>
      <c r="EJ64" s="202"/>
      <c r="EK64" s="202"/>
      <c r="EL64" s="202"/>
      <c r="EM64" s="202"/>
      <c r="EN64" s="202"/>
      <c r="EO64" s="202"/>
      <c r="EP64" s="202"/>
      <c r="EQ64" s="202"/>
      <c r="ER64" s="202"/>
      <c r="ES64" s="202"/>
      <c r="ET64" s="202"/>
    </row>
    <row r="65" spans="2:150" ht="31.5" customHeight="1">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5"/>
      <c r="BR65" s="195"/>
      <c r="BS65" s="195"/>
      <c r="BT65" s="195"/>
      <c r="BU65" s="195"/>
      <c r="BV65" s="195"/>
      <c r="BW65" s="195"/>
      <c r="BX65" s="195"/>
      <c r="BY65" s="195"/>
      <c r="BZ65" s="195"/>
      <c r="CA65" s="195"/>
      <c r="CB65" s="195"/>
      <c r="CC65" s="195"/>
      <c r="CD65" s="195"/>
      <c r="CE65" s="195"/>
      <c r="CF65" s="195"/>
      <c r="CG65" s="195"/>
      <c r="CH65" s="195"/>
      <c r="CI65" s="195"/>
      <c r="CJ65" s="195"/>
      <c r="CK65" s="195"/>
      <c r="CL65" s="195"/>
      <c r="CM65" s="195"/>
      <c r="CN65" s="195"/>
      <c r="CO65" s="195"/>
      <c r="CP65" s="195"/>
      <c r="CQ65" s="195"/>
      <c r="CR65" s="195"/>
      <c r="CS65" s="195"/>
      <c r="CT65" s="195"/>
      <c r="CU65" s="195"/>
      <c r="CV65" s="195"/>
      <c r="CW65" s="195"/>
      <c r="CX65" s="195"/>
      <c r="CY65" s="195"/>
      <c r="CZ65" s="195"/>
      <c r="DA65" s="195"/>
      <c r="DB65" s="195"/>
      <c r="DC65" s="195"/>
      <c r="DD65" s="195"/>
      <c r="DE65" s="195"/>
      <c r="DF65" s="195"/>
      <c r="DG65" s="195"/>
      <c r="DH65" s="195"/>
      <c r="DI65" s="195"/>
      <c r="DJ65" s="195"/>
      <c r="DK65" s="195"/>
      <c r="DL65" s="195"/>
      <c r="DM65" s="195"/>
      <c r="DN65" s="195"/>
      <c r="DO65" s="195"/>
      <c r="DP65" s="195"/>
      <c r="DQ65" s="195"/>
      <c r="DR65" s="195"/>
      <c r="DS65" s="195"/>
      <c r="DT65" s="195"/>
      <c r="DU65" s="195"/>
      <c r="DV65" s="195"/>
      <c r="DW65" s="195"/>
      <c r="DX65" s="195"/>
      <c r="DY65" s="195"/>
      <c r="DZ65" s="195"/>
      <c r="EA65" s="195"/>
      <c r="EB65" s="195"/>
      <c r="EC65" s="195"/>
      <c r="ED65" s="195"/>
      <c r="EE65" s="195"/>
      <c r="EF65" s="195"/>
      <c r="EG65" s="195"/>
      <c r="EH65" s="195"/>
      <c r="EI65" s="195"/>
      <c r="EJ65" s="195"/>
      <c r="EK65" s="195"/>
      <c r="EL65" s="195"/>
      <c r="EM65" s="195"/>
      <c r="EN65" s="195"/>
      <c r="EO65" s="195"/>
      <c r="EP65" s="195"/>
      <c r="EQ65" s="195"/>
      <c r="ER65" s="195"/>
      <c r="ES65" s="195"/>
      <c r="ET65" s="195"/>
    </row>
    <row r="66" spans="2:150" ht="31.5" customHeight="1">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184"/>
      <c r="AT66" s="184"/>
      <c r="AU66" s="184"/>
      <c r="AV66" s="184"/>
      <c r="AW66" s="184"/>
      <c r="AX66" s="184"/>
      <c r="AY66" s="184"/>
      <c r="AZ66" s="184"/>
      <c r="BA66" s="184"/>
      <c r="BB66" s="184"/>
      <c r="BC66" s="184"/>
      <c r="BD66" s="184"/>
      <c r="BE66" s="184"/>
      <c r="BF66" s="184"/>
      <c r="BG66" s="184"/>
      <c r="BH66" s="184"/>
      <c r="BI66" s="184"/>
      <c r="BJ66" s="184"/>
      <c r="BK66" s="184"/>
      <c r="BL66" s="184"/>
      <c r="BM66" s="184"/>
      <c r="BN66" s="184"/>
      <c r="BO66" s="184"/>
      <c r="BP66" s="184"/>
      <c r="BQ66" s="184"/>
      <c r="BR66" s="184"/>
      <c r="BS66" s="184"/>
      <c r="BT66" s="184"/>
      <c r="BU66" s="184"/>
      <c r="BV66" s="184"/>
      <c r="BW66" s="184"/>
      <c r="BX66" s="184"/>
      <c r="BY66" s="184"/>
      <c r="BZ66" s="184"/>
      <c r="CA66" s="184"/>
      <c r="CB66" s="184"/>
      <c r="CC66" s="184"/>
      <c r="CD66" s="184"/>
      <c r="CE66" s="184"/>
      <c r="CF66" s="184"/>
      <c r="CG66" s="184"/>
      <c r="CH66" s="184"/>
      <c r="CI66" s="184"/>
      <c r="CJ66" s="184"/>
      <c r="CK66" s="184"/>
      <c r="CL66" s="184"/>
      <c r="CM66" s="184"/>
      <c r="CN66" s="184"/>
      <c r="CO66" s="184"/>
      <c r="CP66" s="184"/>
      <c r="CQ66" s="184"/>
      <c r="CR66" s="184"/>
      <c r="CS66" s="184"/>
      <c r="CT66" s="184"/>
      <c r="CU66" s="184"/>
      <c r="CV66" s="184"/>
      <c r="CW66" s="184"/>
      <c r="CX66" s="184"/>
      <c r="CY66" s="184"/>
      <c r="CZ66" s="184"/>
      <c r="DA66" s="184"/>
      <c r="DB66" s="184"/>
      <c r="DC66" s="184"/>
      <c r="DD66" s="184"/>
      <c r="DE66" s="184"/>
      <c r="DF66" s="184"/>
      <c r="DG66" s="184"/>
      <c r="DH66" s="184"/>
      <c r="DI66" s="184"/>
      <c r="DJ66" s="184"/>
      <c r="DK66" s="184"/>
      <c r="DL66" s="184"/>
      <c r="DM66" s="184"/>
      <c r="DN66" s="184"/>
      <c r="DO66" s="184"/>
      <c r="DP66" s="184"/>
      <c r="DQ66" s="184"/>
      <c r="DR66" s="184"/>
      <c r="DS66" s="184"/>
      <c r="DT66" s="184"/>
      <c r="DU66" s="184"/>
      <c r="DV66" s="184"/>
      <c r="DW66" s="184"/>
      <c r="DX66" s="184"/>
      <c r="DY66" s="184"/>
      <c r="DZ66" s="184"/>
      <c r="EA66" s="184"/>
      <c r="EB66" s="184"/>
      <c r="EC66" s="184"/>
      <c r="ED66" s="184"/>
      <c r="EE66" s="184"/>
      <c r="EF66" s="184"/>
      <c r="EG66" s="184"/>
      <c r="EH66" s="184"/>
      <c r="EI66" s="184"/>
      <c r="EJ66" s="184"/>
      <c r="EK66" s="184"/>
      <c r="EL66" s="184"/>
      <c r="EM66" s="184"/>
      <c r="EN66" s="184"/>
      <c r="EO66" s="184"/>
      <c r="EP66" s="184"/>
      <c r="EQ66" s="184"/>
      <c r="ER66" s="184"/>
      <c r="ES66" s="184"/>
      <c r="ET66" s="184"/>
    </row>
    <row r="67" spans="2:150" ht="31.5" customHeight="1">
      <c r="B67" s="203"/>
      <c r="C67" s="203"/>
      <c r="D67" s="186"/>
      <c r="E67" s="203"/>
      <c r="F67" s="203"/>
      <c r="G67" s="186"/>
      <c r="H67" s="186"/>
      <c r="I67" s="186"/>
      <c r="J67" s="186"/>
      <c r="K67" s="186"/>
      <c r="L67" s="186"/>
      <c r="M67" s="186"/>
      <c r="N67" s="186"/>
      <c r="O67" s="186"/>
      <c r="P67" s="186"/>
      <c r="Q67" s="186"/>
      <c r="R67" s="186"/>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87"/>
      <c r="AS67" s="187"/>
      <c r="AT67" s="187"/>
      <c r="AU67" s="187"/>
      <c r="AV67" s="187"/>
      <c r="AW67" s="187"/>
      <c r="AX67" s="187"/>
      <c r="AY67" s="187"/>
      <c r="AZ67" s="187"/>
      <c r="BA67" s="187"/>
      <c r="BB67" s="187"/>
      <c r="BC67" s="187"/>
      <c r="BD67" s="187"/>
      <c r="BE67" s="187"/>
      <c r="BF67" s="187"/>
      <c r="BG67" s="187"/>
      <c r="BH67" s="187"/>
      <c r="BI67" s="187"/>
      <c r="BJ67" s="187"/>
      <c r="BK67" s="187"/>
      <c r="BL67" s="187"/>
      <c r="BM67" s="187"/>
      <c r="BN67" s="187"/>
      <c r="BO67" s="187"/>
      <c r="BP67" s="187"/>
      <c r="BQ67" s="187"/>
      <c r="BR67" s="187"/>
      <c r="BS67" s="187"/>
      <c r="BT67" s="187"/>
      <c r="BU67" s="187"/>
      <c r="BV67" s="187"/>
      <c r="BW67" s="187"/>
      <c r="BX67" s="187"/>
      <c r="BY67" s="187"/>
      <c r="BZ67" s="187"/>
      <c r="CA67" s="187"/>
      <c r="CB67" s="187"/>
      <c r="CC67" s="187"/>
      <c r="CD67" s="187"/>
      <c r="CE67" s="187"/>
      <c r="CF67" s="187"/>
      <c r="CG67" s="187"/>
      <c r="CH67" s="187"/>
      <c r="CI67" s="187"/>
      <c r="CJ67" s="187"/>
      <c r="CK67" s="187"/>
      <c r="CL67" s="187"/>
      <c r="CM67" s="187"/>
      <c r="CN67" s="187"/>
      <c r="CO67" s="187"/>
      <c r="CP67" s="187"/>
      <c r="CQ67" s="187"/>
      <c r="CR67" s="187"/>
      <c r="CS67" s="187"/>
      <c r="CT67" s="187"/>
      <c r="CU67" s="187"/>
      <c r="CV67" s="187"/>
      <c r="CW67" s="187"/>
      <c r="CX67" s="187"/>
      <c r="CY67" s="187"/>
      <c r="CZ67" s="187"/>
      <c r="DA67" s="187"/>
      <c r="DB67" s="187"/>
      <c r="DC67" s="187"/>
      <c r="DD67" s="187"/>
      <c r="DE67" s="187"/>
      <c r="DF67" s="187"/>
      <c r="DG67" s="187"/>
      <c r="DH67" s="187"/>
      <c r="DI67" s="187"/>
      <c r="DJ67" s="187"/>
      <c r="DK67" s="187"/>
      <c r="DL67" s="187"/>
      <c r="DM67" s="187"/>
      <c r="DN67" s="187"/>
      <c r="DO67" s="187"/>
      <c r="DP67" s="187"/>
      <c r="DQ67" s="187"/>
      <c r="DR67" s="187"/>
      <c r="DS67" s="187"/>
      <c r="DT67" s="187"/>
      <c r="DU67" s="187"/>
      <c r="DV67" s="187"/>
      <c r="DW67" s="187"/>
      <c r="DX67" s="187"/>
      <c r="DY67" s="187"/>
      <c r="DZ67" s="187"/>
      <c r="EA67" s="187"/>
      <c r="EB67" s="187"/>
      <c r="EC67" s="187"/>
      <c r="ED67" s="187"/>
      <c r="EE67" s="187"/>
      <c r="EF67" s="187"/>
      <c r="EG67" s="187"/>
      <c r="EH67" s="187"/>
      <c r="EI67" s="187"/>
      <c r="EJ67" s="187"/>
      <c r="EK67" s="187"/>
      <c r="EL67" s="187"/>
      <c r="EM67" s="187"/>
      <c r="EN67" s="187"/>
      <c r="EO67" s="187"/>
      <c r="EP67" s="187"/>
      <c r="EQ67" s="187"/>
      <c r="ER67" s="187"/>
      <c r="ES67" s="187"/>
      <c r="ET67" s="187"/>
    </row>
    <row r="68" spans="2:150" ht="15.75" customHeight="1">
      <c r="B68" s="203"/>
      <c r="C68" s="203"/>
      <c r="D68" s="186"/>
      <c r="E68" s="203"/>
      <c r="F68" s="203"/>
      <c r="G68" s="184"/>
      <c r="H68" s="184"/>
      <c r="I68" s="184"/>
      <c r="J68" s="184"/>
      <c r="K68" s="184"/>
      <c r="L68" s="184"/>
      <c r="M68" s="184"/>
      <c r="N68" s="184"/>
      <c r="O68" s="184"/>
      <c r="P68" s="184"/>
      <c r="Q68" s="184"/>
      <c r="R68" s="184"/>
      <c r="S68" s="187"/>
      <c r="T68" s="187"/>
      <c r="U68" s="187"/>
      <c r="V68" s="187"/>
      <c r="W68" s="187"/>
      <c r="X68" s="187"/>
      <c r="Y68" s="187"/>
      <c r="Z68" s="187"/>
      <c r="AA68" s="187"/>
      <c r="AB68" s="187"/>
      <c r="AC68" s="187"/>
      <c r="AD68" s="187"/>
      <c r="AE68" s="187"/>
      <c r="AF68" s="187"/>
      <c r="AG68" s="187"/>
      <c r="AH68" s="187"/>
      <c r="AI68" s="187"/>
      <c r="AJ68" s="187"/>
      <c r="AK68" s="187"/>
      <c r="AL68" s="187"/>
      <c r="AM68" s="187"/>
      <c r="AN68" s="187"/>
      <c r="AO68" s="187"/>
      <c r="AP68" s="187"/>
      <c r="AQ68" s="187"/>
      <c r="AR68" s="187"/>
      <c r="AS68" s="187"/>
      <c r="AT68" s="187"/>
      <c r="AU68" s="187"/>
      <c r="AV68" s="187"/>
      <c r="AW68" s="187"/>
      <c r="AX68" s="187"/>
      <c r="AY68" s="187"/>
      <c r="AZ68" s="187"/>
      <c r="BA68" s="187"/>
      <c r="BB68" s="187"/>
      <c r="BC68" s="187"/>
      <c r="BD68" s="187"/>
      <c r="BE68" s="187"/>
      <c r="BF68" s="187"/>
      <c r="BG68" s="187"/>
      <c r="BH68" s="187"/>
      <c r="BI68" s="187"/>
      <c r="BJ68" s="187"/>
      <c r="BK68" s="187"/>
      <c r="BL68" s="187"/>
      <c r="BM68" s="187"/>
      <c r="BN68" s="187"/>
      <c r="BO68" s="187"/>
      <c r="BP68" s="187"/>
      <c r="BQ68" s="187"/>
      <c r="BR68" s="187"/>
      <c r="BS68" s="187"/>
      <c r="BT68" s="187"/>
      <c r="BU68" s="187"/>
      <c r="BV68" s="187"/>
      <c r="BW68" s="187"/>
      <c r="BX68" s="187"/>
      <c r="BY68" s="187"/>
      <c r="BZ68" s="187"/>
      <c r="CA68" s="187"/>
      <c r="CB68" s="187"/>
      <c r="CC68" s="187"/>
      <c r="CD68" s="187"/>
      <c r="CE68" s="187"/>
      <c r="CF68" s="187"/>
      <c r="CG68" s="187"/>
      <c r="CH68" s="187"/>
      <c r="CI68" s="187"/>
      <c r="CJ68" s="187"/>
      <c r="CK68" s="187"/>
      <c r="CL68" s="187"/>
      <c r="CM68" s="187"/>
      <c r="CN68" s="187"/>
      <c r="CO68" s="187"/>
      <c r="CP68" s="187"/>
      <c r="CQ68" s="187"/>
      <c r="CR68" s="187"/>
      <c r="CS68" s="187"/>
      <c r="CT68" s="187"/>
      <c r="CU68" s="187"/>
      <c r="CV68" s="187"/>
      <c r="CW68" s="187"/>
      <c r="CX68" s="187"/>
      <c r="CY68" s="187"/>
      <c r="CZ68" s="187"/>
      <c r="DA68" s="187"/>
      <c r="DB68" s="187"/>
      <c r="DC68" s="187"/>
      <c r="DD68" s="187"/>
      <c r="DE68" s="187"/>
      <c r="DF68" s="187"/>
      <c r="DG68" s="187"/>
      <c r="DH68" s="187"/>
      <c r="DI68" s="187"/>
      <c r="DJ68" s="187"/>
      <c r="DK68" s="187"/>
      <c r="DL68" s="187"/>
      <c r="DM68" s="187"/>
      <c r="DN68" s="187"/>
      <c r="DO68" s="187"/>
      <c r="DP68" s="187"/>
      <c r="DQ68" s="187"/>
      <c r="DR68" s="187"/>
      <c r="DS68" s="187"/>
      <c r="DT68" s="187"/>
      <c r="DU68" s="187"/>
      <c r="DV68" s="187"/>
      <c r="DW68" s="187"/>
      <c r="DX68" s="187"/>
      <c r="DY68" s="187"/>
      <c r="DZ68" s="187"/>
      <c r="EA68" s="187"/>
      <c r="EB68" s="187"/>
      <c r="EC68" s="187"/>
      <c r="ED68" s="187"/>
      <c r="EE68" s="187"/>
      <c r="EF68" s="187"/>
      <c r="EG68" s="187"/>
      <c r="EH68" s="187"/>
      <c r="EI68" s="187"/>
      <c r="EJ68" s="187"/>
      <c r="EK68" s="187"/>
      <c r="EL68" s="187"/>
      <c r="EM68" s="187"/>
      <c r="EN68" s="187"/>
      <c r="EO68" s="187"/>
      <c r="EP68" s="187"/>
      <c r="EQ68" s="187"/>
      <c r="ER68" s="187"/>
      <c r="ES68" s="187"/>
      <c r="ET68" s="187"/>
    </row>
    <row r="69" spans="2:150" ht="75.75" customHeight="1">
      <c r="B69" s="203"/>
      <c r="C69" s="203"/>
      <c r="D69" s="186"/>
      <c r="E69" s="203"/>
      <c r="F69" s="203"/>
      <c r="G69" s="184"/>
      <c r="H69" s="184"/>
      <c r="I69" s="184"/>
      <c r="J69" s="184"/>
      <c r="K69" s="184"/>
      <c r="L69" s="184"/>
      <c r="M69" s="184"/>
      <c r="N69" s="184"/>
      <c r="O69" s="184"/>
      <c r="P69" s="184"/>
      <c r="Q69" s="184"/>
      <c r="R69" s="184"/>
      <c r="S69" s="187"/>
      <c r="T69" s="187"/>
      <c r="U69" s="187"/>
      <c r="V69" s="187"/>
      <c r="W69" s="187"/>
      <c r="X69" s="187"/>
      <c r="Y69" s="187"/>
      <c r="Z69" s="187"/>
      <c r="AA69" s="187"/>
      <c r="AB69" s="187"/>
      <c r="AC69" s="187"/>
      <c r="AD69" s="187"/>
      <c r="AE69" s="187"/>
      <c r="AF69" s="187"/>
      <c r="AG69" s="187"/>
      <c r="AH69" s="187"/>
      <c r="AI69" s="187"/>
      <c r="AJ69" s="187"/>
      <c r="AK69" s="187"/>
      <c r="AL69" s="187"/>
      <c r="AM69" s="187"/>
      <c r="AN69" s="187"/>
      <c r="AO69" s="187"/>
      <c r="AP69" s="187"/>
      <c r="AQ69" s="187"/>
      <c r="AR69" s="187"/>
      <c r="AS69" s="187"/>
      <c r="AT69" s="187"/>
      <c r="AU69" s="187"/>
      <c r="AV69" s="187"/>
      <c r="AW69" s="187"/>
      <c r="AX69" s="187"/>
      <c r="AY69" s="187"/>
      <c r="AZ69" s="187"/>
      <c r="BA69" s="187"/>
      <c r="BB69" s="187"/>
      <c r="BC69" s="187"/>
      <c r="BD69" s="187"/>
      <c r="BE69" s="187"/>
      <c r="BF69" s="187"/>
      <c r="BG69" s="187"/>
      <c r="BH69" s="187"/>
      <c r="BI69" s="187"/>
      <c r="BJ69" s="187"/>
      <c r="BK69" s="187"/>
      <c r="BL69" s="187"/>
      <c r="BM69" s="187"/>
      <c r="BN69" s="187"/>
      <c r="BO69" s="187"/>
      <c r="BP69" s="187"/>
      <c r="BQ69" s="187"/>
      <c r="BR69" s="187"/>
      <c r="BS69" s="187"/>
      <c r="BT69" s="187"/>
      <c r="BU69" s="187"/>
      <c r="BV69" s="187"/>
      <c r="BW69" s="187"/>
      <c r="BX69" s="187"/>
      <c r="BY69" s="187"/>
      <c r="BZ69" s="187"/>
      <c r="CA69" s="187"/>
      <c r="CB69" s="187"/>
      <c r="CC69" s="187"/>
      <c r="CD69" s="187"/>
      <c r="CE69" s="187"/>
      <c r="CF69" s="187"/>
      <c r="CG69" s="187"/>
      <c r="CH69" s="187"/>
      <c r="CI69" s="187"/>
      <c r="CJ69" s="187"/>
      <c r="CK69" s="187"/>
      <c r="CL69" s="187"/>
      <c r="CM69" s="187"/>
      <c r="CN69" s="187"/>
      <c r="CO69" s="187"/>
      <c r="CP69" s="187"/>
      <c r="CQ69" s="187"/>
      <c r="CR69" s="187"/>
      <c r="CS69" s="187"/>
      <c r="CT69" s="187"/>
      <c r="CU69" s="187"/>
      <c r="CV69" s="187"/>
      <c r="CW69" s="187"/>
      <c r="CX69" s="187"/>
      <c r="CY69" s="187"/>
      <c r="CZ69" s="187"/>
      <c r="DA69" s="187"/>
      <c r="DB69" s="187"/>
      <c r="DC69" s="187"/>
      <c r="DD69" s="187"/>
      <c r="DE69" s="187"/>
      <c r="DF69" s="187"/>
      <c r="DG69" s="187"/>
      <c r="DH69" s="187"/>
      <c r="DI69" s="187"/>
      <c r="DJ69" s="187"/>
      <c r="DK69" s="187"/>
      <c r="DL69" s="187"/>
      <c r="DM69" s="187"/>
      <c r="DN69" s="187"/>
      <c r="DO69" s="187"/>
      <c r="DP69" s="187"/>
      <c r="DQ69" s="187"/>
      <c r="DR69" s="187"/>
      <c r="DS69" s="187"/>
      <c r="DT69" s="187"/>
      <c r="DU69" s="187"/>
      <c r="DV69" s="187"/>
      <c r="DW69" s="187"/>
      <c r="DX69" s="187"/>
      <c r="DY69" s="187"/>
      <c r="DZ69" s="187"/>
      <c r="EA69" s="187"/>
      <c r="EB69" s="187"/>
      <c r="EC69" s="187"/>
      <c r="ED69" s="187"/>
      <c r="EE69" s="187"/>
      <c r="EF69" s="187"/>
      <c r="EG69" s="187"/>
      <c r="EH69" s="187"/>
      <c r="EI69" s="187"/>
      <c r="EJ69" s="187"/>
      <c r="EK69" s="187"/>
      <c r="EL69" s="187"/>
      <c r="EM69" s="187"/>
      <c r="EN69" s="187"/>
      <c r="EO69" s="187"/>
      <c r="EP69" s="187"/>
      <c r="EQ69" s="187"/>
      <c r="ER69" s="187"/>
      <c r="ES69" s="187"/>
      <c r="ET69" s="187"/>
    </row>
    <row r="70" spans="2:150" ht="15">
      <c r="B70" s="204"/>
      <c r="C70" s="204"/>
      <c r="D70" s="205"/>
      <c r="E70" s="204"/>
      <c r="F70" s="204"/>
      <c r="G70" s="206"/>
      <c r="H70" s="206"/>
      <c r="I70" s="206"/>
      <c r="J70" s="206"/>
      <c r="K70" s="206"/>
      <c r="L70" s="206"/>
      <c r="M70" s="206"/>
      <c r="N70" s="206"/>
      <c r="O70" s="206"/>
      <c r="P70" s="206"/>
      <c r="Q70" s="206"/>
      <c r="R70" s="206"/>
      <c r="S70" s="204"/>
      <c r="T70" s="204"/>
      <c r="U70" s="204"/>
      <c r="V70" s="204"/>
      <c r="W70" s="204"/>
      <c r="X70" s="204"/>
      <c r="Y70" s="204"/>
      <c r="Z70" s="204"/>
      <c r="AA70" s="204"/>
      <c r="AB70" s="204"/>
      <c r="AC70" s="204"/>
      <c r="AD70" s="204"/>
      <c r="AE70" s="204"/>
      <c r="AF70" s="204"/>
      <c r="AG70" s="204"/>
      <c r="AH70" s="204"/>
      <c r="AI70" s="204"/>
      <c r="AJ70" s="204"/>
      <c r="AK70" s="204"/>
      <c r="AL70" s="204"/>
      <c r="AM70" s="204"/>
      <c r="AN70" s="204"/>
      <c r="AO70" s="204"/>
      <c r="AP70" s="204"/>
      <c r="AQ70" s="204"/>
      <c r="AR70" s="204"/>
      <c r="AS70" s="204"/>
      <c r="AT70" s="204"/>
      <c r="AU70" s="204"/>
      <c r="AV70" s="204"/>
      <c r="AW70" s="204"/>
      <c r="AX70" s="204"/>
      <c r="AY70" s="204"/>
      <c r="AZ70" s="204"/>
      <c r="BA70" s="204"/>
      <c r="BB70" s="204"/>
      <c r="BC70" s="204"/>
      <c r="BD70" s="204"/>
      <c r="BE70" s="204"/>
      <c r="BF70" s="204"/>
      <c r="BG70" s="204"/>
      <c r="BH70" s="204"/>
      <c r="BI70" s="204"/>
      <c r="BJ70" s="204"/>
      <c r="BK70" s="204"/>
      <c r="BL70" s="204"/>
      <c r="BM70" s="204"/>
      <c r="BN70" s="204"/>
      <c r="BO70" s="204"/>
      <c r="BP70" s="204"/>
      <c r="BQ70" s="204"/>
      <c r="BR70" s="204"/>
      <c r="BS70" s="204"/>
      <c r="BT70" s="204"/>
      <c r="BU70" s="204"/>
      <c r="BV70" s="204"/>
      <c r="BW70" s="204"/>
      <c r="BX70" s="204"/>
      <c r="BY70" s="204"/>
      <c r="BZ70" s="204"/>
      <c r="CA70" s="204"/>
      <c r="CB70" s="204"/>
      <c r="CC70" s="204"/>
      <c r="CD70" s="204"/>
      <c r="CE70" s="204"/>
      <c r="CF70" s="204"/>
      <c r="CG70" s="204"/>
      <c r="CH70" s="204"/>
      <c r="CI70" s="204"/>
      <c r="CJ70" s="204"/>
      <c r="CK70" s="204"/>
      <c r="CL70" s="204"/>
      <c r="CM70" s="204"/>
      <c r="CN70" s="204"/>
      <c r="CO70" s="204"/>
      <c r="CP70" s="204"/>
      <c r="CQ70" s="204"/>
      <c r="CR70" s="204"/>
      <c r="CS70" s="204"/>
      <c r="CT70" s="204"/>
      <c r="CU70" s="204"/>
      <c r="CV70" s="204"/>
      <c r="CW70" s="204"/>
      <c r="CX70" s="204"/>
      <c r="CY70" s="204"/>
      <c r="CZ70" s="204"/>
      <c r="DA70" s="204"/>
      <c r="DB70" s="204"/>
      <c r="DC70" s="204"/>
      <c r="DD70" s="204"/>
      <c r="DE70" s="204"/>
      <c r="DF70" s="204"/>
      <c r="DG70" s="204"/>
      <c r="DH70" s="204"/>
      <c r="DI70" s="204"/>
      <c r="DJ70" s="204"/>
      <c r="DK70" s="204"/>
      <c r="DL70" s="204"/>
      <c r="DM70" s="204"/>
      <c r="DN70" s="204"/>
      <c r="DO70" s="204"/>
      <c r="DP70" s="204"/>
      <c r="DQ70" s="204"/>
      <c r="DR70" s="204"/>
      <c r="DS70" s="204"/>
      <c r="DT70" s="204"/>
      <c r="DU70" s="204"/>
      <c r="DV70" s="204"/>
      <c r="DW70" s="204"/>
      <c r="DX70" s="204"/>
      <c r="DY70" s="204"/>
      <c r="DZ70" s="204"/>
      <c r="EA70" s="204"/>
      <c r="EB70" s="204"/>
      <c r="EC70" s="204"/>
      <c r="ED70" s="204"/>
      <c r="EE70" s="204"/>
      <c r="EF70" s="204"/>
      <c r="EG70" s="204"/>
      <c r="EH70" s="204"/>
      <c r="EI70" s="204"/>
      <c r="EJ70" s="204"/>
      <c r="EK70" s="204"/>
      <c r="EL70" s="204"/>
      <c r="EM70" s="204"/>
      <c r="EN70" s="204"/>
      <c r="EO70" s="204"/>
      <c r="EP70" s="204"/>
      <c r="EQ70" s="204"/>
      <c r="ER70" s="204"/>
      <c r="ES70" s="204"/>
      <c r="ET70" s="204"/>
    </row>
    <row r="71" spans="2:150" ht="15">
      <c r="B71" s="207"/>
      <c r="C71" s="207"/>
      <c r="D71" s="208"/>
      <c r="E71" s="207"/>
      <c r="F71" s="207"/>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c r="AR71" s="209"/>
      <c r="AS71" s="209"/>
      <c r="AT71" s="209"/>
      <c r="AU71" s="209"/>
      <c r="AV71" s="209"/>
      <c r="AW71" s="209"/>
      <c r="AX71" s="209"/>
      <c r="AY71" s="209"/>
      <c r="AZ71" s="209"/>
      <c r="BA71" s="209"/>
      <c r="BB71" s="209"/>
      <c r="BC71" s="209"/>
      <c r="BD71" s="209"/>
      <c r="BE71" s="209"/>
      <c r="BF71" s="209"/>
      <c r="BG71" s="209"/>
      <c r="BH71" s="209"/>
      <c r="BI71" s="209"/>
      <c r="BJ71" s="209"/>
      <c r="BK71" s="209"/>
      <c r="BL71" s="209"/>
      <c r="BM71" s="209"/>
      <c r="BN71" s="209"/>
      <c r="BO71" s="209"/>
      <c r="BP71" s="209"/>
      <c r="BQ71" s="209"/>
      <c r="BR71" s="209"/>
      <c r="BS71" s="209"/>
      <c r="BT71" s="209"/>
      <c r="BU71" s="209"/>
      <c r="BV71" s="209"/>
      <c r="BW71" s="209"/>
      <c r="BX71" s="209"/>
      <c r="BY71" s="209"/>
      <c r="BZ71" s="209"/>
      <c r="CA71" s="209"/>
      <c r="CB71" s="209"/>
      <c r="CC71" s="209"/>
      <c r="CD71" s="209"/>
      <c r="CE71" s="209"/>
      <c r="CF71" s="209"/>
      <c r="CG71" s="209"/>
      <c r="CH71" s="209"/>
      <c r="CI71" s="209"/>
      <c r="CJ71" s="209"/>
      <c r="CK71" s="209"/>
      <c r="CL71" s="209"/>
      <c r="CM71" s="209"/>
      <c r="CN71" s="209"/>
      <c r="CO71" s="209"/>
      <c r="CP71" s="209"/>
      <c r="CQ71" s="209"/>
      <c r="CR71" s="209"/>
      <c r="CS71" s="209"/>
      <c r="CT71" s="209"/>
      <c r="CU71" s="209"/>
      <c r="CV71" s="209"/>
      <c r="CW71" s="209"/>
      <c r="CX71" s="209"/>
      <c r="CY71" s="209"/>
      <c r="CZ71" s="209"/>
      <c r="DA71" s="209"/>
      <c r="DB71" s="209"/>
      <c r="DC71" s="209"/>
      <c r="DD71" s="209"/>
      <c r="DE71" s="209"/>
      <c r="DF71" s="209"/>
      <c r="DG71" s="209"/>
      <c r="DH71" s="209"/>
      <c r="DI71" s="209"/>
      <c r="DJ71" s="209"/>
      <c r="DK71" s="209"/>
      <c r="DL71" s="209"/>
      <c r="DM71" s="209"/>
      <c r="DN71" s="209"/>
      <c r="DO71" s="209"/>
      <c r="DP71" s="209"/>
      <c r="DQ71" s="209"/>
      <c r="DR71" s="209"/>
      <c r="DS71" s="209"/>
      <c r="DT71" s="209"/>
      <c r="DU71" s="209"/>
      <c r="DV71" s="209"/>
      <c r="DW71" s="209"/>
      <c r="DX71" s="209"/>
      <c r="DY71" s="209"/>
      <c r="DZ71" s="209"/>
      <c r="EA71" s="209"/>
      <c r="EB71" s="209"/>
      <c r="EC71" s="209"/>
      <c r="ED71" s="209"/>
      <c r="EE71" s="209"/>
      <c r="EF71" s="209"/>
      <c r="EG71" s="209"/>
      <c r="EH71" s="209"/>
      <c r="EI71" s="209"/>
      <c r="EJ71" s="209"/>
      <c r="EK71" s="209"/>
      <c r="EL71" s="209"/>
      <c r="EM71" s="209"/>
      <c r="EN71" s="209"/>
      <c r="EO71" s="209"/>
      <c r="EP71" s="209"/>
      <c r="EQ71" s="209"/>
      <c r="ER71" s="209"/>
      <c r="ES71" s="209"/>
      <c r="ET71" s="209"/>
    </row>
    <row r="72" spans="2:150" ht="15">
      <c r="B72" s="207"/>
      <c r="C72" s="207"/>
      <c r="D72" s="208"/>
      <c r="E72" s="207"/>
      <c r="F72" s="207"/>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c r="AN72" s="209"/>
      <c r="AO72" s="209"/>
      <c r="AP72" s="209"/>
      <c r="AQ72" s="209"/>
      <c r="AR72" s="209"/>
      <c r="AS72" s="209"/>
      <c r="AT72" s="209"/>
      <c r="AU72" s="209"/>
      <c r="AV72" s="209"/>
      <c r="AW72" s="209"/>
      <c r="AX72" s="209"/>
      <c r="AY72" s="209"/>
      <c r="AZ72" s="209"/>
      <c r="BA72" s="209"/>
      <c r="BB72" s="209"/>
      <c r="BC72" s="209"/>
      <c r="BD72" s="209"/>
      <c r="BE72" s="209"/>
      <c r="BF72" s="209"/>
      <c r="BG72" s="209"/>
      <c r="BH72" s="209"/>
      <c r="BI72" s="209"/>
      <c r="BJ72" s="209"/>
      <c r="BK72" s="209"/>
      <c r="BL72" s="209"/>
      <c r="BM72" s="209"/>
      <c r="BN72" s="209"/>
      <c r="BO72" s="209"/>
      <c r="BP72" s="209"/>
      <c r="BQ72" s="209"/>
      <c r="BR72" s="209"/>
      <c r="BS72" s="209"/>
      <c r="BT72" s="209"/>
      <c r="BU72" s="209"/>
      <c r="BV72" s="209"/>
      <c r="BW72" s="209"/>
      <c r="BX72" s="209"/>
      <c r="BY72" s="209"/>
      <c r="BZ72" s="209"/>
      <c r="CA72" s="209"/>
      <c r="CB72" s="209"/>
      <c r="CC72" s="209"/>
      <c r="CD72" s="209"/>
      <c r="CE72" s="209"/>
      <c r="CF72" s="209"/>
      <c r="CG72" s="209"/>
      <c r="CH72" s="209"/>
      <c r="CI72" s="209"/>
      <c r="CJ72" s="209"/>
      <c r="CK72" s="209"/>
      <c r="CL72" s="209"/>
      <c r="CM72" s="209"/>
      <c r="CN72" s="209"/>
      <c r="CO72" s="209"/>
      <c r="CP72" s="209"/>
      <c r="CQ72" s="209"/>
      <c r="CR72" s="209"/>
      <c r="CS72" s="209"/>
      <c r="CT72" s="209"/>
      <c r="CU72" s="209"/>
      <c r="CV72" s="209"/>
      <c r="CW72" s="209"/>
      <c r="CX72" s="209"/>
      <c r="CY72" s="209"/>
      <c r="CZ72" s="209"/>
      <c r="DA72" s="209"/>
      <c r="DB72" s="209"/>
      <c r="DC72" s="209"/>
      <c r="DD72" s="209"/>
      <c r="DE72" s="209"/>
      <c r="DF72" s="209"/>
      <c r="DG72" s="209"/>
      <c r="DH72" s="209"/>
      <c r="DI72" s="209"/>
      <c r="DJ72" s="209"/>
      <c r="DK72" s="209"/>
      <c r="DL72" s="209"/>
      <c r="DM72" s="209"/>
      <c r="DN72" s="209"/>
      <c r="DO72" s="209"/>
      <c r="DP72" s="209"/>
      <c r="DQ72" s="209"/>
      <c r="DR72" s="209"/>
      <c r="DS72" s="209"/>
      <c r="DT72" s="209"/>
      <c r="DU72" s="209"/>
      <c r="DV72" s="209"/>
      <c r="DW72" s="209"/>
      <c r="DX72" s="209"/>
      <c r="DY72" s="209"/>
      <c r="DZ72" s="209"/>
      <c r="EA72" s="209"/>
      <c r="EB72" s="209"/>
      <c r="EC72" s="209"/>
      <c r="ED72" s="209"/>
      <c r="EE72" s="209"/>
      <c r="EF72" s="209"/>
      <c r="EG72" s="209"/>
      <c r="EH72" s="209"/>
      <c r="EI72" s="209"/>
      <c r="EJ72" s="209"/>
      <c r="EK72" s="209"/>
      <c r="EL72" s="209"/>
      <c r="EM72" s="209"/>
      <c r="EN72" s="209"/>
      <c r="EO72" s="209"/>
      <c r="EP72" s="209"/>
      <c r="EQ72" s="209"/>
      <c r="ER72" s="209"/>
      <c r="ES72" s="209"/>
      <c r="ET72" s="209"/>
    </row>
    <row r="73" spans="2:150" ht="15" customHeight="1">
      <c r="B73" s="207"/>
      <c r="C73" s="207"/>
      <c r="D73" s="208"/>
      <c r="E73" s="207"/>
      <c r="F73" s="207"/>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M73" s="209"/>
      <c r="AN73" s="209"/>
      <c r="AO73" s="209"/>
      <c r="AP73" s="209"/>
      <c r="AQ73" s="209"/>
      <c r="AR73" s="209"/>
      <c r="AS73" s="209"/>
      <c r="AT73" s="209"/>
      <c r="AU73" s="209"/>
      <c r="AV73" s="209"/>
      <c r="AW73" s="209"/>
      <c r="AX73" s="209"/>
      <c r="AY73" s="209"/>
      <c r="AZ73" s="209"/>
      <c r="BA73" s="209"/>
      <c r="BB73" s="209"/>
      <c r="BC73" s="209"/>
      <c r="BD73" s="209"/>
      <c r="BE73" s="209"/>
      <c r="BF73" s="209"/>
      <c r="BG73" s="209"/>
      <c r="BH73" s="209"/>
      <c r="BI73" s="209"/>
      <c r="BJ73" s="209"/>
      <c r="BK73" s="209"/>
      <c r="BL73" s="209"/>
      <c r="BM73" s="209"/>
      <c r="BN73" s="209"/>
      <c r="BO73" s="209"/>
      <c r="BP73" s="209"/>
      <c r="BQ73" s="209"/>
      <c r="BR73" s="209"/>
      <c r="BS73" s="209"/>
      <c r="BT73" s="209"/>
      <c r="BU73" s="209"/>
      <c r="BV73" s="209"/>
      <c r="BW73" s="209"/>
      <c r="BX73" s="209"/>
      <c r="BY73" s="209"/>
      <c r="BZ73" s="209"/>
      <c r="CA73" s="209"/>
      <c r="CB73" s="209"/>
      <c r="CC73" s="209"/>
      <c r="CD73" s="209"/>
      <c r="CE73" s="209"/>
      <c r="CF73" s="209"/>
      <c r="CG73" s="209"/>
      <c r="CH73" s="209"/>
      <c r="CI73" s="209"/>
      <c r="CJ73" s="209"/>
      <c r="CK73" s="209"/>
      <c r="CL73" s="209"/>
      <c r="CM73" s="209"/>
      <c r="CN73" s="209"/>
      <c r="CO73" s="209"/>
      <c r="CP73" s="209"/>
      <c r="CQ73" s="209"/>
      <c r="CR73" s="209"/>
      <c r="CS73" s="209"/>
      <c r="CT73" s="209"/>
      <c r="CU73" s="209"/>
      <c r="CV73" s="209"/>
      <c r="CW73" s="209"/>
      <c r="CX73" s="209"/>
      <c r="CY73" s="209"/>
      <c r="CZ73" s="209"/>
      <c r="DA73" s="209"/>
      <c r="DB73" s="209"/>
      <c r="DC73" s="209"/>
      <c r="DD73" s="209"/>
      <c r="DE73" s="209"/>
      <c r="DF73" s="209"/>
      <c r="DG73" s="209"/>
      <c r="DH73" s="209"/>
      <c r="DI73" s="209"/>
      <c r="DJ73" s="209"/>
      <c r="DK73" s="209"/>
      <c r="DL73" s="209"/>
      <c r="DM73" s="209"/>
      <c r="DN73" s="209"/>
      <c r="DO73" s="209"/>
      <c r="DP73" s="209"/>
      <c r="DQ73" s="209"/>
      <c r="DR73" s="209"/>
      <c r="DS73" s="209"/>
      <c r="DT73" s="209"/>
      <c r="DU73" s="209"/>
      <c r="DV73" s="209"/>
      <c r="DW73" s="209"/>
      <c r="DX73" s="209"/>
      <c r="DY73" s="209"/>
      <c r="DZ73" s="209"/>
      <c r="EA73" s="209"/>
      <c r="EB73" s="209"/>
      <c r="EC73" s="209"/>
      <c r="ED73" s="209"/>
      <c r="EE73" s="209"/>
      <c r="EF73" s="209"/>
      <c r="EG73" s="209"/>
      <c r="EH73" s="209"/>
      <c r="EI73" s="209"/>
      <c r="EJ73" s="209"/>
      <c r="EK73" s="209"/>
      <c r="EL73" s="209"/>
      <c r="EM73" s="209"/>
      <c r="EN73" s="209"/>
      <c r="EO73" s="209"/>
      <c r="EP73" s="209"/>
      <c r="EQ73" s="209"/>
      <c r="ER73" s="209"/>
      <c r="ES73" s="209"/>
      <c r="ET73" s="209"/>
    </row>
    <row r="74" spans="2:150" ht="15">
      <c r="B74" s="207"/>
      <c r="C74" s="207"/>
      <c r="D74" s="208"/>
      <c r="E74" s="207"/>
      <c r="F74" s="207"/>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09"/>
      <c r="AW74" s="209"/>
      <c r="AX74" s="209"/>
      <c r="AY74" s="209"/>
      <c r="AZ74" s="209"/>
      <c r="BA74" s="209"/>
      <c r="BB74" s="209"/>
      <c r="BC74" s="209"/>
      <c r="BD74" s="209"/>
      <c r="BE74" s="209"/>
      <c r="BF74" s="209"/>
      <c r="BG74" s="209"/>
      <c r="BH74" s="209"/>
      <c r="BI74" s="209"/>
      <c r="BJ74" s="209"/>
      <c r="BK74" s="209"/>
      <c r="BL74" s="209"/>
      <c r="BM74" s="209"/>
      <c r="BN74" s="209"/>
      <c r="BO74" s="209"/>
      <c r="BP74" s="209"/>
      <c r="BQ74" s="209"/>
      <c r="BR74" s="209"/>
      <c r="BS74" s="209"/>
      <c r="BT74" s="209"/>
      <c r="BU74" s="209"/>
      <c r="BV74" s="209"/>
      <c r="BW74" s="209"/>
      <c r="BX74" s="209"/>
      <c r="BY74" s="209"/>
      <c r="BZ74" s="209"/>
      <c r="CA74" s="209"/>
      <c r="CB74" s="209"/>
      <c r="CC74" s="209"/>
      <c r="CD74" s="209"/>
      <c r="CE74" s="209"/>
      <c r="CF74" s="209"/>
      <c r="CG74" s="209"/>
      <c r="CH74" s="209"/>
      <c r="CI74" s="209"/>
      <c r="CJ74" s="209"/>
      <c r="CK74" s="209"/>
      <c r="CL74" s="209"/>
      <c r="CM74" s="209"/>
      <c r="CN74" s="209"/>
      <c r="CO74" s="209"/>
      <c r="CP74" s="209"/>
      <c r="CQ74" s="209"/>
      <c r="CR74" s="209"/>
      <c r="CS74" s="209"/>
      <c r="CT74" s="209"/>
      <c r="CU74" s="209"/>
      <c r="CV74" s="209"/>
      <c r="CW74" s="209"/>
      <c r="CX74" s="209"/>
      <c r="CY74" s="209"/>
      <c r="CZ74" s="209"/>
      <c r="DA74" s="209"/>
      <c r="DB74" s="209"/>
      <c r="DC74" s="209"/>
      <c r="DD74" s="209"/>
      <c r="DE74" s="209"/>
      <c r="DF74" s="209"/>
      <c r="DG74" s="209"/>
      <c r="DH74" s="209"/>
      <c r="DI74" s="209"/>
      <c r="DJ74" s="209"/>
      <c r="DK74" s="209"/>
      <c r="DL74" s="209"/>
      <c r="DM74" s="209"/>
      <c r="DN74" s="209"/>
      <c r="DO74" s="209"/>
      <c r="DP74" s="209"/>
      <c r="DQ74" s="209"/>
      <c r="DR74" s="209"/>
      <c r="DS74" s="209"/>
      <c r="DT74" s="209"/>
      <c r="DU74" s="209"/>
      <c r="DV74" s="209"/>
      <c r="DW74" s="209"/>
      <c r="DX74" s="209"/>
      <c r="DY74" s="209"/>
      <c r="DZ74" s="209"/>
      <c r="EA74" s="209"/>
      <c r="EB74" s="209"/>
      <c r="EC74" s="209"/>
      <c r="ED74" s="209"/>
      <c r="EE74" s="209"/>
      <c r="EF74" s="209"/>
      <c r="EG74" s="209"/>
      <c r="EH74" s="209"/>
      <c r="EI74" s="209"/>
      <c r="EJ74" s="209"/>
      <c r="EK74" s="209"/>
      <c r="EL74" s="209"/>
      <c r="EM74" s="209"/>
      <c r="EN74" s="209"/>
      <c r="EO74" s="209"/>
      <c r="EP74" s="209"/>
      <c r="EQ74" s="209"/>
      <c r="ER74" s="209"/>
      <c r="ES74" s="209"/>
      <c r="ET74" s="209"/>
    </row>
    <row r="75" spans="2:150" ht="15">
      <c r="B75" s="207"/>
      <c r="C75" s="207"/>
      <c r="D75" s="208"/>
      <c r="E75" s="207"/>
      <c r="F75" s="207"/>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row>
    <row r="76" spans="2:150" ht="15">
      <c r="B76" s="210"/>
      <c r="C76" s="211"/>
      <c r="D76" s="211"/>
      <c r="E76" s="211"/>
      <c r="F76" s="211"/>
      <c r="G76" s="211"/>
      <c r="H76" s="211"/>
      <c r="I76" s="211"/>
      <c r="J76" s="211"/>
      <c r="K76" s="211"/>
      <c r="L76" s="211"/>
      <c r="M76" s="211"/>
      <c r="N76" s="211"/>
      <c r="O76" s="211"/>
      <c r="P76" s="211"/>
      <c r="Q76" s="211"/>
      <c r="R76" s="211"/>
      <c r="S76" s="211"/>
      <c r="T76" s="211"/>
      <c r="U76" s="211"/>
      <c r="V76" s="211"/>
      <c r="W76" s="211"/>
      <c r="X76" s="211"/>
      <c r="Y76" s="211"/>
      <c r="Z76" s="211"/>
      <c r="AA76" s="211"/>
      <c r="AB76" s="211"/>
      <c r="AC76" s="211"/>
      <c r="AD76" s="211"/>
      <c r="AE76" s="211"/>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c r="BO76" s="211"/>
      <c r="BP76" s="211"/>
      <c r="BQ76" s="211"/>
      <c r="BR76" s="211"/>
      <c r="BS76" s="211"/>
      <c r="BT76" s="211"/>
      <c r="BU76" s="211"/>
      <c r="BV76" s="211"/>
      <c r="BW76" s="211"/>
      <c r="BX76" s="211"/>
      <c r="BY76" s="211"/>
      <c r="BZ76" s="211"/>
      <c r="CA76" s="211"/>
      <c r="CB76" s="211"/>
      <c r="CC76" s="211"/>
      <c r="CD76" s="211"/>
      <c r="CE76" s="211"/>
      <c r="CF76" s="211"/>
      <c r="CG76" s="211"/>
      <c r="CH76" s="211"/>
      <c r="CI76" s="211"/>
      <c r="CJ76" s="211"/>
      <c r="CK76" s="211"/>
      <c r="CL76" s="211"/>
      <c r="CM76" s="211"/>
      <c r="CN76" s="211"/>
      <c r="CO76" s="211"/>
      <c r="CP76" s="211"/>
      <c r="CQ76" s="211"/>
      <c r="CR76" s="211"/>
      <c r="CS76" s="211"/>
      <c r="CT76" s="211"/>
      <c r="CU76" s="211"/>
      <c r="CV76" s="211"/>
      <c r="CW76" s="211"/>
      <c r="CX76" s="211"/>
      <c r="CY76" s="211"/>
      <c r="CZ76" s="211"/>
      <c r="DA76" s="211"/>
      <c r="DB76" s="211"/>
      <c r="DC76" s="211"/>
      <c r="DD76" s="211"/>
      <c r="DE76" s="211"/>
      <c r="DF76" s="211"/>
      <c r="DG76" s="211"/>
      <c r="DH76" s="211"/>
      <c r="DI76" s="211"/>
      <c r="DJ76" s="211"/>
      <c r="DK76" s="211"/>
      <c r="DL76" s="211"/>
      <c r="DM76" s="211"/>
      <c r="DN76" s="211"/>
      <c r="DO76" s="211"/>
      <c r="DP76" s="211"/>
      <c r="DQ76" s="211"/>
      <c r="DR76" s="211"/>
      <c r="DS76" s="211"/>
      <c r="DT76" s="211"/>
      <c r="DU76" s="211"/>
      <c r="DV76" s="211"/>
      <c r="DW76" s="211"/>
      <c r="DX76" s="211"/>
      <c r="DY76" s="211"/>
      <c r="DZ76" s="211"/>
      <c r="EA76" s="211"/>
      <c r="EB76" s="211"/>
      <c r="EC76" s="211"/>
      <c r="ED76" s="211"/>
      <c r="EE76" s="211"/>
      <c r="EF76" s="211"/>
      <c r="EG76" s="211"/>
      <c r="EH76" s="211"/>
      <c r="EI76" s="211"/>
      <c r="EJ76" s="211"/>
      <c r="EK76" s="211"/>
      <c r="EL76" s="211"/>
      <c r="EM76" s="211"/>
      <c r="EN76" s="211"/>
      <c r="EO76" s="211"/>
      <c r="EP76" s="211"/>
      <c r="EQ76" s="211"/>
      <c r="ER76" s="211"/>
      <c r="ES76" s="211"/>
      <c r="ET76" s="211"/>
    </row>
    <row r="77" spans="2:150" ht="15">
      <c r="B77" s="212"/>
      <c r="C77" s="212"/>
      <c r="D77" s="212"/>
      <c r="E77" s="212"/>
      <c r="F77" s="212"/>
      <c r="G77" s="212"/>
      <c r="H77" s="212"/>
      <c r="I77" s="212"/>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212"/>
      <c r="AL77" s="212"/>
      <c r="AM77" s="212"/>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2"/>
      <c r="BQ77" s="212"/>
      <c r="BR77" s="212"/>
      <c r="BS77" s="212"/>
      <c r="BT77" s="212"/>
      <c r="BU77" s="212"/>
      <c r="BV77" s="212"/>
      <c r="BW77" s="212"/>
      <c r="BX77" s="212"/>
      <c r="BY77" s="212"/>
      <c r="BZ77" s="212"/>
      <c r="CA77" s="212"/>
      <c r="CB77" s="212"/>
      <c r="CC77" s="212"/>
      <c r="CD77" s="212"/>
      <c r="CE77" s="212"/>
      <c r="CF77" s="212"/>
      <c r="CG77" s="212"/>
      <c r="CH77" s="212"/>
      <c r="CI77" s="212"/>
      <c r="CJ77" s="212"/>
      <c r="CK77" s="212"/>
      <c r="CL77" s="212"/>
      <c r="CM77" s="212"/>
      <c r="CN77" s="212"/>
      <c r="CO77" s="212"/>
      <c r="CP77" s="212"/>
      <c r="CQ77" s="212"/>
      <c r="CR77" s="212"/>
      <c r="CS77" s="212"/>
      <c r="CT77" s="212"/>
      <c r="CU77" s="212"/>
      <c r="CV77" s="212"/>
      <c r="CW77" s="212"/>
      <c r="CX77" s="212"/>
      <c r="CY77" s="212"/>
      <c r="CZ77" s="212"/>
      <c r="DA77" s="212"/>
      <c r="DB77" s="212"/>
      <c r="DC77" s="212"/>
      <c r="DD77" s="212"/>
      <c r="DE77" s="212"/>
      <c r="DF77" s="212"/>
      <c r="DG77" s="212"/>
      <c r="DH77" s="212"/>
      <c r="DI77" s="212"/>
      <c r="DJ77" s="212"/>
      <c r="DK77" s="212"/>
      <c r="DL77" s="212"/>
      <c r="DM77" s="212"/>
      <c r="DN77" s="212"/>
      <c r="DO77" s="212"/>
      <c r="DP77" s="212"/>
      <c r="DQ77" s="212"/>
      <c r="DR77" s="212"/>
      <c r="DS77" s="212"/>
      <c r="DT77" s="212"/>
      <c r="DU77" s="212"/>
      <c r="DV77" s="212"/>
      <c r="DW77" s="212"/>
      <c r="DX77" s="212"/>
      <c r="DY77" s="212"/>
      <c r="DZ77" s="212"/>
      <c r="EA77" s="212"/>
      <c r="EB77" s="212"/>
      <c r="EC77" s="212"/>
      <c r="ED77" s="212"/>
      <c r="EE77" s="212"/>
      <c r="EF77" s="212"/>
      <c r="EG77" s="212"/>
      <c r="EH77" s="212"/>
      <c r="EI77" s="212"/>
      <c r="EJ77" s="212"/>
      <c r="EK77" s="212"/>
      <c r="EL77" s="212"/>
      <c r="EM77" s="212"/>
      <c r="EN77" s="212"/>
      <c r="EO77" s="212"/>
      <c r="EP77" s="212"/>
      <c r="EQ77" s="212"/>
      <c r="ER77" s="212"/>
      <c r="ES77" s="212"/>
      <c r="ET77" s="212"/>
    </row>
    <row r="78" spans="2:150" ht="15">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row>
    <row r="79" spans="2:150" ht="8.25" customHeight="1">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row>
    <row r="80" spans="2:150" ht="15">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row>
    <row r="81" spans="2:150" ht="6" customHeight="1">
      <c r="B81" s="213"/>
      <c r="C81" s="213"/>
      <c r="D81" s="213"/>
      <c r="E81" s="213"/>
      <c r="F81" s="40"/>
      <c r="G81" s="40"/>
      <c r="H81" s="40"/>
      <c r="I81" s="40"/>
      <c r="J81" s="40"/>
      <c r="K81" s="40"/>
      <c r="L81" s="40"/>
      <c r="M81" s="40"/>
      <c r="N81" s="40"/>
      <c r="O81" s="40"/>
      <c r="P81" s="40"/>
      <c r="Q81" s="214"/>
      <c r="R81" s="214"/>
      <c r="S81" s="214"/>
      <c r="T81" s="214"/>
      <c r="U81" s="214"/>
      <c r="V81" s="214"/>
      <c r="W81" s="214"/>
      <c r="X81" s="214"/>
      <c r="Y81" s="214"/>
      <c r="Z81" s="214"/>
      <c r="AA81" s="214"/>
      <c r="AB81" s="214"/>
      <c r="AC81" s="214"/>
      <c r="AD81" s="214"/>
      <c r="AE81" s="214"/>
      <c r="AF81" s="214"/>
      <c r="AG81" s="214"/>
      <c r="AH81" s="214"/>
      <c r="AI81" s="214"/>
      <c r="AJ81" s="214"/>
      <c r="AK81" s="214"/>
      <c r="AL81" s="214"/>
      <c r="AM81" s="214"/>
      <c r="AN81" s="214"/>
      <c r="AO81" s="214"/>
      <c r="AP81" s="214"/>
      <c r="AQ81" s="214"/>
      <c r="AR81" s="214"/>
      <c r="AS81" s="214"/>
      <c r="AT81" s="214"/>
      <c r="AU81" s="214"/>
      <c r="AV81" s="214"/>
      <c r="AW81" s="214"/>
      <c r="AX81" s="214"/>
      <c r="AY81" s="214"/>
      <c r="AZ81" s="214"/>
      <c r="BA81" s="214"/>
      <c r="BB81" s="214"/>
      <c r="BC81" s="214"/>
      <c r="BD81" s="214"/>
      <c r="BE81" s="214"/>
      <c r="BF81" s="214"/>
      <c r="BG81" s="214"/>
      <c r="BH81" s="214"/>
      <c r="BI81" s="214"/>
      <c r="BJ81" s="214"/>
      <c r="BK81" s="214"/>
      <c r="BL81" s="214"/>
      <c r="BM81" s="214"/>
      <c r="BN81" s="214"/>
      <c r="BO81" s="214"/>
      <c r="BP81" s="214"/>
      <c r="BQ81" s="214"/>
      <c r="BR81" s="214"/>
      <c r="BS81" s="214"/>
      <c r="BT81" s="214"/>
      <c r="BU81" s="214"/>
      <c r="BV81" s="214"/>
      <c r="BW81" s="214"/>
      <c r="BX81" s="214"/>
      <c r="BY81" s="214"/>
      <c r="BZ81" s="214"/>
      <c r="CA81" s="214"/>
      <c r="CB81" s="214"/>
      <c r="CC81" s="214"/>
      <c r="CD81" s="214"/>
      <c r="CE81" s="214"/>
      <c r="CF81" s="214"/>
      <c r="CG81" s="214"/>
      <c r="CH81" s="214"/>
      <c r="CI81" s="214"/>
      <c r="CJ81" s="214"/>
      <c r="CK81" s="214"/>
      <c r="CL81" s="214"/>
      <c r="CM81" s="214"/>
      <c r="CN81" s="214"/>
      <c r="CO81" s="214"/>
      <c r="CP81" s="214"/>
      <c r="CQ81" s="214"/>
      <c r="CR81" s="214"/>
      <c r="CS81" s="214"/>
      <c r="CT81" s="214"/>
      <c r="CU81" s="214"/>
      <c r="CV81" s="214"/>
      <c r="CW81" s="214"/>
      <c r="CX81" s="214"/>
      <c r="CY81" s="214"/>
      <c r="CZ81" s="214"/>
      <c r="DA81" s="214"/>
      <c r="DB81" s="214"/>
      <c r="DC81" s="214"/>
      <c r="DD81" s="214"/>
      <c r="DE81" s="214"/>
      <c r="DF81" s="214"/>
      <c r="DG81" s="214"/>
      <c r="DH81" s="214"/>
      <c r="DI81" s="214"/>
      <c r="DJ81" s="214"/>
      <c r="DK81" s="214"/>
      <c r="DL81" s="214"/>
      <c r="DM81" s="214"/>
      <c r="DN81" s="214"/>
      <c r="DO81" s="214"/>
      <c r="DP81" s="214"/>
      <c r="DQ81" s="214"/>
      <c r="DR81" s="214"/>
      <c r="DS81" s="214"/>
      <c r="DT81" s="214"/>
      <c r="DU81" s="214"/>
      <c r="DV81" s="214"/>
      <c r="DW81" s="214"/>
      <c r="DX81" s="214"/>
      <c r="DY81" s="214"/>
      <c r="DZ81" s="214"/>
      <c r="EA81" s="214"/>
      <c r="EB81" s="214"/>
      <c r="EC81" s="214"/>
      <c r="ED81" s="214"/>
      <c r="EE81" s="214"/>
      <c r="EF81" s="214"/>
      <c r="EG81" s="214"/>
      <c r="EH81" s="214"/>
      <c r="EI81" s="214"/>
      <c r="EJ81" s="214"/>
      <c r="EK81" s="214"/>
      <c r="EL81" s="214"/>
      <c r="EM81" s="214"/>
      <c r="EN81" s="214"/>
      <c r="EO81" s="214"/>
      <c r="EP81" s="214"/>
      <c r="EQ81" s="214"/>
      <c r="ER81" s="214"/>
      <c r="ES81" s="214"/>
      <c r="ET81" s="214"/>
    </row>
    <row r="82" spans="2:150" ht="15">
      <c r="B82" s="77"/>
      <c r="C82" s="77"/>
      <c r="D82" s="77"/>
      <c r="E82" s="77"/>
      <c r="F82" s="40"/>
      <c r="G82" s="40"/>
      <c r="H82" s="40"/>
      <c r="I82" s="40"/>
      <c r="J82" s="40"/>
      <c r="K82" s="40"/>
      <c r="L82" s="40"/>
      <c r="M82" s="40"/>
      <c r="N82" s="40"/>
      <c r="O82" s="40"/>
      <c r="P82" s="40"/>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c r="EO82" s="78"/>
      <c r="EP82" s="78"/>
      <c r="EQ82" s="78"/>
      <c r="ER82" s="78"/>
      <c r="ES82" s="78"/>
      <c r="ET82" s="78"/>
    </row>
    <row r="83" spans="2:150" ht="15">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row>
    <row r="84" spans="2:150" ht="13.5" customHeight="1">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row>
    <row r="85" spans="2:150" ht="15">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row>
    <row r="86" spans="2:150" ht="12.75" customHeight="1">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59"/>
      <c r="AO86" s="159"/>
      <c r="AP86" s="159"/>
      <c r="AQ86" s="159"/>
      <c r="AR86" s="159"/>
      <c r="AS86" s="159"/>
      <c r="AT86" s="159"/>
      <c r="AU86" s="159"/>
      <c r="AV86" s="159"/>
      <c r="AW86" s="159"/>
      <c r="AX86" s="159"/>
      <c r="AY86" s="159"/>
      <c r="AZ86" s="159"/>
      <c r="BA86" s="159"/>
      <c r="BB86" s="159"/>
      <c r="BC86" s="159"/>
      <c r="BD86" s="159"/>
      <c r="BE86" s="159"/>
      <c r="BF86" s="159"/>
      <c r="BG86" s="159"/>
      <c r="BH86" s="159"/>
      <c r="BI86" s="159"/>
      <c r="BJ86" s="159"/>
      <c r="BK86" s="159"/>
      <c r="BL86" s="159"/>
      <c r="BM86" s="159"/>
      <c r="BN86" s="159"/>
      <c r="BO86" s="159"/>
      <c r="BP86" s="159"/>
      <c r="BQ86" s="159"/>
      <c r="BR86" s="159"/>
      <c r="BS86" s="159"/>
      <c r="BT86" s="159"/>
      <c r="BU86" s="159"/>
      <c r="BV86" s="159"/>
      <c r="BW86" s="159"/>
      <c r="BX86" s="159"/>
      <c r="BY86" s="159"/>
      <c r="BZ86" s="159"/>
      <c r="CA86" s="159"/>
      <c r="CB86" s="159"/>
      <c r="CC86" s="159"/>
      <c r="CD86" s="159"/>
      <c r="CE86" s="159"/>
      <c r="CF86" s="159"/>
      <c r="CG86" s="159"/>
      <c r="CH86" s="159"/>
      <c r="CI86" s="159"/>
      <c r="CJ86" s="159"/>
      <c r="CK86" s="159"/>
      <c r="CL86" s="159"/>
      <c r="CM86" s="159"/>
      <c r="CN86" s="159"/>
      <c r="CO86" s="159"/>
      <c r="CP86" s="159"/>
      <c r="CQ86" s="159"/>
      <c r="CR86" s="159"/>
      <c r="CS86" s="159"/>
      <c r="CT86" s="159"/>
      <c r="CU86" s="159"/>
      <c r="CV86" s="159"/>
      <c r="CW86" s="159"/>
      <c r="CX86" s="159"/>
      <c r="CY86" s="159"/>
      <c r="CZ86" s="159"/>
      <c r="DA86" s="159"/>
      <c r="DB86" s="159"/>
      <c r="DC86" s="159"/>
      <c r="DD86" s="159"/>
      <c r="DE86" s="159"/>
      <c r="DF86" s="159"/>
      <c r="DG86" s="159"/>
      <c r="DH86" s="159"/>
      <c r="DI86" s="159"/>
      <c r="DJ86" s="159"/>
      <c r="DK86" s="159"/>
      <c r="DL86" s="159"/>
      <c r="DM86" s="159"/>
      <c r="DN86" s="159"/>
      <c r="DO86" s="159"/>
      <c r="DP86" s="159"/>
      <c r="DQ86" s="159"/>
      <c r="DR86" s="159"/>
      <c r="DS86" s="159"/>
      <c r="DT86" s="159"/>
      <c r="DU86" s="159"/>
      <c r="DV86" s="159"/>
      <c r="DW86" s="159"/>
      <c r="DX86" s="159"/>
      <c r="DY86" s="159"/>
      <c r="DZ86" s="159"/>
      <c r="EA86" s="159"/>
      <c r="EB86" s="159"/>
      <c r="EC86" s="159"/>
      <c r="ED86" s="159"/>
      <c r="EE86" s="159"/>
      <c r="EF86" s="159"/>
      <c r="EG86" s="159"/>
      <c r="EH86" s="159"/>
      <c r="EI86" s="159"/>
      <c r="EJ86" s="159"/>
      <c r="EK86" s="159"/>
      <c r="EL86" s="159"/>
      <c r="EM86" s="159"/>
      <c r="EN86" s="159"/>
      <c r="EO86" s="159"/>
      <c r="EP86" s="159"/>
      <c r="EQ86" s="159"/>
      <c r="ER86" s="159"/>
      <c r="ES86" s="159"/>
      <c r="ET86" s="159"/>
    </row>
    <row r="87" spans="2:150" ht="12.75" customHeight="1">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row>
    <row r="88" spans="2:150" ht="12.75" customHeight="1">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c r="AK88" s="159"/>
      <c r="AL88" s="159"/>
      <c r="AM88" s="159"/>
      <c r="AN88" s="159"/>
      <c r="AO88" s="159"/>
      <c r="AP88" s="159"/>
      <c r="AQ88" s="159"/>
      <c r="AR88" s="159"/>
      <c r="AS88" s="159"/>
      <c r="AT88" s="159"/>
      <c r="AU88" s="159"/>
      <c r="AV88" s="159"/>
      <c r="AW88" s="159"/>
      <c r="AX88" s="159"/>
      <c r="AY88" s="159"/>
      <c r="AZ88" s="159"/>
      <c r="BA88" s="159"/>
      <c r="BB88" s="159"/>
      <c r="BC88" s="159"/>
      <c r="BD88" s="159"/>
      <c r="BE88" s="159"/>
      <c r="BF88" s="159"/>
      <c r="BG88" s="159"/>
      <c r="BH88" s="159"/>
      <c r="BI88" s="159"/>
      <c r="BJ88" s="159"/>
      <c r="BK88" s="159"/>
      <c r="BL88" s="159"/>
      <c r="BM88" s="159"/>
      <c r="BN88" s="159"/>
      <c r="BO88" s="159"/>
      <c r="BP88" s="159"/>
      <c r="BQ88" s="159"/>
      <c r="BR88" s="159"/>
      <c r="BS88" s="159"/>
      <c r="BT88" s="159"/>
      <c r="BU88" s="159"/>
      <c r="BV88" s="159"/>
      <c r="BW88" s="159"/>
      <c r="BX88" s="159"/>
      <c r="BY88" s="159"/>
      <c r="BZ88" s="159"/>
      <c r="CA88" s="159"/>
      <c r="CB88" s="159"/>
      <c r="CC88" s="159"/>
      <c r="CD88" s="159"/>
      <c r="CE88" s="159"/>
      <c r="CF88" s="159"/>
      <c r="CG88" s="159"/>
      <c r="CH88" s="159"/>
      <c r="CI88" s="159"/>
      <c r="CJ88" s="159"/>
      <c r="CK88" s="159"/>
      <c r="CL88" s="159"/>
      <c r="CM88" s="159"/>
      <c r="CN88" s="159"/>
      <c r="CO88" s="159"/>
      <c r="CP88" s="159"/>
      <c r="CQ88" s="159"/>
      <c r="CR88" s="159"/>
      <c r="CS88" s="159"/>
      <c r="CT88" s="159"/>
      <c r="CU88" s="159"/>
      <c r="CV88" s="159"/>
      <c r="CW88" s="159"/>
      <c r="CX88" s="159"/>
      <c r="CY88" s="159"/>
      <c r="CZ88" s="159"/>
      <c r="DA88" s="159"/>
      <c r="DB88" s="159"/>
      <c r="DC88" s="159"/>
      <c r="DD88" s="159"/>
      <c r="DE88" s="159"/>
      <c r="DF88" s="159"/>
      <c r="DG88" s="159"/>
      <c r="DH88" s="159"/>
      <c r="DI88" s="159"/>
      <c r="DJ88" s="159"/>
      <c r="DK88" s="159"/>
      <c r="DL88" s="159"/>
      <c r="DM88" s="159"/>
      <c r="DN88" s="159"/>
      <c r="DO88" s="159"/>
      <c r="DP88" s="159"/>
      <c r="DQ88" s="159"/>
      <c r="DR88" s="159"/>
      <c r="DS88" s="159"/>
      <c r="DT88" s="159"/>
      <c r="DU88" s="159"/>
      <c r="DV88" s="159"/>
      <c r="DW88" s="159"/>
      <c r="DX88" s="159"/>
      <c r="DY88" s="159"/>
      <c r="DZ88" s="159"/>
      <c r="EA88" s="159"/>
      <c r="EB88" s="159"/>
      <c r="EC88" s="159"/>
      <c r="ED88" s="159"/>
      <c r="EE88" s="159"/>
      <c r="EF88" s="159"/>
      <c r="EG88" s="159"/>
      <c r="EH88" s="159"/>
      <c r="EI88" s="159"/>
      <c r="EJ88" s="159"/>
      <c r="EK88" s="159"/>
      <c r="EL88" s="159"/>
      <c r="EM88" s="159"/>
      <c r="EN88" s="159"/>
      <c r="EO88" s="159"/>
      <c r="EP88" s="159"/>
      <c r="EQ88" s="159"/>
      <c r="ER88" s="159"/>
      <c r="ES88" s="159"/>
      <c r="ET88" s="159"/>
    </row>
    <row r="89" spans="2:150" ht="15" customHeight="1">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row>
    <row r="90" spans="2:150" ht="28.5" customHeight="1">
      <c r="B90" s="184"/>
      <c r="C90" s="184"/>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c r="AG90" s="184"/>
      <c r="AH90" s="184"/>
      <c r="AI90" s="184"/>
      <c r="AJ90" s="184"/>
      <c r="AK90" s="184"/>
      <c r="AL90" s="184"/>
      <c r="AM90" s="184"/>
      <c r="AN90" s="184"/>
      <c r="AO90" s="184"/>
      <c r="AP90" s="184"/>
      <c r="AQ90" s="184"/>
      <c r="AR90" s="184"/>
      <c r="AS90" s="184"/>
      <c r="AT90" s="184"/>
      <c r="AU90" s="184"/>
      <c r="AV90" s="184"/>
      <c r="AW90" s="184"/>
      <c r="AX90" s="184"/>
      <c r="AY90" s="184"/>
      <c r="AZ90" s="184"/>
      <c r="BA90" s="184"/>
      <c r="BB90" s="184"/>
      <c r="BC90" s="184"/>
      <c r="BD90" s="184"/>
      <c r="BE90" s="184"/>
      <c r="BF90" s="184"/>
      <c r="BG90" s="184"/>
      <c r="BH90" s="184"/>
      <c r="BI90" s="184"/>
      <c r="BJ90" s="184"/>
      <c r="BK90" s="184"/>
      <c r="BL90" s="184"/>
      <c r="BM90" s="184"/>
      <c r="BN90" s="184"/>
      <c r="BO90" s="184"/>
      <c r="BP90" s="184"/>
      <c r="BQ90" s="184"/>
      <c r="BR90" s="184"/>
      <c r="BS90" s="184"/>
      <c r="BT90" s="184"/>
      <c r="BU90" s="184"/>
      <c r="BV90" s="184"/>
      <c r="BW90" s="184"/>
      <c r="BX90" s="184"/>
      <c r="BY90" s="184"/>
      <c r="BZ90" s="184"/>
      <c r="CA90" s="184"/>
      <c r="CB90" s="184"/>
      <c r="CC90" s="184"/>
      <c r="CD90" s="184"/>
      <c r="CE90" s="184"/>
      <c r="CF90" s="184"/>
      <c r="CG90" s="184"/>
      <c r="CH90" s="184"/>
      <c r="CI90" s="184"/>
      <c r="CJ90" s="184"/>
      <c r="CK90" s="184"/>
      <c r="CL90" s="184"/>
      <c r="CM90" s="184"/>
      <c r="CN90" s="184"/>
      <c r="CO90" s="184"/>
      <c r="CP90" s="184"/>
      <c r="CQ90" s="184"/>
      <c r="CR90" s="184"/>
      <c r="CS90" s="184"/>
      <c r="CT90" s="184"/>
      <c r="CU90" s="184"/>
      <c r="CV90" s="184"/>
      <c r="CW90" s="184"/>
      <c r="CX90" s="184"/>
      <c r="CY90" s="184"/>
      <c r="CZ90" s="184"/>
      <c r="DA90" s="184"/>
      <c r="DB90" s="184"/>
      <c r="DC90" s="184"/>
      <c r="DD90" s="184"/>
      <c r="DE90" s="184"/>
      <c r="DF90" s="184"/>
      <c r="DG90" s="184"/>
      <c r="DH90" s="184"/>
      <c r="DI90" s="184"/>
      <c r="DJ90" s="184"/>
      <c r="DK90" s="184"/>
      <c r="DL90" s="184"/>
      <c r="DM90" s="184"/>
      <c r="DN90" s="184"/>
      <c r="DO90" s="184"/>
      <c r="DP90" s="184"/>
      <c r="DQ90" s="184"/>
      <c r="DR90" s="184"/>
      <c r="DS90" s="184"/>
      <c r="DT90" s="184"/>
      <c r="DU90" s="184"/>
      <c r="DV90" s="184"/>
      <c r="DW90" s="184"/>
      <c r="DX90" s="184"/>
      <c r="DY90" s="184"/>
      <c r="DZ90" s="184"/>
      <c r="EA90" s="184"/>
      <c r="EB90" s="184"/>
      <c r="EC90" s="184"/>
      <c r="ED90" s="184"/>
      <c r="EE90" s="184"/>
      <c r="EF90" s="184"/>
      <c r="EG90" s="184"/>
      <c r="EH90" s="184"/>
      <c r="EI90" s="184"/>
      <c r="EJ90" s="184"/>
      <c r="EK90" s="184"/>
      <c r="EL90" s="184"/>
      <c r="EM90" s="184"/>
      <c r="EN90" s="184"/>
      <c r="EO90" s="184"/>
      <c r="EP90" s="184"/>
      <c r="EQ90" s="184"/>
      <c r="ER90" s="184"/>
      <c r="ES90" s="184"/>
      <c r="ET90" s="184"/>
    </row>
    <row r="91" spans="2:150" ht="22.5" customHeight="1">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row>
    <row r="92" spans="2:150" ht="15">
      <c r="B92" s="185"/>
      <c r="C92" s="185"/>
      <c r="D92" s="185"/>
      <c r="E92" s="185"/>
      <c r="F92" s="185"/>
      <c r="G92" s="185"/>
      <c r="H92" s="185"/>
      <c r="I92" s="185"/>
      <c r="J92" s="185"/>
      <c r="K92" s="185"/>
      <c r="L92" s="185"/>
      <c r="M92" s="185"/>
      <c r="N92" s="185"/>
      <c r="O92" s="185"/>
      <c r="P92" s="185"/>
      <c r="Q92" s="186"/>
      <c r="R92" s="186"/>
      <c r="S92" s="186"/>
      <c r="T92" s="186"/>
      <c r="U92" s="186"/>
      <c r="V92" s="186"/>
      <c r="W92" s="186"/>
      <c r="X92" s="186"/>
      <c r="Y92" s="187"/>
      <c r="Z92" s="187"/>
      <c r="AA92" s="187"/>
      <c r="AB92" s="187"/>
      <c r="AC92" s="187"/>
      <c r="AD92" s="187"/>
      <c r="AE92" s="187"/>
      <c r="AF92" s="187"/>
      <c r="AG92" s="187"/>
      <c r="AH92" s="187"/>
      <c r="AI92" s="187"/>
      <c r="AJ92" s="187"/>
      <c r="AK92" s="187"/>
      <c r="AL92" s="187"/>
      <c r="AM92" s="187"/>
      <c r="AN92" s="187"/>
      <c r="AO92" s="187"/>
      <c r="AP92" s="187"/>
      <c r="AQ92" s="187"/>
      <c r="AR92" s="187"/>
      <c r="AS92" s="187"/>
      <c r="AT92" s="187"/>
      <c r="AU92" s="187"/>
      <c r="AV92" s="187"/>
      <c r="AW92" s="187"/>
      <c r="AX92" s="187"/>
      <c r="AY92" s="187"/>
      <c r="AZ92" s="187"/>
      <c r="BA92" s="187"/>
      <c r="BB92" s="187"/>
      <c r="BC92" s="187"/>
      <c r="BD92" s="187"/>
      <c r="BE92" s="187"/>
      <c r="BF92" s="187"/>
      <c r="BG92" s="187"/>
      <c r="BH92" s="187"/>
      <c r="BI92" s="187"/>
      <c r="BJ92" s="187"/>
      <c r="BK92" s="187"/>
      <c r="BL92" s="187"/>
      <c r="BM92" s="187"/>
      <c r="BN92" s="187"/>
      <c r="BO92" s="187"/>
      <c r="BP92" s="187"/>
      <c r="BQ92" s="187"/>
      <c r="BR92" s="187"/>
      <c r="BS92" s="187"/>
      <c r="BT92" s="187"/>
      <c r="BU92" s="187"/>
      <c r="BV92" s="187"/>
      <c r="BW92" s="187"/>
      <c r="BX92" s="187"/>
      <c r="BY92" s="187"/>
      <c r="BZ92" s="187"/>
      <c r="CA92" s="187"/>
      <c r="CB92" s="187"/>
      <c r="CC92" s="187"/>
      <c r="CD92" s="187"/>
      <c r="CE92" s="187"/>
      <c r="CF92" s="187"/>
      <c r="CG92" s="187"/>
      <c r="CH92" s="187"/>
      <c r="CI92" s="187"/>
      <c r="CJ92" s="187"/>
      <c r="CK92" s="187"/>
      <c r="CL92" s="187"/>
      <c r="CM92" s="187"/>
      <c r="CN92" s="187"/>
      <c r="CO92" s="187"/>
      <c r="CP92" s="187"/>
      <c r="CQ92" s="187"/>
      <c r="CR92" s="187"/>
      <c r="CS92" s="187"/>
      <c r="CT92" s="187"/>
      <c r="CU92" s="187"/>
      <c r="CV92" s="187"/>
      <c r="CW92" s="187"/>
      <c r="CX92" s="187"/>
      <c r="CY92" s="187"/>
      <c r="CZ92" s="187"/>
      <c r="DA92" s="187"/>
      <c r="DB92" s="187"/>
      <c r="DC92" s="187"/>
      <c r="DD92" s="187"/>
      <c r="DE92" s="187"/>
      <c r="DF92" s="187"/>
      <c r="DG92" s="187"/>
      <c r="DH92" s="187"/>
      <c r="DI92" s="187"/>
      <c r="DJ92" s="187"/>
      <c r="DK92" s="187"/>
      <c r="DL92" s="187"/>
      <c r="DM92" s="187"/>
      <c r="DN92" s="187"/>
      <c r="DO92" s="187"/>
      <c r="DP92" s="187"/>
      <c r="DQ92" s="187"/>
      <c r="DR92" s="187"/>
      <c r="DS92" s="187"/>
      <c r="DT92" s="187"/>
      <c r="DU92" s="187"/>
      <c r="DV92" s="187"/>
      <c r="DW92" s="187"/>
      <c r="DX92" s="187"/>
      <c r="DY92" s="187"/>
      <c r="DZ92" s="187"/>
      <c r="EA92" s="187"/>
      <c r="EB92" s="187"/>
      <c r="EC92" s="187"/>
      <c r="ED92" s="187"/>
      <c r="EE92" s="187"/>
      <c r="EF92" s="187"/>
      <c r="EG92" s="187"/>
      <c r="EH92" s="187"/>
      <c r="EI92" s="187"/>
      <c r="EJ92" s="187"/>
      <c r="EK92" s="187"/>
      <c r="EL92" s="187"/>
      <c r="EM92" s="187"/>
      <c r="EN92" s="187"/>
      <c r="EO92" s="187"/>
      <c r="EP92" s="187"/>
      <c r="EQ92" s="187"/>
      <c r="ER92" s="187"/>
      <c r="ES92" s="187"/>
      <c r="ET92" s="187"/>
    </row>
    <row r="93" spans="2:150" ht="22.5" customHeight="1">
      <c r="B93" s="185"/>
      <c r="C93" s="185"/>
      <c r="D93" s="185"/>
      <c r="E93" s="185"/>
      <c r="F93" s="185"/>
      <c r="G93" s="185"/>
      <c r="H93" s="185"/>
      <c r="I93" s="185"/>
      <c r="J93" s="185"/>
      <c r="K93" s="185"/>
      <c r="L93" s="185"/>
      <c r="M93" s="185"/>
      <c r="N93" s="185"/>
      <c r="O93" s="185"/>
      <c r="P93" s="185"/>
      <c r="Q93" s="186"/>
      <c r="R93" s="186"/>
      <c r="S93" s="186"/>
      <c r="T93" s="186"/>
      <c r="U93" s="186"/>
      <c r="V93" s="186"/>
      <c r="W93" s="186"/>
      <c r="X93" s="186"/>
      <c r="Y93" s="187"/>
      <c r="Z93" s="187"/>
      <c r="AA93" s="187"/>
      <c r="AB93" s="187"/>
      <c r="AC93" s="187"/>
      <c r="AD93" s="187"/>
      <c r="AE93" s="187"/>
      <c r="AF93" s="187"/>
      <c r="AG93" s="187"/>
      <c r="AH93" s="187"/>
      <c r="AI93" s="187"/>
      <c r="AJ93" s="187"/>
      <c r="AK93" s="187"/>
      <c r="AL93" s="187"/>
      <c r="AM93" s="187"/>
      <c r="AN93" s="187"/>
      <c r="AO93" s="187"/>
      <c r="AP93" s="187"/>
      <c r="AQ93" s="187"/>
      <c r="AR93" s="187"/>
      <c r="AS93" s="187"/>
      <c r="AT93" s="187"/>
      <c r="AU93" s="187"/>
      <c r="AV93" s="187"/>
      <c r="AW93" s="187"/>
      <c r="AX93" s="187"/>
      <c r="AY93" s="187"/>
      <c r="AZ93" s="187"/>
      <c r="BA93" s="187"/>
      <c r="BB93" s="187"/>
      <c r="BC93" s="187"/>
      <c r="BD93" s="187"/>
      <c r="BE93" s="187"/>
      <c r="BF93" s="187"/>
      <c r="BG93" s="187"/>
      <c r="BH93" s="187"/>
      <c r="BI93" s="187"/>
      <c r="BJ93" s="187"/>
      <c r="BK93" s="187"/>
      <c r="BL93" s="187"/>
      <c r="BM93" s="187"/>
      <c r="BN93" s="187"/>
      <c r="BO93" s="187"/>
      <c r="BP93" s="187"/>
      <c r="BQ93" s="187"/>
      <c r="BR93" s="187"/>
      <c r="BS93" s="187"/>
      <c r="BT93" s="187"/>
      <c r="BU93" s="187"/>
      <c r="BV93" s="187"/>
      <c r="BW93" s="187"/>
      <c r="BX93" s="187"/>
      <c r="BY93" s="187"/>
      <c r="BZ93" s="187"/>
      <c r="CA93" s="187"/>
      <c r="CB93" s="187"/>
      <c r="CC93" s="187"/>
      <c r="CD93" s="187"/>
      <c r="CE93" s="187"/>
      <c r="CF93" s="187"/>
      <c r="CG93" s="187"/>
      <c r="CH93" s="187"/>
      <c r="CI93" s="187"/>
      <c r="CJ93" s="187"/>
      <c r="CK93" s="187"/>
      <c r="CL93" s="187"/>
      <c r="CM93" s="187"/>
      <c r="CN93" s="187"/>
      <c r="CO93" s="187"/>
      <c r="CP93" s="187"/>
      <c r="CQ93" s="187"/>
      <c r="CR93" s="187"/>
      <c r="CS93" s="187"/>
      <c r="CT93" s="187"/>
      <c r="CU93" s="187"/>
      <c r="CV93" s="187"/>
      <c r="CW93" s="187"/>
      <c r="CX93" s="187"/>
      <c r="CY93" s="187"/>
      <c r="CZ93" s="187"/>
      <c r="DA93" s="187"/>
      <c r="DB93" s="187"/>
      <c r="DC93" s="187"/>
      <c r="DD93" s="187"/>
      <c r="DE93" s="187"/>
      <c r="DF93" s="187"/>
      <c r="DG93" s="187"/>
      <c r="DH93" s="187"/>
      <c r="DI93" s="187"/>
      <c r="DJ93" s="187"/>
      <c r="DK93" s="187"/>
      <c r="DL93" s="187"/>
      <c r="DM93" s="187"/>
      <c r="DN93" s="187"/>
      <c r="DO93" s="187"/>
      <c r="DP93" s="187"/>
      <c r="DQ93" s="187"/>
      <c r="DR93" s="187"/>
      <c r="DS93" s="187"/>
      <c r="DT93" s="187"/>
      <c r="DU93" s="187"/>
      <c r="DV93" s="187"/>
      <c r="DW93" s="187"/>
      <c r="DX93" s="187"/>
      <c r="DY93" s="187"/>
      <c r="DZ93" s="187"/>
      <c r="EA93" s="187"/>
      <c r="EB93" s="187"/>
      <c r="EC93" s="187"/>
      <c r="ED93" s="187"/>
      <c r="EE93" s="187"/>
      <c r="EF93" s="187"/>
      <c r="EG93" s="187"/>
      <c r="EH93" s="187"/>
      <c r="EI93" s="187"/>
      <c r="EJ93" s="187"/>
      <c r="EK93" s="187"/>
      <c r="EL93" s="187"/>
      <c r="EM93" s="187"/>
      <c r="EN93" s="187"/>
      <c r="EO93" s="187"/>
      <c r="EP93" s="187"/>
      <c r="EQ93" s="187"/>
      <c r="ER93" s="187"/>
      <c r="ES93" s="187"/>
      <c r="ET93" s="187"/>
    </row>
    <row r="94" spans="2:150" ht="39.75" customHeight="1">
      <c r="B94" s="185"/>
      <c r="C94" s="185"/>
      <c r="D94" s="185"/>
      <c r="E94" s="185"/>
      <c r="F94" s="185"/>
      <c r="G94" s="185"/>
      <c r="H94" s="185"/>
      <c r="I94" s="185"/>
      <c r="J94" s="185"/>
      <c r="K94" s="185"/>
      <c r="L94" s="185"/>
      <c r="M94" s="185"/>
      <c r="N94" s="185"/>
      <c r="O94" s="185"/>
      <c r="P94" s="185"/>
      <c r="Q94" s="188"/>
      <c r="R94" s="188"/>
      <c r="S94" s="188"/>
      <c r="T94" s="188"/>
      <c r="U94" s="188"/>
      <c r="V94" s="188"/>
      <c r="W94" s="188"/>
      <c r="X94" s="188"/>
      <c r="Y94" s="189"/>
      <c r="Z94" s="189"/>
      <c r="AA94" s="189"/>
      <c r="AB94" s="189"/>
      <c r="AC94" s="189"/>
      <c r="AD94" s="189"/>
      <c r="AE94" s="189"/>
      <c r="AF94" s="189"/>
      <c r="AG94" s="189"/>
      <c r="AH94" s="189"/>
      <c r="AI94" s="189"/>
      <c r="AJ94" s="189"/>
      <c r="AK94" s="189"/>
      <c r="AL94" s="189"/>
      <c r="AM94" s="189"/>
      <c r="AN94" s="189"/>
      <c r="AO94" s="189"/>
      <c r="AP94" s="189"/>
      <c r="AQ94" s="189"/>
      <c r="AR94" s="189"/>
      <c r="AS94" s="189"/>
      <c r="AT94" s="189"/>
      <c r="AU94" s="189"/>
      <c r="AV94" s="189"/>
      <c r="AW94" s="189"/>
      <c r="AX94" s="189"/>
      <c r="AY94" s="189"/>
      <c r="AZ94" s="189"/>
      <c r="BA94" s="189"/>
      <c r="BB94" s="189"/>
      <c r="BC94" s="189"/>
      <c r="BD94" s="189"/>
      <c r="BE94" s="189"/>
      <c r="BF94" s="189"/>
      <c r="BG94" s="189"/>
      <c r="BH94" s="189"/>
      <c r="BI94" s="189"/>
      <c r="BJ94" s="189"/>
      <c r="BK94" s="189"/>
      <c r="BL94" s="189"/>
      <c r="BM94" s="189"/>
      <c r="BN94" s="189"/>
      <c r="BO94" s="189"/>
      <c r="BP94" s="189"/>
      <c r="BQ94" s="189"/>
      <c r="BR94" s="189"/>
      <c r="BS94" s="189"/>
      <c r="BT94" s="189"/>
      <c r="BU94" s="189"/>
      <c r="BV94" s="189"/>
      <c r="BW94" s="189"/>
      <c r="BX94" s="189"/>
      <c r="BY94" s="189"/>
      <c r="BZ94" s="189"/>
      <c r="CA94" s="189"/>
      <c r="CB94" s="189"/>
      <c r="CC94" s="189"/>
      <c r="CD94" s="189"/>
      <c r="CE94" s="189"/>
      <c r="CF94" s="189"/>
      <c r="CG94" s="189"/>
      <c r="CH94" s="189"/>
      <c r="CI94" s="189"/>
      <c r="CJ94" s="189"/>
      <c r="CK94" s="189"/>
      <c r="CL94" s="189"/>
      <c r="CM94" s="189"/>
      <c r="CN94" s="189"/>
      <c r="CO94" s="189"/>
      <c r="CP94" s="189"/>
      <c r="CQ94" s="189"/>
      <c r="CR94" s="189"/>
      <c r="CS94" s="189"/>
      <c r="CT94" s="189"/>
      <c r="CU94" s="189"/>
      <c r="CV94" s="189"/>
      <c r="CW94" s="189"/>
      <c r="CX94" s="189"/>
      <c r="CY94" s="189"/>
      <c r="CZ94" s="189"/>
      <c r="DA94" s="189"/>
      <c r="DB94" s="189"/>
      <c r="DC94" s="189"/>
      <c r="DD94" s="189"/>
      <c r="DE94" s="189"/>
      <c r="DF94" s="189"/>
      <c r="DG94" s="189"/>
      <c r="DH94" s="189"/>
      <c r="DI94" s="189"/>
      <c r="DJ94" s="189"/>
      <c r="DK94" s="189"/>
      <c r="DL94" s="189"/>
      <c r="DM94" s="189"/>
      <c r="DN94" s="189"/>
      <c r="DO94" s="189"/>
      <c r="DP94" s="189"/>
      <c r="DQ94" s="189"/>
      <c r="DR94" s="189"/>
      <c r="DS94" s="189"/>
      <c r="DT94" s="189"/>
      <c r="DU94" s="189"/>
      <c r="DV94" s="189"/>
      <c r="DW94" s="189"/>
      <c r="DX94" s="189"/>
      <c r="DY94" s="189"/>
      <c r="DZ94" s="189"/>
      <c r="EA94" s="189"/>
      <c r="EB94" s="189"/>
      <c r="EC94" s="189"/>
      <c r="ED94" s="189"/>
      <c r="EE94" s="189"/>
      <c r="EF94" s="189"/>
      <c r="EG94" s="189"/>
      <c r="EH94" s="189"/>
      <c r="EI94" s="189"/>
      <c r="EJ94" s="189"/>
      <c r="EK94" s="189"/>
      <c r="EL94" s="189"/>
      <c r="EM94" s="189"/>
      <c r="EN94" s="189"/>
      <c r="EO94" s="189"/>
      <c r="EP94" s="189"/>
      <c r="EQ94" s="189"/>
      <c r="ER94" s="189"/>
      <c r="ES94" s="189"/>
      <c r="ET94" s="189"/>
    </row>
    <row r="95" spans="2:150" ht="12.75" customHeight="1">
      <c r="B95" s="185"/>
      <c r="C95" s="185"/>
      <c r="D95" s="185"/>
      <c r="E95" s="185"/>
      <c r="F95" s="185"/>
      <c r="G95" s="185"/>
      <c r="H95" s="185"/>
      <c r="I95" s="185"/>
      <c r="J95" s="185"/>
      <c r="K95" s="185"/>
      <c r="L95" s="185"/>
      <c r="M95" s="185"/>
      <c r="N95" s="185"/>
      <c r="O95" s="185"/>
      <c r="P95" s="185"/>
      <c r="Q95" s="188"/>
      <c r="R95" s="188"/>
      <c r="S95" s="188"/>
      <c r="T95" s="188"/>
      <c r="U95" s="188"/>
      <c r="V95" s="188"/>
      <c r="W95" s="188"/>
      <c r="X95" s="188"/>
      <c r="Y95" s="189"/>
      <c r="Z95" s="189"/>
      <c r="AA95" s="189"/>
      <c r="AB95" s="189"/>
      <c r="AC95" s="189"/>
      <c r="AD95" s="189"/>
      <c r="AE95" s="189"/>
      <c r="AF95" s="189"/>
      <c r="AG95" s="189"/>
      <c r="AH95" s="189"/>
      <c r="AI95" s="189"/>
      <c r="AJ95" s="189"/>
      <c r="AK95" s="189"/>
      <c r="AL95" s="189"/>
      <c r="AM95" s="189"/>
      <c r="AN95" s="189"/>
      <c r="AO95" s="189"/>
      <c r="AP95" s="189"/>
      <c r="AQ95" s="189"/>
      <c r="AR95" s="189"/>
      <c r="AS95" s="189"/>
      <c r="AT95" s="189"/>
      <c r="AU95" s="189"/>
      <c r="AV95" s="189"/>
      <c r="AW95" s="189"/>
      <c r="AX95" s="189"/>
      <c r="AY95" s="189"/>
      <c r="AZ95" s="189"/>
      <c r="BA95" s="189"/>
      <c r="BB95" s="189"/>
      <c r="BC95" s="189"/>
      <c r="BD95" s="189"/>
      <c r="BE95" s="189"/>
      <c r="BF95" s="189"/>
      <c r="BG95" s="189"/>
      <c r="BH95" s="189"/>
      <c r="BI95" s="189"/>
      <c r="BJ95" s="189"/>
      <c r="BK95" s="189"/>
      <c r="BL95" s="189"/>
      <c r="BM95" s="189"/>
      <c r="BN95" s="189"/>
      <c r="BO95" s="189"/>
      <c r="BP95" s="189"/>
      <c r="BQ95" s="189"/>
      <c r="BR95" s="189"/>
      <c r="BS95" s="189"/>
      <c r="BT95" s="189"/>
      <c r="BU95" s="189"/>
      <c r="BV95" s="189"/>
      <c r="BW95" s="189"/>
      <c r="BX95" s="189"/>
      <c r="BY95" s="189"/>
      <c r="BZ95" s="189"/>
      <c r="CA95" s="189"/>
      <c r="CB95" s="189"/>
      <c r="CC95" s="189"/>
      <c r="CD95" s="189"/>
      <c r="CE95" s="189"/>
      <c r="CF95" s="189"/>
      <c r="CG95" s="189"/>
      <c r="CH95" s="189"/>
      <c r="CI95" s="189"/>
      <c r="CJ95" s="189"/>
      <c r="CK95" s="189"/>
      <c r="CL95" s="189"/>
      <c r="CM95" s="189"/>
      <c r="CN95" s="189"/>
      <c r="CO95" s="189"/>
      <c r="CP95" s="189"/>
      <c r="CQ95" s="189"/>
      <c r="CR95" s="189"/>
      <c r="CS95" s="189"/>
      <c r="CT95" s="189"/>
      <c r="CU95" s="189"/>
      <c r="CV95" s="189"/>
      <c r="CW95" s="189"/>
      <c r="CX95" s="189"/>
      <c r="CY95" s="189"/>
      <c r="CZ95" s="189"/>
      <c r="DA95" s="189"/>
      <c r="DB95" s="189"/>
      <c r="DC95" s="189"/>
      <c r="DD95" s="189"/>
      <c r="DE95" s="189"/>
      <c r="DF95" s="189"/>
      <c r="DG95" s="189"/>
      <c r="DH95" s="189"/>
      <c r="DI95" s="189"/>
      <c r="DJ95" s="189"/>
      <c r="DK95" s="189"/>
      <c r="DL95" s="189"/>
      <c r="DM95" s="189"/>
      <c r="DN95" s="189"/>
      <c r="DO95" s="189"/>
      <c r="DP95" s="189"/>
      <c r="DQ95" s="189"/>
      <c r="DR95" s="189"/>
      <c r="DS95" s="189"/>
      <c r="DT95" s="189"/>
      <c r="DU95" s="189"/>
      <c r="DV95" s="189"/>
      <c r="DW95" s="189"/>
      <c r="DX95" s="189"/>
      <c r="DY95" s="189"/>
      <c r="DZ95" s="189"/>
      <c r="EA95" s="189"/>
      <c r="EB95" s="189"/>
      <c r="EC95" s="189"/>
      <c r="ED95" s="189"/>
      <c r="EE95" s="189"/>
      <c r="EF95" s="189"/>
      <c r="EG95" s="189"/>
      <c r="EH95" s="189"/>
      <c r="EI95" s="189"/>
      <c r="EJ95" s="189"/>
      <c r="EK95" s="189"/>
      <c r="EL95" s="189"/>
      <c r="EM95" s="189"/>
      <c r="EN95" s="189"/>
      <c r="EO95" s="189"/>
      <c r="EP95" s="189"/>
      <c r="EQ95" s="189"/>
      <c r="ER95" s="189"/>
      <c r="ES95" s="189"/>
      <c r="ET95" s="189"/>
    </row>
    <row r="96" spans="2:150" ht="12.75" customHeight="1">
      <c r="B96" s="190"/>
      <c r="C96" s="190"/>
      <c r="D96" s="190"/>
      <c r="E96" s="190"/>
      <c r="F96" s="190"/>
      <c r="G96" s="190"/>
      <c r="H96" s="190"/>
      <c r="I96" s="190"/>
      <c r="J96" s="190"/>
      <c r="K96" s="190"/>
      <c r="L96" s="190"/>
      <c r="M96" s="190"/>
      <c r="N96" s="190"/>
      <c r="O96" s="190"/>
      <c r="P96" s="190"/>
      <c r="Q96" s="190"/>
      <c r="R96" s="190"/>
      <c r="S96" s="190"/>
      <c r="T96" s="190"/>
      <c r="U96" s="190"/>
      <c r="V96" s="190"/>
      <c r="W96" s="190"/>
      <c r="X96" s="190"/>
      <c r="Y96" s="190"/>
      <c r="Z96" s="190"/>
      <c r="AA96" s="190"/>
      <c r="AB96" s="190"/>
      <c r="AC96" s="190"/>
      <c r="AD96" s="190"/>
      <c r="AE96" s="190"/>
      <c r="AF96" s="190"/>
      <c r="AG96" s="190"/>
      <c r="AH96" s="190"/>
      <c r="AI96" s="190"/>
      <c r="AJ96" s="190"/>
      <c r="AK96" s="190"/>
      <c r="AL96" s="190"/>
      <c r="AM96" s="190"/>
      <c r="AN96" s="190"/>
      <c r="AO96" s="190"/>
      <c r="AP96" s="190"/>
      <c r="AQ96" s="190"/>
      <c r="AR96" s="190"/>
      <c r="AS96" s="190"/>
      <c r="AT96" s="190"/>
      <c r="AU96" s="190"/>
      <c r="AV96" s="190"/>
      <c r="AW96" s="190"/>
      <c r="AX96" s="190"/>
      <c r="AY96" s="190"/>
      <c r="AZ96" s="190"/>
      <c r="BA96" s="190"/>
      <c r="BB96" s="190"/>
      <c r="BC96" s="190"/>
      <c r="BD96" s="190"/>
      <c r="BE96" s="190"/>
      <c r="BF96" s="190"/>
      <c r="BG96" s="190"/>
      <c r="BH96" s="190"/>
      <c r="BI96" s="190"/>
      <c r="BJ96" s="190"/>
      <c r="BK96" s="190"/>
      <c r="BL96" s="190"/>
      <c r="BM96" s="190"/>
      <c r="BN96" s="190"/>
      <c r="BO96" s="190"/>
      <c r="BP96" s="190"/>
      <c r="BQ96" s="190"/>
      <c r="BR96" s="190"/>
      <c r="BS96" s="190"/>
      <c r="BT96" s="190"/>
      <c r="BU96" s="190"/>
      <c r="BV96" s="190"/>
      <c r="BW96" s="190"/>
      <c r="BX96" s="190"/>
      <c r="BY96" s="190"/>
      <c r="BZ96" s="190"/>
      <c r="CA96" s="190"/>
      <c r="CB96" s="190"/>
      <c r="CC96" s="190"/>
      <c r="CD96" s="190"/>
      <c r="CE96" s="190"/>
      <c r="CF96" s="190"/>
      <c r="CG96" s="190"/>
      <c r="CH96" s="190"/>
      <c r="CI96" s="190"/>
      <c r="CJ96" s="190"/>
      <c r="CK96" s="190"/>
      <c r="CL96" s="190"/>
      <c r="CM96" s="190"/>
      <c r="CN96" s="190"/>
      <c r="CO96" s="190"/>
      <c r="CP96" s="190"/>
      <c r="CQ96" s="190"/>
      <c r="CR96" s="190"/>
      <c r="CS96" s="190"/>
      <c r="CT96" s="190"/>
      <c r="CU96" s="190"/>
      <c r="CV96" s="190"/>
      <c r="CW96" s="190"/>
      <c r="CX96" s="190"/>
      <c r="CY96" s="190"/>
      <c r="CZ96" s="190"/>
      <c r="DA96" s="190"/>
      <c r="DB96" s="190"/>
      <c r="DC96" s="190"/>
      <c r="DD96" s="190"/>
      <c r="DE96" s="190"/>
      <c r="DF96" s="190"/>
      <c r="DG96" s="190"/>
      <c r="DH96" s="190"/>
      <c r="DI96" s="190"/>
      <c r="DJ96" s="190"/>
      <c r="DK96" s="190"/>
      <c r="DL96" s="190"/>
      <c r="DM96" s="190"/>
      <c r="DN96" s="190"/>
      <c r="DO96" s="190"/>
      <c r="DP96" s="190"/>
      <c r="DQ96" s="190"/>
      <c r="DR96" s="190"/>
      <c r="DS96" s="190"/>
      <c r="DT96" s="190"/>
      <c r="DU96" s="190"/>
      <c r="DV96" s="190"/>
      <c r="DW96" s="190"/>
      <c r="DX96" s="190"/>
      <c r="DY96" s="190"/>
      <c r="DZ96" s="190"/>
      <c r="EA96" s="190"/>
      <c r="EB96" s="190"/>
      <c r="EC96" s="190"/>
      <c r="ED96" s="190"/>
      <c r="EE96" s="190"/>
      <c r="EF96" s="190"/>
      <c r="EG96" s="190"/>
      <c r="EH96" s="190"/>
      <c r="EI96" s="190"/>
      <c r="EJ96" s="190"/>
      <c r="EK96" s="190"/>
      <c r="EL96" s="190"/>
      <c r="EM96" s="190"/>
      <c r="EN96" s="190"/>
      <c r="EO96" s="190"/>
      <c r="EP96" s="190"/>
      <c r="EQ96" s="190"/>
      <c r="ER96" s="190"/>
      <c r="ES96" s="190"/>
      <c r="ET96" s="190"/>
    </row>
    <row r="97" spans="2:150" ht="48.75" customHeight="1">
      <c r="B97" s="190"/>
      <c r="C97" s="190"/>
      <c r="D97" s="190"/>
      <c r="E97" s="190"/>
      <c r="F97" s="190"/>
      <c r="G97" s="190"/>
      <c r="H97" s="190"/>
      <c r="I97" s="190"/>
      <c r="J97" s="190"/>
      <c r="K97" s="190"/>
      <c r="L97" s="190"/>
      <c r="M97" s="190"/>
      <c r="N97" s="190"/>
      <c r="O97" s="190"/>
      <c r="P97" s="190"/>
      <c r="Q97" s="190"/>
      <c r="R97" s="190"/>
      <c r="S97" s="190"/>
      <c r="T97" s="190"/>
      <c r="U97" s="190"/>
      <c r="V97" s="190"/>
      <c r="W97" s="190"/>
      <c r="X97" s="190"/>
      <c r="Y97" s="190"/>
      <c r="Z97" s="190"/>
      <c r="AA97" s="190"/>
      <c r="AB97" s="190"/>
      <c r="AC97" s="190"/>
      <c r="AD97" s="190"/>
      <c r="AE97" s="190"/>
      <c r="AF97" s="190"/>
      <c r="AG97" s="190"/>
      <c r="AH97" s="190"/>
      <c r="AI97" s="190"/>
      <c r="AJ97" s="190"/>
      <c r="AK97" s="190"/>
      <c r="AL97" s="190"/>
      <c r="AM97" s="190"/>
      <c r="AN97" s="190"/>
      <c r="AO97" s="190"/>
      <c r="AP97" s="190"/>
      <c r="AQ97" s="190"/>
      <c r="AR97" s="190"/>
      <c r="AS97" s="190"/>
      <c r="AT97" s="190"/>
      <c r="AU97" s="190"/>
      <c r="AV97" s="190"/>
      <c r="AW97" s="190"/>
      <c r="AX97" s="190"/>
      <c r="AY97" s="190"/>
      <c r="AZ97" s="190"/>
      <c r="BA97" s="190"/>
      <c r="BB97" s="190"/>
      <c r="BC97" s="190"/>
      <c r="BD97" s="190"/>
      <c r="BE97" s="190"/>
      <c r="BF97" s="190"/>
      <c r="BG97" s="190"/>
      <c r="BH97" s="190"/>
      <c r="BI97" s="190"/>
      <c r="BJ97" s="190"/>
      <c r="BK97" s="190"/>
      <c r="BL97" s="190"/>
      <c r="BM97" s="190"/>
      <c r="BN97" s="190"/>
      <c r="BO97" s="190"/>
      <c r="BP97" s="190"/>
      <c r="BQ97" s="190"/>
      <c r="BR97" s="190"/>
      <c r="BS97" s="190"/>
      <c r="BT97" s="190"/>
      <c r="BU97" s="190"/>
      <c r="BV97" s="190"/>
      <c r="BW97" s="190"/>
      <c r="BX97" s="190"/>
      <c r="BY97" s="190"/>
      <c r="BZ97" s="190"/>
      <c r="CA97" s="190"/>
      <c r="CB97" s="190"/>
      <c r="CC97" s="190"/>
      <c r="CD97" s="190"/>
      <c r="CE97" s="190"/>
      <c r="CF97" s="190"/>
      <c r="CG97" s="190"/>
      <c r="CH97" s="190"/>
      <c r="CI97" s="190"/>
      <c r="CJ97" s="190"/>
      <c r="CK97" s="190"/>
      <c r="CL97" s="190"/>
      <c r="CM97" s="190"/>
      <c r="CN97" s="190"/>
      <c r="CO97" s="190"/>
      <c r="CP97" s="190"/>
      <c r="CQ97" s="190"/>
      <c r="CR97" s="190"/>
      <c r="CS97" s="190"/>
      <c r="CT97" s="190"/>
      <c r="CU97" s="190"/>
      <c r="CV97" s="190"/>
      <c r="CW97" s="190"/>
      <c r="CX97" s="190"/>
      <c r="CY97" s="190"/>
      <c r="CZ97" s="190"/>
      <c r="DA97" s="190"/>
      <c r="DB97" s="190"/>
      <c r="DC97" s="190"/>
      <c r="DD97" s="190"/>
      <c r="DE97" s="190"/>
      <c r="DF97" s="190"/>
      <c r="DG97" s="190"/>
      <c r="DH97" s="190"/>
      <c r="DI97" s="190"/>
      <c r="DJ97" s="190"/>
      <c r="DK97" s="190"/>
      <c r="DL97" s="190"/>
      <c r="DM97" s="190"/>
      <c r="DN97" s="190"/>
      <c r="DO97" s="190"/>
      <c r="DP97" s="190"/>
      <c r="DQ97" s="190"/>
      <c r="DR97" s="190"/>
      <c r="DS97" s="190"/>
      <c r="DT97" s="190"/>
      <c r="DU97" s="190"/>
      <c r="DV97" s="190"/>
      <c r="DW97" s="190"/>
      <c r="DX97" s="190"/>
      <c r="DY97" s="190"/>
      <c r="DZ97" s="190"/>
      <c r="EA97" s="190"/>
      <c r="EB97" s="190"/>
      <c r="EC97" s="190"/>
      <c r="ED97" s="190"/>
      <c r="EE97" s="190"/>
      <c r="EF97" s="190"/>
      <c r="EG97" s="190"/>
      <c r="EH97" s="190"/>
      <c r="EI97" s="190"/>
      <c r="EJ97" s="190"/>
      <c r="EK97" s="190"/>
      <c r="EL97" s="190"/>
      <c r="EM97" s="190"/>
      <c r="EN97" s="190"/>
      <c r="EO97" s="190"/>
      <c r="EP97" s="190"/>
      <c r="EQ97" s="190"/>
      <c r="ER97" s="190"/>
      <c r="ES97" s="190"/>
      <c r="ET97" s="190"/>
    </row>
    <row r="98" spans="2:150" ht="22.5" customHeight="1">
      <c r="B98" s="191"/>
      <c r="C98" s="192"/>
      <c r="D98" s="192"/>
      <c r="E98" s="192"/>
      <c r="F98" s="192"/>
      <c r="G98" s="192"/>
      <c r="H98" s="192"/>
      <c r="I98" s="192"/>
      <c r="J98" s="192"/>
      <c r="K98" s="192"/>
      <c r="L98" s="192"/>
      <c r="M98" s="192"/>
      <c r="N98" s="192"/>
      <c r="O98" s="192"/>
      <c r="P98" s="192"/>
      <c r="Q98" s="192"/>
      <c r="R98" s="192"/>
      <c r="S98" s="192"/>
      <c r="T98" s="192"/>
      <c r="U98" s="192"/>
      <c r="V98" s="192"/>
      <c r="W98" s="192"/>
      <c r="X98" s="192"/>
      <c r="Y98" s="192"/>
      <c r="Z98" s="192"/>
      <c r="AA98" s="192"/>
      <c r="AB98" s="192"/>
      <c r="AC98" s="192"/>
      <c r="AD98" s="192"/>
      <c r="AE98" s="192"/>
      <c r="AF98" s="192"/>
      <c r="AG98" s="192"/>
      <c r="AH98" s="192"/>
      <c r="AI98" s="192"/>
      <c r="AJ98" s="192"/>
      <c r="AK98" s="192"/>
      <c r="AL98" s="192"/>
      <c r="AM98" s="192"/>
      <c r="AN98" s="192"/>
      <c r="AO98" s="192"/>
      <c r="AP98" s="192"/>
      <c r="AQ98" s="192"/>
      <c r="AR98" s="192"/>
      <c r="AS98" s="192"/>
      <c r="AT98" s="192"/>
      <c r="AU98" s="192"/>
      <c r="AV98" s="192"/>
      <c r="AW98" s="192"/>
      <c r="AX98" s="192"/>
      <c r="AY98" s="192"/>
      <c r="AZ98" s="192"/>
      <c r="BA98" s="192"/>
      <c r="BB98" s="192"/>
      <c r="BC98" s="192"/>
      <c r="BD98" s="192"/>
      <c r="BE98" s="192"/>
      <c r="BF98" s="192"/>
      <c r="BG98" s="192"/>
      <c r="BH98" s="192"/>
      <c r="BI98" s="192"/>
      <c r="BJ98" s="192"/>
      <c r="BK98" s="192"/>
      <c r="BL98" s="192"/>
      <c r="BM98" s="192"/>
      <c r="BN98" s="192"/>
      <c r="BO98" s="192"/>
      <c r="BP98" s="192"/>
      <c r="BQ98" s="192"/>
      <c r="BR98" s="192"/>
      <c r="BS98" s="192"/>
      <c r="BT98" s="192"/>
      <c r="BU98" s="192"/>
      <c r="BV98" s="192"/>
      <c r="BW98" s="192"/>
      <c r="BX98" s="192"/>
      <c r="BY98" s="192"/>
      <c r="BZ98" s="192"/>
      <c r="CA98" s="192"/>
      <c r="CB98" s="192"/>
      <c r="CC98" s="192"/>
      <c r="CD98" s="192"/>
      <c r="CE98" s="192"/>
      <c r="CF98" s="192"/>
      <c r="CG98" s="192"/>
      <c r="CH98" s="192"/>
      <c r="CI98" s="192"/>
      <c r="CJ98" s="192"/>
      <c r="CK98" s="192"/>
      <c r="CL98" s="192"/>
      <c r="CM98" s="192"/>
      <c r="CN98" s="192"/>
      <c r="CO98" s="192"/>
      <c r="CP98" s="192"/>
      <c r="CQ98" s="192"/>
      <c r="CR98" s="192"/>
      <c r="CS98" s="192"/>
      <c r="CT98" s="192"/>
      <c r="CU98" s="192"/>
      <c r="CV98" s="192"/>
      <c r="CW98" s="192"/>
      <c r="CX98" s="192"/>
      <c r="CY98" s="192"/>
      <c r="CZ98" s="192"/>
      <c r="DA98" s="192"/>
      <c r="DB98" s="192"/>
      <c r="DC98" s="192"/>
      <c r="DD98" s="192"/>
      <c r="DE98" s="192"/>
      <c r="DF98" s="192"/>
      <c r="DG98" s="192"/>
      <c r="DH98" s="192"/>
      <c r="DI98" s="192"/>
      <c r="DJ98" s="192"/>
      <c r="DK98" s="192"/>
      <c r="DL98" s="192"/>
      <c r="DM98" s="192"/>
      <c r="DN98" s="192"/>
      <c r="DO98" s="192"/>
      <c r="DP98" s="192"/>
      <c r="DQ98" s="192"/>
      <c r="DR98" s="192"/>
      <c r="DS98" s="192"/>
      <c r="DT98" s="192"/>
      <c r="DU98" s="192"/>
      <c r="DV98" s="192"/>
      <c r="DW98" s="192"/>
      <c r="DX98" s="192"/>
      <c r="DY98" s="192"/>
      <c r="DZ98" s="192"/>
      <c r="EA98" s="192"/>
      <c r="EB98" s="192"/>
      <c r="EC98" s="192"/>
      <c r="ED98" s="192"/>
      <c r="EE98" s="192"/>
      <c r="EF98" s="192"/>
      <c r="EG98" s="192"/>
      <c r="EH98" s="192"/>
      <c r="EI98" s="192"/>
      <c r="EJ98" s="192"/>
      <c r="EK98" s="192"/>
      <c r="EL98" s="192"/>
      <c r="EM98" s="192"/>
      <c r="EN98" s="192"/>
      <c r="EO98" s="192"/>
      <c r="EP98" s="192"/>
      <c r="EQ98" s="192"/>
      <c r="ER98" s="192"/>
      <c r="ES98" s="192"/>
      <c r="ET98" s="192"/>
    </row>
    <row r="99" spans="2:150" ht="33.75" customHeight="1">
      <c r="B99" s="193"/>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3"/>
      <c r="BQ99" s="193"/>
      <c r="BR99" s="193"/>
      <c r="BS99" s="193"/>
      <c r="BT99" s="193"/>
      <c r="BU99" s="193"/>
      <c r="BV99" s="193"/>
      <c r="BW99" s="193"/>
      <c r="BX99" s="193"/>
      <c r="BY99" s="193"/>
      <c r="BZ99" s="193"/>
      <c r="CA99" s="193"/>
      <c r="CB99" s="193"/>
      <c r="CC99" s="193"/>
      <c r="CD99" s="193"/>
      <c r="CE99" s="193"/>
      <c r="CF99" s="193"/>
      <c r="CG99" s="193"/>
      <c r="CH99" s="193"/>
      <c r="CI99" s="193"/>
      <c r="CJ99" s="193"/>
      <c r="CK99" s="193"/>
      <c r="CL99" s="193"/>
      <c r="CM99" s="193"/>
      <c r="CN99" s="193"/>
      <c r="CO99" s="193"/>
      <c r="CP99" s="193"/>
      <c r="CQ99" s="193"/>
      <c r="CR99" s="193"/>
      <c r="CS99" s="193"/>
      <c r="CT99" s="193"/>
      <c r="CU99" s="193"/>
      <c r="CV99" s="193"/>
      <c r="CW99" s="193"/>
      <c r="CX99" s="193"/>
      <c r="CY99" s="193"/>
      <c r="CZ99" s="193"/>
      <c r="DA99" s="193"/>
      <c r="DB99" s="193"/>
      <c r="DC99" s="193"/>
      <c r="DD99" s="193"/>
      <c r="DE99" s="193"/>
      <c r="DF99" s="193"/>
      <c r="DG99" s="193"/>
      <c r="DH99" s="193"/>
      <c r="DI99" s="193"/>
      <c r="DJ99" s="193"/>
      <c r="DK99" s="193"/>
      <c r="DL99" s="193"/>
      <c r="DM99" s="193"/>
      <c r="DN99" s="193"/>
      <c r="DO99" s="193"/>
      <c r="DP99" s="193"/>
      <c r="DQ99" s="193"/>
      <c r="DR99" s="193"/>
      <c r="DS99" s="193"/>
      <c r="DT99" s="193"/>
      <c r="DU99" s="193"/>
      <c r="DV99" s="193"/>
      <c r="DW99" s="193"/>
      <c r="DX99" s="193"/>
      <c r="DY99" s="193"/>
      <c r="DZ99" s="193"/>
      <c r="EA99" s="193"/>
      <c r="EB99" s="193"/>
      <c r="EC99" s="193"/>
      <c r="ED99" s="193"/>
      <c r="EE99" s="193"/>
      <c r="EF99" s="193"/>
      <c r="EG99" s="193"/>
      <c r="EH99" s="193"/>
      <c r="EI99" s="193"/>
      <c r="EJ99" s="193"/>
      <c r="EK99" s="193"/>
      <c r="EL99" s="193"/>
      <c r="EM99" s="193"/>
      <c r="EN99" s="193"/>
      <c r="EO99" s="193"/>
      <c r="EP99" s="193"/>
      <c r="EQ99" s="193"/>
      <c r="ER99" s="193"/>
      <c r="ES99" s="193"/>
      <c r="ET99" s="193"/>
    </row>
    <row r="100" spans="2:150" ht="51.75" customHeight="1">
      <c r="B100" s="194"/>
      <c r="C100" s="194"/>
      <c r="D100" s="194"/>
      <c r="E100" s="194"/>
      <c r="F100" s="194"/>
      <c r="G100" s="194"/>
      <c r="H100" s="194"/>
      <c r="I100" s="194"/>
      <c r="J100" s="194"/>
      <c r="K100" s="194"/>
      <c r="L100" s="194"/>
      <c r="M100" s="194"/>
      <c r="N100" s="194"/>
      <c r="O100" s="194"/>
      <c r="P100" s="194"/>
      <c r="Q100" s="194"/>
      <c r="R100" s="194"/>
      <c r="S100" s="194"/>
      <c r="T100" s="194"/>
      <c r="U100" s="194"/>
      <c r="V100" s="194"/>
      <c r="W100" s="194"/>
      <c r="X100" s="194"/>
      <c r="Y100" s="194"/>
      <c r="Z100" s="194"/>
      <c r="AA100" s="194"/>
      <c r="AB100" s="194"/>
      <c r="AC100" s="194"/>
      <c r="AD100" s="194"/>
      <c r="AE100" s="194"/>
      <c r="AF100" s="194"/>
      <c r="AG100" s="194"/>
      <c r="AH100" s="194"/>
      <c r="AI100" s="194"/>
      <c r="AJ100" s="194"/>
      <c r="AK100" s="194"/>
      <c r="AL100" s="194"/>
      <c r="AM100" s="194"/>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4"/>
      <c r="BQ100" s="194"/>
      <c r="BR100" s="194"/>
      <c r="BS100" s="194"/>
      <c r="BT100" s="194"/>
      <c r="BU100" s="194"/>
      <c r="BV100" s="194"/>
      <c r="BW100" s="194"/>
      <c r="BX100" s="194"/>
      <c r="BY100" s="194"/>
      <c r="BZ100" s="194"/>
      <c r="CA100" s="194"/>
      <c r="CB100" s="194"/>
      <c r="CC100" s="194"/>
      <c r="CD100" s="194"/>
      <c r="CE100" s="194"/>
      <c r="CF100" s="194"/>
      <c r="CG100" s="194"/>
      <c r="CH100" s="194"/>
      <c r="CI100" s="194"/>
      <c r="CJ100" s="194"/>
      <c r="CK100" s="194"/>
      <c r="CL100" s="194"/>
      <c r="CM100" s="194"/>
      <c r="CN100" s="194"/>
      <c r="CO100" s="194"/>
      <c r="CP100" s="194"/>
      <c r="CQ100" s="194"/>
      <c r="CR100" s="194"/>
      <c r="CS100" s="194"/>
      <c r="CT100" s="194"/>
      <c r="CU100" s="194"/>
      <c r="CV100" s="194"/>
      <c r="CW100" s="194"/>
      <c r="CX100" s="194"/>
      <c r="CY100" s="194"/>
      <c r="CZ100" s="194"/>
      <c r="DA100" s="194"/>
      <c r="DB100" s="194"/>
      <c r="DC100" s="194"/>
      <c r="DD100" s="194"/>
      <c r="DE100" s="194"/>
      <c r="DF100" s="194"/>
      <c r="DG100" s="194"/>
      <c r="DH100" s="194"/>
      <c r="DI100" s="194"/>
      <c r="DJ100" s="194"/>
      <c r="DK100" s="194"/>
      <c r="DL100" s="194"/>
      <c r="DM100" s="194"/>
      <c r="DN100" s="194"/>
      <c r="DO100" s="194"/>
      <c r="DP100" s="194"/>
      <c r="DQ100" s="194"/>
      <c r="DR100" s="194"/>
      <c r="DS100" s="194"/>
      <c r="DT100" s="194"/>
      <c r="DU100" s="194"/>
      <c r="DV100" s="194"/>
      <c r="DW100" s="194"/>
      <c r="DX100" s="194"/>
      <c r="DY100" s="194"/>
      <c r="DZ100" s="194"/>
      <c r="EA100" s="194"/>
      <c r="EB100" s="194"/>
      <c r="EC100" s="194"/>
      <c r="ED100" s="194"/>
      <c r="EE100" s="194"/>
      <c r="EF100" s="194"/>
      <c r="EG100" s="194"/>
      <c r="EH100" s="194"/>
      <c r="EI100" s="194"/>
      <c r="EJ100" s="194"/>
      <c r="EK100" s="194"/>
      <c r="EL100" s="194"/>
      <c r="EM100" s="194"/>
      <c r="EN100" s="194"/>
      <c r="EO100" s="194"/>
      <c r="EP100" s="194"/>
      <c r="EQ100" s="194"/>
      <c r="ER100" s="194"/>
      <c r="ES100" s="194"/>
      <c r="ET100" s="194"/>
    </row>
    <row r="101" spans="2:150" ht="18.75" customHeight="1">
      <c r="B101" s="195"/>
      <c r="C101" s="195"/>
      <c r="D101" s="195"/>
      <c r="E101" s="195"/>
      <c r="F101" s="195"/>
      <c r="G101" s="195"/>
      <c r="H101" s="195"/>
      <c r="I101" s="195"/>
      <c r="J101" s="195"/>
      <c r="K101" s="195"/>
      <c r="L101" s="195"/>
      <c r="M101" s="195"/>
      <c r="N101" s="195"/>
      <c r="O101" s="195"/>
      <c r="P101" s="195"/>
      <c r="Q101" s="195"/>
      <c r="R101" s="195"/>
      <c r="S101" s="195"/>
      <c r="T101" s="195"/>
      <c r="U101" s="195"/>
      <c r="V101" s="195"/>
      <c r="W101" s="195"/>
      <c r="X101" s="195"/>
      <c r="Y101" s="195"/>
      <c r="Z101" s="195"/>
      <c r="AA101" s="195"/>
      <c r="AB101" s="195"/>
      <c r="AC101" s="195"/>
      <c r="AD101" s="195"/>
      <c r="AE101" s="195"/>
      <c r="AF101" s="195"/>
      <c r="AG101" s="195"/>
      <c r="AH101" s="195"/>
      <c r="AI101" s="195"/>
      <c r="AJ101" s="195"/>
      <c r="AK101" s="195"/>
      <c r="AL101" s="195"/>
      <c r="AM101" s="195"/>
      <c r="AN101" s="195"/>
      <c r="AO101" s="195"/>
      <c r="AP101" s="195"/>
      <c r="AQ101" s="195"/>
      <c r="AR101" s="195"/>
      <c r="AS101" s="195"/>
      <c r="AT101" s="195"/>
      <c r="AU101" s="195"/>
      <c r="AV101" s="195"/>
      <c r="AW101" s="195"/>
      <c r="AX101" s="195"/>
      <c r="AY101" s="195"/>
      <c r="AZ101" s="195"/>
      <c r="BA101" s="195"/>
      <c r="BB101" s="195"/>
      <c r="BC101" s="195"/>
      <c r="BD101" s="195"/>
      <c r="BE101" s="195"/>
      <c r="BF101" s="195"/>
      <c r="BG101" s="195"/>
      <c r="BH101" s="195"/>
      <c r="BI101" s="195"/>
      <c r="BJ101" s="195"/>
      <c r="BK101" s="195"/>
      <c r="BL101" s="195"/>
      <c r="BM101" s="195"/>
      <c r="BN101" s="195"/>
      <c r="BO101" s="195"/>
      <c r="BP101" s="195"/>
      <c r="BQ101" s="195"/>
      <c r="BR101" s="195"/>
      <c r="BS101" s="195"/>
      <c r="BT101" s="195"/>
      <c r="BU101" s="195"/>
      <c r="BV101" s="195"/>
      <c r="BW101" s="195"/>
      <c r="BX101" s="195"/>
      <c r="BY101" s="195"/>
      <c r="BZ101" s="195"/>
      <c r="CA101" s="195"/>
      <c r="CB101" s="195"/>
      <c r="CC101" s="195"/>
      <c r="CD101" s="195"/>
      <c r="CE101" s="195"/>
      <c r="CF101" s="195"/>
      <c r="CG101" s="195"/>
      <c r="CH101" s="195"/>
      <c r="CI101" s="195"/>
      <c r="CJ101" s="195"/>
      <c r="CK101" s="195"/>
      <c r="CL101" s="195"/>
      <c r="CM101" s="195"/>
      <c r="CN101" s="195"/>
      <c r="CO101" s="195"/>
      <c r="CP101" s="195"/>
      <c r="CQ101" s="195"/>
      <c r="CR101" s="195"/>
      <c r="CS101" s="195"/>
      <c r="CT101" s="195"/>
      <c r="CU101" s="195"/>
      <c r="CV101" s="195"/>
      <c r="CW101" s="195"/>
      <c r="CX101" s="195"/>
      <c r="CY101" s="195"/>
      <c r="CZ101" s="195"/>
      <c r="DA101" s="195"/>
      <c r="DB101" s="195"/>
      <c r="DC101" s="195"/>
      <c r="DD101" s="195"/>
      <c r="DE101" s="195"/>
      <c r="DF101" s="195"/>
      <c r="DG101" s="195"/>
      <c r="DH101" s="195"/>
      <c r="DI101" s="195"/>
      <c r="DJ101" s="195"/>
      <c r="DK101" s="195"/>
      <c r="DL101" s="195"/>
      <c r="DM101" s="195"/>
      <c r="DN101" s="195"/>
      <c r="DO101" s="195"/>
      <c r="DP101" s="195"/>
      <c r="DQ101" s="195"/>
      <c r="DR101" s="195"/>
      <c r="DS101" s="195"/>
      <c r="DT101" s="195"/>
      <c r="DU101" s="195"/>
      <c r="DV101" s="195"/>
      <c r="DW101" s="195"/>
      <c r="DX101" s="195"/>
      <c r="DY101" s="195"/>
      <c r="DZ101" s="195"/>
      <c r="EA101" s="195"/>
      <c r="EB101" s="195"/>
      <c r="EC101" s="195"/>
      <c r="ED101" s="195"/>
      <c r="EE101" s="195"/>
      <c r="EF101" s="195"/>
      <c r="EG101" s="195"/>
      <c r="EH101" s="195"/>
      <c r="EI101" s="195"/>
      <c r="EJ101" s="195"/>
      <c r="EK101" s="195"/>
      <c r="EL101" s="195"/>
      <c r="EM101" s="195"/>
      <c r="EN101" s="195"/>
      <c r="EO101" s="195"/>
      <c r="EP101" s="195"/>
      <c r="EQ101" s="195"/>
      <c r="ER101" s="195"/>
      <c r="ES101" s="195"/>
      <c r="ET101" s="195"/>
    </row>
    <row r="102" spans="2:150" ht="36.75" customHeight="1">
      <c r="B102" s="196"/>
      <c r="C102" s="113"/>
      <c r="D102" s="113"/>
      <c r="E102" s="113"/>
      <c r="F102" s="113"/>
      <c r="G102" s="197"/>
      <c r="H102" s="197"/>
      <c r="I102" s="197"/>
      <c r="J102" s="197"/>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c r="AS102" s="186"/>
      <c r="AT102" s="186"/>
      <c r="AU102" s="186"/>
      <c r="AV102" s="186"/>
      <c r="AW102" s="186"/>
      <c r="AX102" s="186"/>
      <c r="AY102" s="186"/>
      <c r="AZ102" s="186"/>
      <c r="BA102" s="186"/>
      <c r="BB102" s="186"/>
      <c r="BC102" s="186"/>
      <c r="BD102" s="186"/>
      <c r="BE102" s="186"/>
      <c r="BF102" s="186"/>
      <c r="BG102" s="186"/>
      <c r="BH102" s="186"/>
      <c r="BI102" s="186"/>
      <c r="BJ102" s="186"/>
      <c r="BK102" s="186"/>
      <c r="BL102" s="186"/>
      <c r="BM102" s="186"/>
      <c r="BN102" s="186"/>
      <c r="BO102" s="186"/>
      <c r="BP102" s="186"/>
      <c r="BQ102" s="186"/>
      <c r="BR102" s="186"/>
      <c r="BS102" s="186"/>
      <c r="BT102" s="186"/>
      <c r="BU102" s="186"/>
      <c r="BV102" s="186"/>
      <c r="BW102" s="186"/>
      <c r="BX102" s="186"/>
      <c r="BY102" s="186"/>
      <c r="BZ102" s="186"/>
      <c r="CA102" s="186"/>
      <c r="CB102" s="186"/>
      <c r="CC102" s="186"/>
      <c r="CD102" s="186"/>
      <c r="CE102" s="186"/>
      <c r="CF102" s="186"/>
      <c r="CG102" s="186"/>
      <c r="CH102" s="186"/>
      <c r="CI102" s="186"/>
      <c r="CJ102" s="186"/>
      <c r="CK102" s="186"/>
      <c r="CL102" s="186"/>
      <c r="CM102" s="186"/>
      <c r="CN102" s="186"/>
      <c r="CO102" s="186"/>
      <c r="CP102" s="186"/>
      <c r="CQ102" s="186"/>
      <c r="CR102" s="186"/>
      <c r="CS102" s="186"/>
      <c r="CT102" s="186"/>
      <c r="CU102" s="186"/>
      <c r="CV102" s="186"/>
      <c r="CW102" s="186"/>
      <c r="CX102" s="186"/>
      <c r="CY102" s="186"/>
      <c r="CZ102" s="186"/>
      <c r="DA102" s="186"/>
      <c r="DB102" s="186"/>
      <c r="DC102" s="186"/>
      <c r="DD102" s="186"/>
      <c r="DE102" s="186"/>
      <c r="DF102" s="186"/>
      <c r="DG102" s="186"/>
      <c r="DH102" s="186"/>
      <c r="DI102" s="186"/>
      <c r="DJ102" s="186"/>
      <c r="DK102" s="186"/>
      <c r="DL102" s="186"/>
      <c r="DM102" s="186"/>
      <c r="DN102" s="186"/>
      <c r="DO102" s="186"/>
      <c r="DP102" s="186"/>
      <c r="DQ102" s="186"/>
      <c r="DR102" s="186"/>
      <c r="DS102" s="186"/>
      <c r="DT102" s="186"/>
      <c r="DU102" s="186"/>
      <c r="DV102" s="186"/>
      <c r="DW102" s="186"/>
      <c r="DX102" s="186"/>
      <c r="DY102" s="186"/>
      <c r="DZ102" s="186"/>
      <c r="EA102" s="186"/>
      <c r="EB102" s="186"/>
      <c r="EC102" s="186"/>
      <c r="ED102" s="186"/>
      <c r="EE102" s="186"/>
      <c r="EF102" s="186"/>
      <c r="EG102" s="186"/>
      <c r="EH102" s="186"/>
      <c r="EI102" s="186"/>
      <c r="EJ102" s="186"/>
      <c r="EK102" s="186"/>
      <c r="EL102" s="186"/>
      <c r="EM102" s="186"/>
      <c r="EN102" s="186"/>
      <c r="EO102" s="186"/>
      <c r="EP102" s="186"/>
      <c r="EQ102" s="186"/>
      <c r="ER102" s="186"/>
      <c r="ES102" s="186"/>
      <c r="ET102" s="186"/>
    </row>
    <row r="103" spans="2:150" ht="15">
      <c r="B103" s="185"/>
      <c r="C103" s="198"/>
      <c r="D103" s="199"/>
      <c r="E103" s="185"/>
      <c r="F103" s="185"/>
      <c r="G103" s="185"/>
      <c r="H103" s="185"/>
      <c r="I103" s="185"/>
      <c r="J103" s="185"/>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0"/>
      <c r="BR103" s="200"/>
      <c r="BS103" s="200"/>
      <c r="BT103" s="200"/>
      <c r="BU103" s="200"/>
      <c r="BV103" s="200"/>
      <c r="BW103" s="200"/>
      <c r="BX103" s="200"/>
      <c r="BY103" s="200"/>
      <c r="BZ103" s="200"/>
      <c r="CA103" s="200"/>
      <c r="CB103" s="200"/>
      <c r="CC103" s="200"/>
      <c r="CD103" s="200"/>
      <c r="CE103" s="200"/>
      <c r="CF103" s="200"/>
      <c r="CG103" s="200"/>
      <c r="CH103" s="200"/>
      <c r="CI103" s="200"/>
      <c r="CJ103" s="200"/>
      <c r="CK103" s="200"/>
      <c r="CL103" s="200"/>
      <c r="CM103" s="200"/>
      <c r="CN103" s="200"/>
      <c r="CO103" s="200"/>
      <c r="CP103" s="200"/>
      <c r="CQ103" s="200"/>
      <c r="CR103" s="200"/>
      <c r="CS103" s="200"/>
      <c r="CT103" s="200"/>
      <c r="CU103" s="200"/>
      <c r="CV103" s="200"/>
      <c r="CW103" s="200"/>
      <c r="CX103" s="200"/>
      <c r="CY103" s="200"/>
      <c r="CZ103" s="200"/>
      <c r="DA103" s="200"/>
      <c r="DB103" s="200"/>
      <c r="DC103" s="200"/>
      <c r="DD103" s="200"/>
      <c r="DE103" s="200"/>
      <c r="DF103" s="200"/>
      <c r="DG103" s="200"/>
      <c r="DH103" s="200"/>
      <c r="DI103" s="200"/>
      <c r="DJ103" s="200"/>
      <c r="DK103" s="200"/>
      <c r="DL103" s="200"/>
      <c r="DM103" s="200"/>
      <c r="DN103" s="200"/>
      <c r="DO103" s="200"/>
      <c r="DP103" s="200"/>
      <c r="DQ103" s="200"/>
      <c r="DR103" s="200"/>
      <c r="DS103" s="200"/>
      <c r="DT103" s="200"/>
      <c r="DU103" s="200"/>
      <c r="DV103" s="200"/>
      <c r="DW103" s="200"/>
      <c r="DX103" s="200"/>
      <c r="DY103" s="200"/>
      <c r="DZ103" s="200"/>
      <c r="EA103" s="200"/>
      <c r="EB103" s="200"/>
      <c r="EC103" s="200"/>
      <c r="ED103" s="200"/>
      <c r="EE103" s="200"/>
      <c r="EF103" s="200"/>
      <c r="EG103" s="200"/>
      <c r="EH103" s="200"/>
      <c r="EI103" s="200"/>
      <c r="EJ103" s="200"/>
      <c r="EK103" s="200"/>
      <c r="EL103" s="200"/>
      <c r="EM103" s="200"/>
      <c r="EN103" s="200"/>
      <c r="EO103" s="200"/>
      <c r="EP103" s="200"/>
      <c r="EQ103" s="200"/>
      <c r="ER103" s="200"/>
      <c r="ES103" s="200"/>
      <c r="ET103" s="200"/>
    </row>
    <row r="104" spans="2:150" ht="15">
      <c r="B104" s="185"/>
      <c r="C104" s="198"/>
      <c r="D104" s="199"/>
      <c r="E104" s="185"/>
      <c r="F104" s="185"/>
      <c r="G104" s="185"/>
      <c r="H104" s="185"/>
      <c r="I104" s="185"/>
      <c r="J104" s="185"/>
      <c r="K104" s="200"/>
      <c r="L104" s="200"/>
      <c r="M104" s="200"/>
      <c r="N104" s="200"/>
      <c r="O104" s="200"/>
      <c r="P104" s="200"/>
      <c r="Q104" s="200"/>
      <c r="R104" s="200"/>
      <c r="S104" s="200"/>
      <c r="T104" s="200"/>
      <c r="U104" s="200"/>
      <c r="V104" s="200"/>
      <c r="W104" s="200"/>
      <c r="X104" s="200"/>
      <c r="Y104" s="200"/>
      <c r="Z104" s="200"/>
      <c r="AA104" s="200"/>
      <c r="AB104" s="200"/>
      <c r="AC104" s="200"/>
      <c r="AD104" s="200"/>
      <c r="AE104" s="200"/>
      <c r="AF104" s="200"/>
      <c r="AG104" s="200"/>
      <c r="AH104" s="200"/>
      <c r="AI104" s="200"/>
      <c r="AJ104" s="200"/>
      <c r="AK104" s="200"/>
      <c r="AL104" s="200"/>
      <c r="AM104" s="200"/>
      <c r="AN104" s="200"/>
      <c r="AO104" s="200"/>
      <c r="AP104" s="200"/>
      <c r="AQ104" s="200"/>
      <c r="AR104" s="200"/>
      <c r="AS104" s="200"/>
      <c r="AT104" s="200"/>
      <c r="AU104" s="200"/>
      <c r="AV104" s="200"/>
      <c r="AW104" s="200"/>
      <c r="AX104" s="200"/>
      <c r="AY104" s="200"/>
      <c r="AZ104" s="200"/>
      <c r="BA104" s="200"/>
      <c r="BB104" s="200"/>
      <c r="BC104" s="200"/>
      <c r="BD104" s="200"/>
      <c r="BE104" s="200"/>
      <c r="BF104" s="200"/>
      <c r="BG104" s="200"/>
      <c r="BH104" s="200"/>
      <c r="BI104" s="200"/>
      <c r="BJ104" s="200"/>
      <c r="BK104" s="200"/>
      <c r="BL104" s="200"/>
      <c r="BM104" s="200"/>
      <c r="BN104" s="200"/>
      <c r="BO104" s="200"/>
      <c r="BP104" s="200"/>
      <c r="BQ104" s="200"/>
      <c r="BR104" s="200"/>
      <c r="BS104" s="200"/>
      <c r="BT104" s="200"/>
      <c r="BU104" s="200"/>
      <c r="BV104" s="200"/>
      <c r="BW104" s="200"/>
      <c r="BX104" s="200"/>
      <c r="BY104" s="200"/>
      <c r="BZ104" s="200"/>
      <c r="CA104" s="200"/>
      <c r="CB104" s="200"/>
      <c r="CC104" s="200"/>
      <c r="CD104" s="200"/>
      <c r="CE104" s="200"/>
      <c r="CF104" s="200"/>
      <c r="CG104" s="200"/>
      <c r="CH104" s="200"/>
      <c r="CI104" s="200"/>
      <c r="CJ104" s="200"/>
      <c r="CK104" s="200"/>
      <c r="CL104" s="200"/>
      <c r="CM104" s="200"/>
      <c r="CN104" s="200"/>
      <c r="CO104" s="200"/>
      <c r="CP104" s="200"/>
      <c r="CQ104" s="200"/>
      <c r="CR104" s="200"/>
      <c r="CS104" s="200"/>
      <c r="CT104" s="200"/>
      <c r="CU104" s="200"/>
      <c r="CV104" s="200"/>
      <c r="CW104" s="200"/>
      <c r="CX104" s="200"/>
      <c r="CY104" s="200"/>
      <c r="CZ104" s="200"/>
      <c r="DA104" s="200"/>
      <c r="DB104" s="200"/>
      <c r="DC104" s="200"/>
      <c r="DD104" s="200"/>
      <c r="DE104" s="200"/>
      <c r="DF104" s="200"/>
      <c r="DG104" s="200"/>
      <c r="DH104" s="200"/>
      <c r="DI104" s="200"/>
      <c r="DJ104" s="200"/>
      <c r="DK104" s="200"/>
      <c r="DL104" s="200"/>
      <c r="DM104" s="200"/>
      <c r="DN104" s="200"/>
      <c r="DO104" s="200"/>
      <c r="DP104" s="200"/>
      <c r="DQ104" s="200"/>
      <c r="DR104" s="200"/>
      <c r="DS104" s="200"/>
      <c r="DT104" s="200"/>
      <c r="DU104" s="200"/>
      <c r="DV104" s="200"/>
      <c r="DW104" s="200"/>
      <c r="DX104" s="200"/>
      <c r="DY104" s="200"/>
      <c r="DZ104" s="200"/>
      <c r="EA104" s="200"/>
      <c r="EB104" s="200"/>
      <c r="EC104" s="200"/>
      <c r="ED104" s="200"/>
      <c r="EE104" s="200"/>
      <c r="EF104" s="200"/>
      <c r="EG104" s="200"/>
      <c r="EH104" s="200"/>
      <c r="EI104" s="200"/>
      <c r="EJ104" s="200"/>
      <c r="EK104" s="200"/>
      <c r="EL104" s="200"/>
      <c r="EM104" s="200"/>
      <c r="EN104" s="200"/>
      <c r="EO104" s="200"/>
      <c r="EP104" s="200"/>
      <c r="EQ104" s="200"/>
      <c r="ER104" s="200"/>
      <c r="ES104" s="200"/>
      <c r="ET104" s="200"/>
    </row>
    <row r="105" spans="2:150" ht="15">
      <c r="B105" s="185"/>
      <c r="C105" s="198"/>
      <c r="D105" s="199"/>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c r="AS105" s="185"/>
      <c r="AT105" s="185"/>
      <c r="AU105" s="185"/>
      <c r="AV105" s="185"/>
      <c r="AW105" s="185"/>
      <c r="AX105" s="185"/>
      <c r="AY105" s="185"/>
      <c r="AZ105" s="185"/>
      <c r="BA105" s="185"/>
      <c r="BB105" s="185"/>
      <c r="BC105" s="185"/>
      <c r="BD105" s="185"/>
      <c r="BE105" s="185"/>
      <c r="BF105" s="185"/>
      <c r="BG105" s="185"/>
      <c r="BH105" s="185"/>
      <c r="BI105" s="185"/>
      <c r="BJ105" s="185"/>
      <c r="BK105" s="185"/>
      <c r="BL105" s="185"/>
      <c r="BM105" s="185"/>
      <c r="BN105" s="185"/>
      <c r="BO105" s="185"/>
      <c r="BP105" s="185"/>
      <c r="BQ105" s="185"/>
      <c r="BR105" s="185"/>
      <c r="BS105" s="185"/>
      <c r="BT105" s="185"/>
      <c r="BU105" s="185"/>
      <c r="BV105" s="185"/>
      <c r="BW105" s="185"/>
      <c r="BX105" s="185"/>
      <c r="BY105" s="185"/>
      <c r="BZ105" s="185"/>
      <c r="CA105" s="185"/>
      <c r="CB105" s="185"/>
      <c r="CC105" s="185"/>
      <c r="CD105" s="185"/>
      <c r="CE105" s="185"/>
      <c r="CF105" s="185"/>
      <c r="CG105" s="185"/>
      <c r="CH105" s="185"/>
      <c r="CI105" s="185"/>
      <c r="CJ105" s="185"/>
      <c r="CK105" s="185"/>
      <c r="CL105" s="185"/>
      <c r="CM105" s="185"/>
      <c r="CN105" s="185"/>
      <c r="CO105" s="185"/>
      <c r="CP105" s="185"/>
      <c r="CQ105" s="185"/>
      <c r="CR105" s="185"/>
      <c r="CS105" s="185"/>
      <c r="CT105" s="185"/>
      <c r="CU105" s="185"/>
      <c r="CV105" s="185"/>
      <c r="CW105" s="185"/>
      <c r="CX105" s="185"/>
      <c r="CY105" s="185"/>
      <c r="CZ105" s="185"/>
      <c r="DA105" s="185"/>
      <c r="DB105" s="185"/>
      <c r="DC105" s="185"/>
      <c r="DD105" s="185"/>
      <c r="DE105" s="185"/>
      <c r="DF105" s="185"/>
      <c r="DG105" s="185"/>
      <c r="DH105" s="185"/>
      <c r="DI105" s="185"/>
      <c r="DJ105" s="185"/>
      <c r="DK105" s="185"/>
      <c r="DL105" s="185"/>
      <c r="DM105" s="185"/>
      <c r="DN105" s="185"/>
      <c r="DO105" s="185"/>
      <c r="DP105" s="185"/>
      <c r="DQ105" s="185"/>
      <c r="DR105" s="185"/>
      <c r="DS105" s="185"/>
      <c r="DT105" s="185"/>
      <c r="DU105" s="185"/>
      <c r="DV105" s="185"/>
      <c r="DW105" s="185"/>
      <c r="DX105" s="185"/>
      <c r="DY105" s="185"/>
      <c r="DZ105" s="185"/>
      <c r="EA105" s="185"/>
      <c r="EB105" s="185"/>
      <c r="EC105" s="185"/>
      <c r="ED105" s="185"/>
      <c r="EE105" s="185"/>
      <c r="EF105" s="185"/>
      <c r="EG105" s="185"/>
      <c r="EH105" s="185"/>
      <c r="EI105" s="185"/>
      <c r="EJ105" s="185"/>
      <c r="EK105" s="185"/>
      <c r="EL105" s="185"/>
      <c r="EM105" s="185"/>
      <c r="EN105" s="185"/>
      <c r="EO105" s="185"/>
      <c r="EP105" s="185"/>
      <c r="EQ105" s="185"/>
      <c r="ER105" s="185"/>
      <c r="ES105" s="185"/>
      <c r="ET105" s="185"/>
    </row>
    <row r="106" spans="2:150" ht="31.5" customHeight="1">
      <c r="B106" s="185"/>
      <c r="C106" s="198"/>
      <c r="D106" s="199"/>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c r="AS106" s="185"/>
      <c r="AT106" s="185"/>
      <c r="AU106" s="185"/>
      <c r="AV106" s="185"/>
      <c r="AW106" s="185"/>
      <c r="AX106" s="185"/>
      <c r="AY106" s="185"/>
      <c r="AZ106" s="185"/>
      <c r="BA106" s="185"/>
      <c r="BB106" s="185"/>
      <c r="BC106" s="185"/>
      <c r="BD106" s="185"/>
      <c r="BE106" s="185"/>
      <c r="BF106" s="185"/>
      <c r="BG106" s="185"/>
      <c r="BH106" s="185"/>
      <c r="BI106" s="185"/>
      <c r="BJ106" s="185"/>
      <c r="BK106" s="185"/>
      <c r="BL106" s="185"/>
      <c r="BM106" s="185"/>
      <c r="BN106" s="185"/>
      <c r="BO106" s="185"/>
      <c r="BP106" s="185"/>
      <c r="BQ106" s="185"/>
      <c r="BR106" s="185"/>
      <c r="BS106" s="185"/>
      <c r="BT106" s="185"/>
      <c r="BU106" s="185"/>
      <c r="BV106" s="185"/>
      <c r="BW106" s="185"/>
      <c r="BX106" s="185"/>
      <c r="BY106" s="185"/>
      <c r="BZ106" s="185"/>
      <c r="CA106" s="185"/>
      <c r="CB106" s="185"/>
      <c r="CC106" s="185"/>
      <c r="CD106" s="185"/>
      <c r="CE106" s="185"/>
      <c r="CF106" s="185"/>
      <c r="CG106" s="185"/>
      <c r="CH106" s="185"/>
      <c r="CI106" s="185"/>
      <c r="CJ106" s="185"/>
      <c r="CK106" s="185"/>
      <c r="CL106" s="185"/>
      <c r="CM106" s="185"/>
      <c r="CN106" s="185"/>
      <c r="CO106" s="185"/>
      <c r="CP106" s="185"/>
      <c r="CQ106" s="185"/>
      <c r="CR106" s="185"/>
      <c r="CS106" s="185"/>
      <c r="CT106" s="185"/>
      <c r="CU106" s="185"/>
      <c r="CV106" s="185"/>
      <c r="CW106" s="185"/>
      <c r="CX106" s="185"/>
      <c r="CY106" s="185"/>
      <c r="CZ106" s="185"/>
      <c r="DA106" s="185"/>
      <c r="DB106" s="185"/>
      <c r="DC106" s="185"/>
      <c r="DD106" s="185"/>
      <c r="DE106" s="185"/>
      <c r="DF106" s="185"/>
      <c r="DG106" s="185"/>
      <c r="DH106" s="185"/>
      <c r="DI106" s="185"/>
      <c r="DJ106" s="185"/>
      <c r="DK106" s="185"/>
      <c r="DL106" s="185"/>
      <c r="DM106" s="185"/>
      <c r="DN106" s="185"/>
      <c r="DO106" s="185"/>
      <c r="DP106" s="185"/>
      <c r="DQ106" s="185"/>
      <c r="DR106" s="185"/>
      <c r="DS106" s="185"/>
      <c r="DT106" s="185"/>
      <c r="DU106" s="185"/>
      <c r="DV106" s="185"/>
      <c r="DW106" s="185"/>
      <c r="DX106" s="185"/>
      <c r="DY106" s="185"/>
      <c r="DZ106" s="185"/>
      <c r="EA106" s="185"/>
      <c r="EB106" s="185"/>
      <c r="EC106" s="185"/>
      <c r="ED106" s="185"/>
      <c r="EE106" s="185"/>
      <c r="EF106" s="185"/>
      <c r="EG106" s="185"/>
      <c r="EH106" s="185"/>
      <c r="EI106" s="185"/>
      <c r="EJ106" s="185"/>
      <c r="EK106" s="185"/>
      <c r="EL106" s="185"/>
      <c r="EM106" s="185"/>
      <c r="EN106" s="185"/>
      <c r="EO106" s="185"/>
      <c r="EP106" s="185"/>
      <c r="EQ106" s="185"/>
      <c r="ER106" s="185"/>
      <c r="ES106" s="185"/>
      <c r="ET106" s="185"/>
    </row>
    <row r="107" spans="2:150" ht="31.5" customHeight="1">
      <c r="B107" s="185"/>
      <c r="C107" s="185"/>
      <c r="D107" s="215"/>
      <c r="E107" s="202"/>
      <c r="F107" s="202"/>
      <c r="G107" s="202"/>
      <c r="H107" s="202"/>
      <c r="I107" s="202"/>
      <c r="J107" s="202"/>
      <c r="K107" s="202"/>
      <c r="L107" s="202"/>
      <c r="M107" s="202"/>
      <c r="N107" s="202"/>
      <c r="O107" s="202"/>
      <c r="P107" s="202"/>
      <c r="Q107" s="202"/>
      <c r="R107" s="202"/>
      <c r="S107" s="202"/>
      <c r="T107" s="202"/>
      <c r="U107" s="202"/>
      <c r="V107" s="202"/>
      <c r="W107" s="202"/>
      <c r="X107" s="202"/>
      <c r="Y107" s="202"/>
      <c r="Z107" s="202"/>
      <c r="AA107" s="202"/>
      <c r="AB107" s="202"/>
      <c r="AC107" s="202"/>
      <c r="AD107" s="202"/>
      <c r="AE107" s="202"/>
      <c r="AF107" s="202"/>
      <c r="AG107" s="202"/>
      <c r="AH107" s="202"/>
      <c r="AI107" s="202"/>
      <c r="AJ107" s="202"/>
      <c r="AK107" s="202"/>
      <c r="AL107" s="202"/>
      <c r="AM107" s="202"/>
      <c r="AN107" s="202"/>
      <c r="AO107" s="202"/>
      <c r="AP107" s="202"/>
      <c r="AQ107" s="202"/>
      <c r="AR107" s="202"/>
      <c r="AS107" s="202"/>
      <c r="AT107" s="202"/>
      <c r="AU107" s="202"/>
      <c r="AV107" s="202"/>
      <c r="AW107" s="202"/>
      <c r="AX107" s="202"/>
      <c r="AY107" s="202"/>
      <c r="AZ107" s="202"/>
      <c r="BA107" s="202"/>
      <c r="BB107" s="202"/>
      <c r="BC107" s="202"/>
      <c r="BD107" s="202"/>
      <c r="BE107" s="202"/>
      <c r="BF107" s="202"/>
      <c r="BG107" s="202"/>
      <c r="BH107" s="202"/>
      <c r="BI107" s="202"/>
      <c r="BJ107" s="202"/>
      <c r="BK107" s="202"/>
      <c r="BL107" s="202"/>
      <c r="BM107" s="202"/>
      <c r="BN107" s="202"/>
      <c r="BO107" s="202"/>
      <c r="BP107" s="202"/>
      <c r="BQ107" s="202"/>
      <c r="BR107" s="202"/>
      <c r="BS107" s="202"/>
      <c r="BT107" s="202"/>
      <c r="BU107" s="202"/>
      <c r="BV107" s="202"/>
      <c r="BW107" s="202"/>
      <c r="BX107" s="202"/>
      <c r="BY107" s="202"/>
      <c r="BZ107" s="202"/>
      <c r="CA107" s="202"/>
      <c r="CB107" s="202"/>
      <c r="CC107" s="202"/>
      <c r="CD107" s="202"/>
      <c r="CE107" s="202"/>
      <c r="CF107" s="202"/>
      <c r="CG107" s="202"/>
      <c r="CH107" s="202"/>
      <c r="CI107" s="202"/>
      <c r="CJ107" s="202"/>
      <c r="CK107" s="202"/>
      <c r="CL107" s="202"/>
      <c r="CM107" s="202"/>
      <c r="CN107" s="202"/>
      <c r="CO107" s="202"/>
      <c r="CP107" s="202"/>
      <c r="CQ107" s="202"/>
      <c r="CR107" s="202"/>
      <c r="CS107" s="202"/>
      <c r="CT107" s="202"/>
      <c r="CU107" s="202"/>
      <c r="CV107" s="202"/>
      <c r="CW107" s="202"/>
      <c r="CX107" s="202"/>
      <c r="CY107" s="202"/>
      <c r="CZ107" s="202"/>
      <c r="DA107" s="202"/>
      <c r="DB107" s="202"/>
      <c r="DC107" s="202"/>
      <c r="DD107" s="202"/>
      <c r="DE107" s="202"/>
      <c r="DF107" s="202"/>
      <c r="DG107" s="202"/>
      <c r="DH107" s="202"/>
      <c r="DI107" s="202"/>
      <c r="DJ107" s="202"/>
      <c r="DK107" s="202"/>
      <c r="DL107" s="202"/>
      <c r="DM107" s="202"/>
      <c r="DN107" s="202"/>
      <c r="DO107" s="202"/>
      <c r="DP107" s="202"/>
      <c r="DQ107" s="202"/>
      <c r="DR107" s="202"/>
      <c r="DS107" s="202"/>
      <c r="DT107" s="202"/>
      <c r="DU107" s="202"/>
      <c r="DV107" s="202"/>
      <c r="DW107" s="202"/>
      <c r="DX107" s="202"/>
      <c r="DY107" s="202"/>
      <c r="DZ107" s="202"/>
      <c r="EA107" s="202"/>
      <c r="EB107" s="202"/>
      <c r="EC107" s="202"/>
      <c r="ED107" s="202"/>
      <c r="EE107" s="202"/>
      <c r="EF107" s="202"/>
      <c r="EG107" s="202"/>
      <c r="EH107" s="202"/>
      <c r="EI107" s="202"/>
      <c r="EJ107" s="202"/>
      <c r="EK107" s="202"/>
      <c r="EL107" s="202"/>
      <c r="EM107" s="202"/>
      <c r="EN107" s="202"/>
      <c r="EO107" s="202"/>
      <c r="EP107" s="202"/>
      <c r="EQ107" s="202"/>
      <c r="ER107" s="202"/>
      <c r="ES107" s="202"/>
      <c r="ET107" s="202"/>
    </row>
    <row r="108" spans="2:150" ht="31.5" customHeight="1">
      <c r="B108" s="195"/>
      <c r="C108" s="195"/>
      <c r="D108" s="195"/>
      <c r="E108" s="195"/>
      <c r="F108" s="195"/>
      <c r="G108" s="195"/>
      <c r="H108" s="195"/>
      <c r="I108" s="195"/>
      <c r="J108" s="195"/>
      <c r="K108" s="195"/>
      <c r="L108" s="195"/>
      <c r="M108" s="195"/>
      <c r="N108" s="195"/>
      <c r="O108" s="195"/>
      <c r="P108" s="195"/>
      <c r="Q108" s="195"/>
      <c r="R108" s="195"/>
      <c r="S108" s="195"/>
      <c r="T108" s="195"/>
      <c r="U108" s="195"/>
      <c r="V108" s="195"/>
      <c r="W108" s="195"/>
      <c r="X108" s="195"/>
      <c r="Y108" s="195"/>
      <c r="Z108" s="195"/>
      <c r="AA108" s="195"/>
      <c r="AB108" s="195"/>
      <c r="AC108" s="195"/>
      <c r="AD108" s="195"/>
      <c r="AE108" s="195"/>
      <c r="AF108" s="195"/>
      <c r="AG108" s="195"/>
      <c r="AH108" s="195"/>
      <c r="AI108" s="195"/>
      <c r="AJ108" s="195"/>
      <c r="AK108" s="195"/>
      <c r="AL108" s="195"/>
      <c r="AM108" s="195"/>
      <c r="AN108" s="195"/>
      <c r="AO108" s="195"/>
      <c r="AP108" s="195"/>
      <c r="AQ108" s="195"/>
      <c r="AR108" s="195"/>
      <c r="AS108" s="195"/>
      <c r="AT108" s="195"/>
      <c r="AU108" s="195"/>
      <c r="AV108" s="195"/>
      <c r="AW108" s="195"/>
      <c r="AX108" s="195"/>
      <c r="AY108" s="195"/>
      <c r="AZ108" s="195"/>
      <c r="BA108" s="195"/>
      <c r="BB108" s="195"/>
      <c r="BC108" s="195"/>
      <c r="BD108" s="195"/>
      <c r="BE108" s="195"/>
      <c r="BF108" s="195"/>
      <c r="BG108" s="195"/>
      <c r="BH108" s="195"/>
      <c r="BI108" s="195"/>
      <c r="BJ108" s="195"/>
      <c r="BK108" s="195"/>
      <c r="BL108" s="195"/>
      <c r="BM108" s="195"/>
      <c r="BN108" s="195"/>
      <c r="BO108" s="195"/>
      <c r="BP108" s="195"/>
      <c r="BQ108" s="195"/>
      <c r="BR108" s="195"/>
      <c r="BS108" s="195"/>
      <c r="BT108" s="195"/>
      <c r="BU108" s="195"/>
      <c r="BV108" s="195"/>
      <c r="BW108" s="195"/>
      <c r="BX108" s="195"/>
      <c r="BY108" s="195"/>
      <c r="BZ108" s="195"/>
      <c r="CA108" s="195"/>
      <c r="CB108" s="195"/>
      <c r="CC108" s="195"/>
      <c r="CD108" s="195"/>
      <c r="CE108" s="195"/>
      <c r="CF108" s="195"/>
      <c r="CG108" s="195"/>
      <c r="CH108" s="195"/>
      <c r="CI108" s="195"/>
      <c r="CJ108" s="195"/>
      <c r="CK108" s="195"/>
      <c r="CL108" s="195"/>
      <c r="CM108" s="195"/>
      <c r="CN108" s="195"/>
      <c r="CO108" s="195"/>
      <c r="CP108" s="195"/>
      <c r="CQ108" s="195"/>
      <c r="CR108" s="195"/>
      <c r="CS108" s="195"/>
      <c r="CT108" s="195"/>
      <c r="CU108" s="195"/>
      <c r="CV108" s="195"/>
      <c r="CW108" s="195"/>
      <c r="CX108" s="195"/>
      <c r="CY108" s="195"/>
      <c r="CZ108" s="195"/>
      <c r="DA108" s="195"/>
      <c r="DB108" s="195"/>
      <c r="DC108" s="195"/>
      <c r="DD108" s="195"/>
      <c r="DE108" s="195"/>
      <c r="DF108" s="195"/>
      <c r="DG108" s="195"/>
      <c r="DH108" s="195"/>
      <c r="DI108" s="195"/>
      <c r="DJ108" s="195"/>
      <c r="DK108" s="195"/>
      <c r="DL108" s="195"/>
      <c r="DM108" s="195"/>
      <c r="DN108" s="195"/>
      <c r="DO108" s="195"/>
      <c r="DP108" s="195"/>
      <c r="DQ108" s="195"/>
      <c r="DR108" s="195"/>
      <c r="DS108" s="195"/>
      <c r="DT108" s="195"/>
      <c r="DU108" s="195"/>
      <c r="DV108" s="195"/>
      <c r="DW108" s="195"/>
      <c r="DX108" s="195"/>
      <c r="DY108" s="195"/>
      <c r="DZ108" s="195"/>
      <c r="EA108" s="195"/>
      <c r="EB108" s="195"/>
      <c r="EC108" s="195"/>
      <c r="ED108" s="195"/>
      <c r="EE108" s="195"/>
      <c r="EF108" s="195"/>
      <c r="EG108" s="195"/>
      <c r="EH108" s="195"/>
      <c r="EI108" s="195"/>
      <c r="EJ108" s="195"/>
      <c r="EK108" s="195"/>
      <c r="EL108" s="195"/>
      <c r="EM108" s="195"/>
      <c r="EN108" s="195"/>
      <c r="EO108" s="195"/>
      <c r="EP108" s="195"/>
      <c r="EQ108" s="195"/>
      <c r="ER108" s="195"/>
      <c r="ES108" s="195"/>
      <c r="ET108" s="195"/>
    </row>
    <row r="109" spans="2:150" ht="31.5" customHeight="1">
      <c r="B109" s="184"/>
      <c r="C109" s="18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4"/>
      <c r="AK109" s="184"/>
      <c r="AL109" s="184"/>
      <c r="AM109" s="184"/>
      <c r="AN109" s="184"/>
      <c r="AO109" s="184"/>
      <c r="AP109" s="184"/>
      <c r="AQ109" s="184"/>
      <c r="AR109" s="184"/>
      <c r="AS109" s="184"/>
      <c r="AT109" s="184"/>
      <c r="AU109" s="184"/>
      <c r="AV109" s="184"/>
      <c r="AW109" s="184"/>
      <c r="AX109" s="184"/>
      <c r="AY109" s="184"/>
      <c r="AZ109" s="184"/>
      <c r="BA109" s="184"/>
      <c r="BB109" s="184"/>
      <c r="BC109" s="184"/>
      <c r="BD109" s="184"/>
      <c r="BE109" s="184"/>
      <c r="BF109" s="184"/>
      <c r="BG109" s="184"/>
      <c r="BH109" s="184"/>
      <c r="BI109" s="184"/>
      <c r="BJ109" s="184"/>
      <c r="BK109" s="184"/>
      <c r="BL109" s="184"/>
      <c r="BM109" s="184"/>
      <c r="BN109" s="184"/>
      <c r="BO109" s="184"/>
      <c r="BP109" s="184"/>
      <c r="BQ109" s="184"/>
      <c r="BR109" s="184"/>
      <c r="BS109" s="184"/>
      <c r="BT109" s="184"/>
      <c r="BU109" s="184"/>
      <c r="BV109" s="184"/>
      <c r="BW109" s="184"/>
      <c r="BX109" s="184"/>
      <c r="BY109" s="184"/>
      <c r="BZ109" s="184"/>
      <c r="CA109" s="184"/>
      <c r="CB109" s="184"/>
      <c r="CC109" s="184"/>
      <c r="CD109" s="184"/>
      <c r="CE109" s="184"/>
      <c r="CF109" s="184"/>
      <c r="CG109" s="184"/>
      <c r="CH109" s="184"/>
      <c r="CI109" s="184"/>
      <c r="CJ109" s="184"/>
      <c r="CK109" s="184"/>
      <c r="CL109" s="184"/>
      <c r="CM109" s="184"/>
      <c r="CN109" s="184"/>
      <c r="CO109" s="184"/>
      <c r="CP109" s="184"/>
      <c r="CQ109" s="184"/>
      <c r="CR109" s="184"/>
      <c r="CS109" s="184"/>
      <c r="CT109" s="184"/>
      <c r="CU109" s="184"/>
      <c r="CV109" s="184"/>
      <c r="CW109" s="184"/>
      <c r="CX109" s="184"/>
      <c r="CY109" s="184"/>
      <c r="CZ109" s="184"/>
      <c r="DA109" s="184"/>
      <c r="DB109" s="184"/>
      <c r="DC109" s="184"/>
      <c r="DD109" s="184"/>
      <c r="DE109" s="184"/>
      <c r="DF109" s="184"/>
      <c r="DG109" s="184"/>
      <c r="DH109" s="184"/>
      <c r="DI109" s="184"/>
      <c r="DJ109" s="184"/>
      <c r="DK109" s="184"/>
      <c r="DL109" s="184"/>
      <c r="DM109" s="184"/>
      <c r="DN109" s="184"/>
      <c r="DO109" s="184"/>
      <c r="DP109" s="184"/>
      <c r="DQ109" s="184"/>
      <c r="DR109" s="184"/>
      <c r="DS109" s="184"/>
      <c r="DT109" s="184"/>
      <c r="DU109" s="184"/>
      <c r="DV109" s="184"/>
      <c r="DW109" s="184"/>
      <c r="DX109" s="184"/>
      <c r="DY109" s="184"/>
      <c r="DZ109" s="184"/>
      <c r="EA109" s="184"/>
      <c r="EB109" s="184"/>
      <c r="EC109" s="184"/>
      <c r="ED109" s="184"/>
      <c r="EE109" s="184"/>
      <c r="EF109" s="184"/>
      <c r="EG109" s="184"/>
      <c r="EH109" s="184"/>
      <c r="EI109" s="184"/>
      <c r="EJ109" s="184"/>
      <c r="EK109" s="184"/>
      <c r="EL109" s="184"/>
      <c r="EM109" s="184"/>
      <c r="EN109" s="184"/>
      <c r="EO109" s="184"/>
      <c r="EP109" s="184"/>
      <c r="EQ109" s="184"/>
      <c r="ER109" s="184"/>
      <c r="ES109" s="184"/>
      <c r="ET109" s="184"/>
    </row>
    <row r="110" spans="2:150" ht="31.5" customHeight="1">
      <c r="B110" s="203"/>
      <c r="C110" s="203"/>
      <c r="D110" s="186"/>
      <c r="E110" s="203"/>
      <c r="F110" s="203"/>
      <c r="G110" s="186"/>
      <c r="H110" s="186"/>
      <c r="I110" s="186"/>
      <c r="J110" s="186"/>
      <c r="K110" s="186"/>
      <c r="L110" s="186"/>
      <c r="M110" s="186"/>
      <c r="N110" s="186"/>
      <c r="O110" s="186"/>
      <c r="P110" s="186"/>
      <c r="Q110" s="186"/>
      <c r="R110" s="186"/>
      <c r="S110" s="187"/>
      <c r="T110" s="187"/>
      <c r="U110" s="187"/>
      <c r="V110" s="187"/>
      <c r="W110" s="187"/>
      <c r="X110" s="187"/>
      <c r="Y110" s="187"/>
      <c r="Z110" s="187"/>
      <c r="AA110" s="187"/>
      <c r="AB110" s="187"/>
      <c r="AC110" s="187"/>
      <c r="AD110" s="187"/>
      <c r="AE110" s="187"/>
      <c r="AF110" s="187"/>
      <c r="AG110" s="187"/>
      <c r="AH110" s="187"/>
      <c r="AI110" s="187"/>
      <c r="AJ110" s="187"/>
      <c r="AK110" s="187"/>
      <c r="AL110" s="187"/>
      <c r="AM110" s="187"/>
      <c r="AN110" s="187"/>
      <c r="AO110" s="187"/>
      <c r="AP110" s="187"/>
      <c r="AQ110" s="187"/>
      <c r="AR110" s="187"/>
      <c r="AS110" s="187"/>
      <c r="AT110" s="187"/>
      <c r="AU110" s="187"/>
      <c r="AV110" s="187"/>
      <c r="AW110" s="187"/>
      <c r="AX110" s="187"/>
      <c r="AY110" s="187"/>
      <c r="AZ110" s="187"/>
      <c r="BA110" s="187"/>
      <c r="BB110" s="187"/>
      <c r="BC110" s="187"/>
      <c r="BD110" s="187"/>
      <c r="BE110" s="187"/>
      <c r="BF110" s="187"/>
      <c r="BG110" s="187"/>
      <c r="BH110" s="187"/>
      <c r="BI110" s="187"/>
      <c r="BJ110" s="187"/>
      <c r="BK110" s="187"/>
      <c r="BL110" s="187"/>
      <c r="BM110" s="187"/>
      <c r="BN110" s="187"/>
      <c r="BO110" s="187"/>
      <c r="BP110" s="187"/>
      <c r="BQ110" s="187"/>
      <c r="BR110" s="187"/>
      <c r="BS110" s="187"/>
      <c r="BT110" s="187"/>
      <c r="BU110" s="187"/>
      <c r="BV110" s="187"/>
      <c r="BW110" s="187"/>
      <c r="BX110" s="187"/>
      <c r="BY110" s="187"/>
      <c r="BZ110" s="187"/>
      <c r="CA110" s="187"/>
      <c r="CB110" s="187"/>
      <c r="CC110" s="187"/>
      <c r="CD110" s="187"/>
      <c r="CE110" s="187"/>
      <c r="CF110" s="187"/>
      <c r="CG110" s="187"/>
      <c r="CH110" s="187"/>
      <c r="CI110" s="187"/>
      <c r="CJ110" s="187"/>
      <c r="CK110" s="187"/>
      <c r="CL110" s="187"/>
      <c r="CM110" s="187"/>
      <c r="CN110" s="187"/>
      <c r="CO110" s="187"/>
      <c r="CP110" s="187"/>
      <c r="CQ110" s="187"/>
      <c r="CR110" s="187"/>
      <c r="CS110" s="187"/>
      <c r="CT110" s="187"/>
      <c r="CU110" s="187"/>
      <c r="CV110" s="187"/>
      <c r="CW110" s="187"/>
      <c r="CX110" s="187"/>
      <c r="CY110" s="187"/>
      <c r="CZ110" s="187"/>
      <c r="DA110" s="187"/>
      <c r="DB110" s="187"/>
      <c r="DC110" s="187"/>
      <c r="DD110" s="187"/>
      <c r="DE110" s="187"/>
      <c r="DF110" s="187"/>
      <c r="DG110" s="187"/>
      <c r="DH110" s="187"/>
      <c r="DI110" s="187"/>
      <c r="DJ110" s="187"/>
      <c r="DK110" s="187"/>
      <c r="DL110" s="187"/>
      <c r="DM110" s="187"/>
      <c r="DN110" s="187"/>
      <c r="DO110" s="187"/>
      <c r="DP110" s="187"/>
      <c r="DQ110" s="187"/>
      <c r="DR110" s="187"/>
      <c r="DS110" s="187"/>
      <c r="DT110" s="187"/>
      <c r="DU110" s="187"/>
      <c r="DV110" s="187"/>
      <c r="DW110" s="187"/>
      <c r="DX110" s="187"/>
      <c r="DY110" s="187"/>
      <c r="DZ110" s="187"/>
      <c r="EA110" s="187"/>
      <c r="EB110" s="187"/>
      <c r="EC110" s="187"/>
      <c r="ED110" s="187"/>
      <c r="EE110" s="187"/>
      <c r="EF110" s="187"/>
      <c r="EG110" s="187"/>
      <c r="EH110" s="187"/>
      <c r="EI110" s="187"/>
      <c r="EJ110" s="187"/>
      <c r="EK110" s="187"/>
      <c r="EL110" s="187"/>
      <c r="EM110" s="187"/>
      <c r="EN110" s="187"/>
      <c r="EO110" s="187"/>
      <c r="EP110" s="187"/>
      <c r="EQ110" s="187"/>
      <c r="ER110" s="187"/>
      <c r="ES110" s="187"/>
      <c r="ET110" s="187"/>
    </row>
    <row r="111" spans="2:150" ht="15" customHeight="1">
      <c r="B111" s="203"/>
      <c r="C111" s="203"/>
      <c r="D111" s="186"/>
      <c r="E111" s="203"/>
      <c r="F111" s="203"/>
      <c r="G111" s="184"/>
      <c r="H111" s="184"/>
      <c r="I111" s="184"/>
      <c r="J111" s="184"/>
      <c r="K111" s="184"/>
      <c r="L111" s="184"/>
      <c r="M111" s="184"/>
      <c r="N111" s="184"/>
      <c r="O111" s="184"/>
      <c r="P111" s="184"/>
      <c r="Q111" s="184"/>
      <c r="R111" s="184"/>
      <c r="S111" s="187"/>
      <c r="T111" s="187"/>
      <c r="U111" s="187"/>
      <c r="V111" s="187"/>
      <c r="W111" s="187"/>
      <c r="X111" s="187"/>
      <c r="Y111" s="187"/>
      <c r="Z111" s="187"/>
      <c r="AA111" s="187"/>
      <c r="AB111" s="187"/>
      <c r="AC111" s="187"/>
      <c r="AD111" s="187"/>
      <c r="AE111" s="187"/>
      <c r="AF111" s="187"/>
      <c r="AG111" s="187"/>
      <c r="AH111" s="187"/>
      <c r="AI111" s="187"/>
      <c r="AJ111" s="187"/>
      <c r="AK111" s="187"/>
      <c r="AL111" s="187"/>
      <c r="AM111" s="187"/>
      <c r="AN111" s="187"/>
      <c r="AO111" s="187"/>
      <c r="AP111" s="187"/>
      <c r="AQ111" s="187"/>
      <c r="AR111" s="187"/>
      <c r="AS111" s="187"/>
      <c r="AT111" s="187"/>
      <c r="AU111" s="187"/>
      <c r="AV111" s="187"/>
      <c r="AW111" s="187"/>
      <c r="AX111" s="187"/>
      <c r="AY111" s="187"/>
      <c r="AZ111" s="187"/>
      <c r="BA111" s="187"/>
      <c r="BB111" s="187"/>
      <c r="BC111" s="187"/>
      <c r="BD111" s="187"/>
      <c r="BE111" s="187"/>
      <c r="BF111" s="187"/>
      <c r="BG111" s="187"/>
      <c r="BH111" s="187"/>
      <c r="BI111" s="187"/>
      <c r="BJ111" s="187"/>
      <c r="BK111" s="187"/>
      <c r="BL111" s="187"/>
      <c r="BM111" s="187"/>
      <c r="BN111" s="187"/>
      <c r="BO111" s="187"/>
      <c r="BP111" s="187"/>
      <c r="BQ111" s="187"/>
      <c r="BR111" s="187"/>
      <c r="BS111" s="187"/>
      <c r="BT111" s="187"/>
      <c r="BU111" s="187"/>
      <c r="BV111" s="187"/>
      <c r="BW111" s="187"/>
      <c r="BX111" s="187"/>
      <c r="BY111" s="187"/>
      <c r="BZ111" s="187"/>
      <c r="CA111" s="187"/>
      <c r="CB111" s="187"/>
      <c r="CC111" s="187"/>
      <c r="CD111" s="187"/>
      <c r="CE111" s="187"/>
      <c r="CF111" s="187"/>
      <c r="CG111" s="187"/>
      <c r="CH111" s="187"/>
      <c r="CI111" s="187"/>
      <c r="CJ111" s="187"/>
      <c r="CK111" s="187"/>
      <c r="CL111" s="187"/>
      <c r="CM111" s="187"/>
      <c r="CN111" s="187"/>
      <c r="CO111" s="187"/>
      <c r="CP111" s="187"/>
      <c r="CQ111" s="187"/>
      <c r="CR111" s="187"/>
      <c r="CS111" s="187"/>
      <c r="CT111" s="187"/>
      <c r="CU111" s="187"/>
      <c r="CV111" s="187"/>
      <c r="CW111" s="187"/>
      <c r="CX111" s="187"/>
      <c r="CY111" s="187"/>
      <c r="CZ111" s="187"/>
      <c r="DA111" s="187"/>
      <c r="DB111" s="187"/>
      <c r="DC111" s="187"/>
      <c r="DD111" s="187"/>
      <c r="DE111" s="187"/>
      <c r="DF111" s="187"/>
      <c r="DG111" s="187"/>
      <c r="DH111" s="187"/>
      <c r="DI111" s="187"/>
      <c r="DJ111" s="187"/>
      <c r="DK111" s="187"/>
      <c r="DL111" s="187"/>
      <c r="DM111" s="187"/>
      <c r="DN111" s="187"/>
      <c r="DO111" s="187"/>
      <c r="DP111" s="187"/>
      <c r="DQ111" s="187"/>
      <c r="DR111" s="187"/>
      <c r="DS111" s="187"/>
      <c r="DT111" s="187"/>
      <c r="DU111" s="187"/>
      <c r="DV111" s="187"/>
      <c r="DW111" s="187"/>
      <c r="DX111" s="187"/>
      <c r="DY111" s="187"/>
      <c r="DZ111" s="187"/>
      <c r="EA111" s="187"/>
      <c r="EB111" s="187"/>
      <c r="EC111" s="187"/>
      <c r="ED111" s="187"/>
      <c r="EE111" s="187"/>
      <c r="EF111" s="187"/>
      <c r="EG111" s="187"/>
      <c r="EH111" s="187"/>
      <c r="EI111" s="187"/>
      <c r="EJ111" s="187"/>
      <c r="EK111" s="187"/>
      <c r="EL111" s="187"/>
      <c r="EM111" s="187"/>
      <c r="EN111" s="187"/>
      <c r="EO111" s="187"/>
      <c r="EP111" s="187"/>
      <c r="EQ111" s="187"/>
      <c r="ER111" s="187"/>
      <c r="ES111" s="187"/>
      <c r="ET111" s="187"/>
    </row>
    <row r="112" spans="2:150" ht="71.25" customHeight="1">
      <c r="B112" s="203"/>
      <c r="C112" s="203"/>
      <c r="D112" s="186"/>
      <c r="E112" s="203"/>
      <c r="F112" s="203"/>
      <c r="G112" s="184"/>
      <c r="H112" s="184"/>
      <c r="I112" s="184"/>
      <c r="J112" s="184"/>
      <c r="K112" s="184"/>
      <c r="L112" s="184"/>
      <c r="M112" s="184"/>
      <c r="N112" s="184"/>
      <c r="O112" s="184"/>
      <c r="P112" s="184"/>
      <c r="Q112" s="184"/>
      <c r="R112" s="184"/>
      <c r="S112" s="187"/>
      <c r="T112" s="187"/>
      <c r="U112" s="187"/>
      <c r="V112" s="187"/>
      <c r="W112" s="187"/>
      <c r="X112" s="187"/>
      <c r="Y112" s="187"/>
      <c r="Z112" s="187"/>
      <c r="AA112" s="187"/>
      <c r="AB112" s="187"/>
      <c r="AC112" s="187"/>
      <c r="AD112" s="187"/>
      <c r="AE112" s="187"/>
      <c r="AF112" s="187"/>
      <c r="AG112" s="187"/>
      <c r="AH112" s="187"/>
      <c r="AI112" s="187"/>
      <c r="AJ112" s="187"/>
      <c r="AK112" s="187"/>
      <c r="AL112" s="187"/>
      <c r="AM112" s="187"/>
      <c r="AN112" s="187"/>
      <c r="AO112" s="187"/>
      <c r="AP112" s="187"/>
      <c r="AQ112" s="187"/>
      <c r="AR112" s="187"/>
      <c r="AS112" s="187"/>
      <c r="AT112" s="187"/>
      <c r="AU112" s="187"/>
      <c r="AV112" s="187"/>
      <c r="AW112" s="187"/>
      <c r="AX112" s="187"/>
      <c r="AY112" s="187"/>
      <c r="AZ112" s="187"/>
      <c r="BA112" s="187"/>
      <c r="BB112" s="187"/>
      <c r="BC112" s="187"/>
      <c r="BD112" s="187"/>
      <c r="BE112" s="187"/>
      <c r="BF112" s="187"/>
      <c r="BG112" s="187"/>
      <c r="BH112" s="187"/>
      <c r="BI112" s="187"/>
      <c r="BJ112" s="187"/>
      <c r="BK112" s="187"/>
      <c r="BL112" s="187"/>
      <c r="BM112" s="187"/>
      <c r="BN112" s="187"/>
      <c r="BO112" s="187"/>
      <c r="BP112" s="187"/>
      <c r="BQ112" s="187"/>
      <c r="BR112" s="187"/>
      <c r="BS112" s="187"/>
      <c r="BT112" s="187"/>
      <c r="BU112" s="187"/>
      <c r="BV112" s="187"/>
      <c r="BW112" s="187"/>
      <c r="BX112" s="187"/>
      <c r="BY112" s="187"/>
      <c r="BZ112" s="187"/>
      <c r="CA112" s="187"/>
      <c r="CB112" s="187"/>
      <c r="CC112" s="187"/>
      <c r="CD112" s="187"/>
      <c r="CE112" s="187"/>
      <c r="CF112" s="187"/>
      <c r="CG112" s="187"/>
      <c r="CH112" s="187"/>
      <c r="CI112" s="187"/>
      <c r="CJ112" s="187"/>
      <c r="CK112" s="187"/>
      <c r="CL112" s="187"/>
      <c r="CM112" s="187"/>
      <c r="CN112" s="187"/>
      <c r="CO112" s="187"/>
      <c r="CP112" s="187"/>
      <c r="CQ112" s="187"/>
      <c r="CR112" s="187"/>
      <c r="CS112" s="187"/>
      <c r="CT112" s="187"/>
      <c r="CU112" s="187"/>
      <c r="CV112" s="187"/>
      <c r="CW112" s="187"/>
      <c r="CX112" s="187"/>
      <c r="CY112" s="187"/>
      <c r="CZ112" s="187"/>
      <c r="DA112" s="187"/>
      <c r="DB112" s="187"/>
      <c r="DC112" s="187"/>
      <c r="DD112" s="187"/>
      <c r="DE112" s="187"/>
      <c r="DF112" s="187"/>
      <c r="DG112" s="187"/>
      <c r="DH112" s="187"/>
      <c r="DI112" s="187"/>
      <c r="DJ112" s="187"/>
      <c r="DK112" s="187"/>
      <c r="DL112" s="187"/>
      <c r="DM112" s="187"/>
      <c r="DN112" s="187"/>
      <c r="DO112" s="187"/>
      <c r="DP112" s="187"/>
      <c r="DQ112" s="187"/>
      <c r="DR112" s="187"/>
      <c r="DS112" s="187"/>
      <c r="DT112" s="187"/>
      <c r="DU112" s="187"/>
      <c r="DV112" s="187"/>
      <c r="DW112" s="187"/>
      <c r="DX112" s="187"/>
      <c r="DY112" s="187"/>
      <c r="DZ112" s="187"/>
      <c r="EA112" s="187"/>
      <c r="EB112" s="187"/>
      <c r="EC112" s="187"/>
      <c r="ED112" s="187"/>
      <c r="EE112" s="187"/>
      <c r="EF112" s="187"/>
      <c r="EG112" s="187"/>
      <c r="EH112" s="187"/>
      <c r="EI112" s="187"/>
      <c r="EJ112" s="187"/>
      <c r="EK112" s="187"/>
      <c r="EL112" s="187"/>
      <c r="EM112" s="187"/>
      <c r="EN112" s="187"/>
      <c r="EO112" s="187"/>
      <c r="EP112" s="187"/>
      <c r="EQ112" s="187"/>
      <c r="ER112" s="187"/>
      <c r="ES112" s="187"/>
      <c r="ET112" s="187"/>
    </row>
    <row r="113" spans="2:150" ht="15">
      <c r="B113" s="204"/>
      <c r="C113" s="204"/>
      <c r="D113" s="205"/>
      <c r="E113" s="204"/>
      <c r="F113" s="204"/>
      <c r="G113" s="206"/>
      <c r="H113" s="206"/>
      <c r="I113" s="206"/>
      <c r="J113" s="206"/>
      <c r="K113" s="206"/>
      <c r="L113" s="206"/>
      <c r="M113" s="206"/>
      <c r="N113" s="206"/>
      <c r="O113" s="206"/>
      <c r="P113" s="206"/>
      <c r="Q113" s="206"/>
      <c r="R113" s="206"/>
      <c r="S113" s="204"/>
      <c r="T113" s="204"/>
      <c r="U113" s="204"/>
      <c r="V113" s="204"/>
      <c r="W113" s="204"/>
      <c r="X113" s="204"/>
      <c r="Y113" s="204"/>
      <c r="Z113" s="204"/>
      <c r="AA113" s="204"/>
      <c r="AB113" s="204"/>
      <c r="AC113" s="204"/>
      <c r="AD113" s="204"/>
      <c r="AE113" s="204"/>
      <c r="AF113" s="204"/>
      <c r="AG113" s="204"/>
      <c r="AH113" s="204"/>
      <c r="AI113" s="204"/>
      <c r="AJ113" s="204"/>
      <c r="AK113" s="204"/>
      <c r="AL113" s="204"/>
      <c r="AM113" s="204"/>
      <c r="AN113" s="204"/>
      <c r="AO113" s="204"/>
      <c r="AP113" s="204"/>
      <c r="AQ113" s="204"/>
      <c r="AR113" s="204"/>
      <c r="AS113" s="204"/>
      <c r="AT113" s="204"/>
      <c r="AU113" s="204"/>
      <c r="AV113" s="204"/>
      <c r="AW113" s="204"/>
      <c r="AX113" s="204"/>
      <c r="AY113" s="204"/>
      <c r="AZ113" s="204"/>
      <c r="BA113" s="204"/>
      <c r="BB113" s="204"/>
      <c r="BC113" s="204"/>
      <c r="BD113" s="204"/>
      <c r="BE113" s="204"/>
      <c r="BF113" s="204"/>
      <c r="BG113" s="204"/>
      <c r="BH113" s="204"/>
      <c r="BI113" s="204"/>
      <c r="BJ113" s="204"/>
      <c r="BK113" s="204"/>
      <c r="BL113" s="204"/>
      <c r="BM113" s="204"/>
      <c r="BN113" s="204"/>
      <c r="BO113" s="204"/>
      <c r="BP113" s="204"/>
      <c r="BQ113" s="204"/>
      <c r="BR113" s="204"/>
      <c r="BS113" s="204"/>
      <c r="BT113" s="204"/>
      <c r="BU113" s="204"/>
      <c r="BV113" s="204"/>
      <c r="BW113" s="204"/>
      <c r="BX113" s="204"/>
      <c r="BY113" s="204"/>
      <c r="BZ113" s="204"/>
      <c r="CA113" s="204"/>
      <c r="CB113" s="204"/>
      <c r="CC113" s="204"/>
      <c r="CD113" s="204"/>
      <c r="CE113" s="204"/>
      <c r="CF113" s="204"/>
      <c r="CG113" s="204"/>
      <c r="CH113" s="204"/>
      <c r="CI113" s="204"/>
      <c r="CJ113" s="204"/>
      <c r="CK113" s="204"/>
      <c r="CL113" s="204"/>
      <c r="CM113" s="204"/>
      <c r="CN113" s="204"/>
      <c r="CO113" s="204"/>
      <c r="CP113" s="204"/>
      <c r="CQ113" s="204"/>
      <c r="CR113" s="204"/>
      <c r="CS113" s="204"/>
      <c r="CT113" s="204"/>
      <c r="CU113" s="204"/>
      <c r="CV113" s="204"/>
      <c r="CW113" s="204"/>
      <c r="CX113" s="204"/>
      <c r="CY113" s="204"/>
      <c r="CZ113" s="204"/>
      <c r="DA113" s="204"/>
      <c r="DB113" s="204"/>
      <c r="DC113" s="204"/>
      <c r="DD113" s="204"/>
      <c r="DE113" s="204"/>
      <c r="DF113" s="204"/>
      <c r="DG113" s="204"/>
      <c r="DH113" s="204"/>
      <c r="DI113" s="204"/>
      <c r="DJ113" s="204"/>
      <c r="DK113" s="204"/>
      <c r="DL113" s="204"/>
      <c r="DM113" s="204"/>
      <c r="DN113" s="204"/>
      <c r="DO113" s="204"/>
      <c r="DP113" s="204"/>
      <c r="DQ113" s="204"/>
      <c r="DR113" s="204"/>
      <c r="DS113" s="204"/>
      <c r="DT113" s="204"/>
      <c r="DU113" s="204"/>
      <c r="DV113" s="204"/>
      <c r="DW113" s="204"/>
      <c r="DX113" s="204"/>
      <c r="DY113" s="204"/>
      <c r="DZ113" s="204"/>
      <c r="EA113" s="204"/>
      <c r="EB113" s="204"/>
      <c r="EC113" s="204"/>
      <c r="ED113" s="204"/>
      <c r="EE113" s="204"/>
      <c r="EF113" s="204"/>
      <c r="EG113" s="204"/>
      <c r="EH113" s="204"/>
      <c r="EI113" s="204"/>
      <c r="EJ113" s="204"/>
      <c r="EK113" s="204"/>
      <c r="EL113" s="204"/>
      <c r="EM113" s="204"/>
      <c r="EN113" s="204"/>
      <c r="EO113" s="204"/>
      <c r="EP113" s="204"/>
      <c r="EQ113" s="204"/>
      <c r="ER113" s="204"/>
      <c r="ES113" s="204"/>
      <c r="ET113" s="204"/>
    </row>
    <row r="114" spans="2:150" ht="15">
      <c r="B114" s="207"/>
      <c r="C114" s="207"/>
      <c r="D114" s="208"/>
      <c r="E114" s="207"/>
      <c r="F114" s="207"/>
      <c r="G114" s="209"/>
      <c r="H114" s="209"/>
      <c r="I114" s="209"/>
      <c r="J114" s="209"/>
      <c r="K114" s="209"/>
      <c r="L114" s="209"/>
      <c r="M114" s="209"/>
      <c r="N114" s="209"/>
      <c r="O114" s="209"/>
      <c r="P114" s="209"/>
      <c r="Q114" s="209"/>
      <c r="R114" s="209"/>
      <c r="S114" s="209"/>
      <c r="T114" s="209"/>
      <c r="U114" s="209"/>
      <c r="V114" s="209"/>
      <c r="W114" s="209"/>
      <c r="X114" s="209"/>
      <c r="Y114" s="209"/>
      <c r="Z114" s="209"/>
      <c r="AA114" s="209"/>
      <c r="AB114" s="209"/>
      <c r="AC114" s="209"/>
      <c r="AD114" s="209"/>
      <c r="AE114" s="209"/>
      <c r="AF114" s="209"/>
      <c r="AG114" s="209"/>
      <c r="AH114" s="209"/>
      <c r="AI114" s="209"/>
      <c r="AJ114" s="209"/>
      <c r="AK114" s="209"/>
      <c r="AL114" s="209"/>
      <c r="AM114" s="209"/>
      <c r="AN114" s="209"/>
      <c r="AO114" s="209"/>
      <c r="AP114" s="209"/>
      <c r="AQ114" s="209"/>
      <c r="AR114" s="209"/>
      <c r="AS114" s="209"/>
      <c r="AT114" s="209"/>
      <c r="AU114" s="209"/>
      <c r="AV114" s="209"/>
      <c r="AW114" s="209"/>
      <c r="AX114" s="209"/>
      <c r="AY114" s="209"/>
      <c r="AZ114" s="209"/>
      <c r="BA114" s="209"/>
      <c r="BB114" s="209"/>
      <c r="BC114" s="209"/>
      <c r="BD114" s="209"/>
      <c r="BE114" s="209"/>
      <c r="BF114" s="209"/>
      <c r="BG114" s="209"/>
      <c r="BH114" s="209"/>
      <c r="BI114" s="209"/>
      <c r="BJ114" s="209"/>
      <c r="BK114" s="209"/>
      <c r="BL114" s="209"/>
      <c r="BM114" s="209"/>
      <c r="BN114" s="209"/>
      <c r="BO114" s="209"/>
      <c r="BP114" s="209"/>
      <c r="BQ114" s="209"/>
      <c r="BR114" s="209"/>
      <c r="BS114" s="209"/>
      <c r="BT114" s="209"/>
      <c r="BU114" s="209"/>
      <c r="BV114" s="209"/>
      <c r="BW114" s="209"/>
      <c r="BX114" s="209"/>
      <c r="BY114" s="209"/>
      <c r="BZ114" s="209"/>
      <c r="CA114" s="209"/>
      <c r="CB114" s="209"/>
      <c r="CC114" s="209"/>
      <c r="CD114" s="209"/>
      <c r="CE114" s="209"/>
      <c r="CF114" s="209"/>
      <c r="CG114" s="209"/>
      <c r="CH114" s="209"/>
      <c r="CI114" s="209"/>
      <c r="CJ114" s="209"/>
      <c r="CK114" s="209"/>
      <c r="CL114" s="209"/>
      <c r="CM114" s="209"/>
      <c r="CN114" s="209"/>
      <c r="CO114" s="209"/>
      <c r="CP114" s="209"/>
      <c r="CQ114" s="209"/>
      <c r="CR114" s="209"/>
      <c r="CS114" s="209"/>
      <c r="CT114" s="209"/>
      <c r="CU114" s="209"/>
      <c r="CV114" s="209"/>
      <c r="CW114" s="209"/>
      <c r="CX114" s="209"/>
      <c r="CY114" s="209"/>
      <c r="CZ114" s="209"/>
      <c r="DA114" s="209"/>
      <c r="DB114" s="209"/>
      <c r="DC114" s="209"/>
      <c r="DD114" s="209"/>
      <c r="DE114" s="209"/>
      <c r="DF114" s="209"/>
      <c r="DG114" s="209"/>
      <c r="DH114" s="209"/>
      <c r="DI114" s="209"/>
      <c r="DJ114" s="209"/>
      <c r="DK114" s="209"/>
      <c r="DL114" s="209"/>
      <c r="DM114" s="209"/>
      <c r="DN114" s="209"/>
      <c r="DO114" s="209"/>
      <c r="DP114" s="209"/>
      <c r="DQ114" s="209"/>
      <c r="DR114" s="209"/>
      <c r="DS114" s="209"/>
      <c r="DT114" s="209"/>
      <c r="DU114" s="209"/>
      <c r="DV114" s="209"/>
      <c r="DW114" s="209"/>
      <c r="DX114" s="209"/>
      <c r="DY114" s="209"/>
      <c r="DZ114" s="209"/>
      <c r="EA114" s="209"/>
      <c r="EB114" s="209"/>
      <c r="EC114" s="209"/>
      <c r="ED114" s="209"/>
      <c r="EE114" s="209"/>
      <c r="EF114" s="209"/>
      <c r="EG114" s="209"/>
      <c r="EH114" s="209"/>
      <c r="EI114" s="209"/>
      <c r="EJ114" s="209"/>
      <c r="EK114" s="209"/>
      <c r="EL114" s="209"/>
      <c r="EM114" s="209"/>
      <c r="EN114" s="209"/>
      <c r="EO114" s="209"/>
      <c r="EP114" s="209"/>
      <c r="EQ114" s="209"/>
      <c r="ER114" s="209"/>
      <c r="ES114" s="209"/>
      <c r="ET114" s="209"/>
    </row>
    <row r="115" spans="2:150" ht="15">
      <c r="B115" s="207"/>
      <c r="C115" s="207"/>
      <c r="D115" s="208"/>
      <c r="E115" s="207"/>
      <c r="F115" s="207"/>
      <c r="G115" s="209"/>
      <c r="H115" s="209"/>
      <c r="I115" s="209"/>
      <c r="J115" s="209"/>
      <c r="K115" s="209"/>
      <c r="L115" s="209"/>
      <c r="M115" s="209"/>
      <c r="N115" s="209"/>
      <c r="O115" s="209"/>
      <c r="P115" s="209"/>
      <c r="Q115" s="209"/>
      <c r="R115" s="209"/>
      <c r="S115" s="209"/>
      <c r="T115" s="209"/>
      <c r="U115" s="209"/>
      <c r="V115" s="209"/>
      <c r="W115" s="209"/>
      <c r="X115" s="209"/>
      <c r="Y115" s="209"/>
      <c r="Z115" s="209"/>
      <c r="AA115" s="209"/>
      <c r="AB115" s="209"/>
      <c r="AC115" s="209"/>
      <c r="AD115" s="209"/>
      <c r="AE115" s="209"/>
      <c r="AF115" s="209"/>
      <c r="AG115" s="209"/>
      <c r="AH115" s="209"/>
      <c r="AI115" s="209"/>
      <c r="AJ115" s="209"/>
      <c r="AK115" s="209"/>
      <c r="AL115" s="209"/>
      <c r="AM115" s="209"/>
      <c r="AN115" s="209"/>
      <c r="AO115" s="209"/>
      <c r="AP115" s="209"/>
      <c r="AQ115" s="209"/>
      <c r="AR115" s="209"/>
      <c r="AS115" s="209"/>
      <c r="AT115" s="209"/>
      <c r="AU115" s="209"/>
      <c r="AV115" s="209"/>
      <c r="AW115" s="209"/>
      <c r="AX115" s="209"/>
      <c r="AY115" s="209"/>
      <c r="AZ115" s="209"/>
      <c r="BA115" s="209"/>
      <c r="BB115" s="209"/>
      <c r="BC115" s="209"/>
      <c r="BD115" s="209"/>
      <c r="BE115" s="209"/>
      <c r="BF115" s="209"/>
      <c r="BG115" s="209"/>
      <c r="BH115" s="209"/>
      <c r="BI115" s="209"/>
      <c r="BJ115" s="209"/>
      <c r="BK115" s="209"/>
      <c r="BL115" s="209"/>
      <c r="BM115" s="209"/>
      <c r="BN115" s="209"/>
      <c r="BO115" s="209"/>
      <c r="BP115" s="209"/>
      <c r="BQ115" s="209"/>
      <c r="BR115" s="209"/>
      <c r="BS115" s="209"/>
      <c r="BT115" s="209"/>
      <c r="BU115" s="209"/>
      <c r="BV115" s="209"/>
      <c r="BW115" s="209"/>
      <c r="BX115" s="209"/>
      <c r="BY115" s="209"/>
      <c r="BZ115" s="209"/>
      <c r="CA115" s="209"/>
      <c r="CB115" s="209"/>
      <c r="CC115" s="209"/>
      <c r="CD115" s="209"/>
      <c r="CE115" s="209"/>
      <c r="CF115" s="209"/>
      <c r="CG115" s="209"/>
      <c r="CH115" s="209"/>
      <c r="CI115" s="209"/>
      <c r="CJ115" s="209"/>
      <c r="CK115" s="209"/>
      <c r="CL115" s="209"/>
      <c r="CM115" s="209"/>
      <c r="CN115" s="209"/>
      <c r="CO115" s="209"/>
      <c r="CP115" s="209"/>
      <c r="CQ115" s="209"/>
      <c r="CR115" s="209"/>
      <c r="CS115" s="209"/>
      <c r="CT115" s="209"/>
      <c r="CU115" s="209"/>
      <c r="CV115" s="209"/>
      <c r="CW115" s="209"/>
      <c r="CX115" s="209"/>
      <c r="CY115" s="209"/>
      <c r="CZ115" s="209"/>
      <c r="DA115" s="209"/>
      <c r="DB115" s="209"/>
      <c r="DC115" s="209"/>
      <c r="DD115" s="209"/>
      <c r="DE115" s="209"/>
      <c r="DF115" s="209"/>
      <c r="DG115" s="209"/>
      <c r="DH115" s="209"/>
      <c r="DI115" s="209"/>
      <c r="DJ115" s="209"/>
      <c r="DK115" s="209"/>
      <c r="DL115" s="209"/>
      <c r="DM115" s="209"/>
      <c r="DN115" s="209"/>
      <c r="DO115" s="209"/>
      <c r="DP115" s="209"/>
      <c r="DQ115" s="209"/>
      <c r="DR115" s="209"/>
      <c r="DS115" s="209"/>
      <c r="DT115" s="209"/>
      <c r="DU115" s="209"/>
      <c r="DV115" s="209"/>
      <c r="DW115" s="209"/>
      <c r="DX115" s="209"/>
      <c r="DY115" s="209"/>
      <c r="DZ115" s="209"/>
      <c r="EA115" s="209"/>
      <c r="EB115" s="209"/>
      <c r="EC115" s="209"/>
      <c r="ED115" s="209"/>
      <c r="EE115" s="209"/>
      <c r="EF115" s="209"/>
      <c r="EG115" s="209"/>
      <c r="EH115" s="209"/>
      <c r="EI115" s="209"/>
      <c r="EJ115" s="209"/>
      <c r="EK115" s="209"/>
      <c r="EL115" s="209"/>
      <c r="EM115" s="209"/>
      <c r="EN115" s="209"/>
      <c r="EO115" s="209"/>
      <c r="EP115" s="209"/>
      <c r="EQ115" s="209"/>
      <c r="ER115" s="209"/>
      <c r="ES115" s="209"/>
      <c r="ET115" s="209"/>
    </row>
    <row r="116" spans="2:150" ht="15" customHeight="1">
      <c r="B116" s="207"/>
      <c r="C116" s="207"/>
      <c r="D116" s="208"/>
      <c r="E116" s="207"/>
      <c r="F116" s="207"/>
      <c r="G116" s="209"/>
      <c r="H116" s="209"/>
      <c r="I116" s="209"/>
      <c r="J116" s="209"/>
      <c r="K116" s="209"/>
      <c r="L116" s="209"/>
      <c r="M116" s="209"/>
      <c r="N116" s="209"/>
      <c r="O116" s="209"/>
      <c r="P116" s="209"/>
      <c r="Q116" s="209"/>
      <c r="R116" s="209"/>
      <c r="S116" s="209"/>
      <c r="T116" s="209"/>
      <c r="U116" s="209"/>
      <c r="V116" s="209"/>
      <c r="W116" s="209"/>
      <c r="X116" s="209"/>
      <c r="Y116" s="209"/>
      <c r="Z116" s="209"/>
      <c r="AA116" s="209"/>
      <c r="AB116" s="209"/>
      <c r="AC116" s="209"/>
      <c r="AD116" s="209"/>
      <c r="AE116" s="209"/>
      <c r="AF116" s="209"/>
      <c r="AG116" s="209"/>
      <c r="AH116" s="209"/>
      <c r="AI116" s="209"/>
      <c r="AJ116" s="209"/>
      <c r="AK116" s="209"/>
      <c r="AL116" s="209"/>
      <c r="AM116" s="209"/>
      <c r="AN116" s="209"/>
      <c r="AO116" s="209"/>
      <c r="AP116" s="209"/>
      <c r="AQ116" s="209"/>
      <c r="AR116" s="209"/>
      <c r="AS116" s="209"/>
      <c r="AT116" s="209"/>
      <c r="AU116" s="209"/>
      <c r="AV116" s="209"/>
      <c r="AW116" s="209"/>
      <c r="AX116" s="209"/>
      <c r="AY116" s="209"/>
      <c r="AZ116" s="209"/>
      <c r="BA116" s="209"/>
      <c r="BB116" s="209"/>
      <c r="BC116" s="209"/>
      <c r="BD116" s="209"/>
      <c r="BE116" s="209"/>
      <c r="BF116" s="209"/>
      <c r="BG116" s="209"/>
      <c r="BH116" s="209"/>
      <c r="BI116" s="209"/>
      <c r="BJ116" s="209"/>
      <c r="BK116" s="209"/>
      <c r="BL116" s="209"/>
      <c r="BM116" s="209"/>
      <c r="BN116" s="209"/>
      <c r="BO116" s="209"/>
      <c r="BP116" s="209"/>
      <c r="BQ116" s="209"/>
      <c r="BR116" s="209"/>
      <c r="BS116" s="209"/>
      <c r="BT116" s="209"/>
      <c r="BU116" s="209"/>
      <c r="BV116" s="209"/>
      <c r="BW116" s="209"/>
      <c r="BX116" s="209"/>
      <c r="BY116" s="209"/>
      <c r="BZ116" s="209"/>
      <c r="CA116" s="209"/>
      <c r="CB116" s="209"/>
      <c r="CC116" s="209"/>
      <c r="CD116" s="209"/>
      <c r="CE116" s="209"/>
      <c r="CF116" s="209"/>
      <c r="CG116" s="209"/>
      <c r="CH116" s="209"/>
      <c r="CI116" s="209"/>
      <c r="CJ116" s="209"/>
      <c r="CK116" s="209"/>
      <c r="CL116" s="209"/>
      <c r="CM116" s="209"/>
      <c r="CN116" s="209"/>
      <c r="CO116" s="209"/>
      <c r="CP116" s="209"/>
      <c r="CQ116" s="209"/>
      <c r="CR116" s="209"/>
      <c r="CS116" s="209"/>
      <c r="CT116" s="209"/>
      <c r="CU116" s="209"/>
      <c r="CV116" s="209"/>
      <c r="CW116" s="209"/>
      <c r="CX116" s="209"/>
      <c r="CY116" s="209"/>
      <c r="CZ116" s="209"/>
      <c r="DA116" s="209"/>
      <c r="DB116" s="209"/>
      <c r="DC116" s="209"/>
      <c r="DD116" s="209"/>
      <c r="DE116" s="209"/>
      <c r="DF116" s="209"/>
      <c r="DG116" s="209"/>
      <c r="DH116" s="209"/>
      <c r="DI116" s="209"/>
      <c r="DJ116" s="209"/>
      <c r="DK116" s="209"/>
      <c r="DL116" s="209"/>
      <c r="DM116" s="209"/>
      <c r="DN116" s="209"/>
      <c r="DO116" s="209"/>
      <c r="DP116" s="209"/>
      <c r="DQ116" s="209"/>
      <c r="DR116" s="209"/>
      <c r="DS116" s="209"/>
      <c r="DT116" s="209"/>
      <c r="DU116" s="209"/>
      <c r="DV116" s="209"/>
      <c r="DW116" s="209"/>
      <c r="DX116" s="209"/>
      <c r="DY116" s="209"/>
      <c r="DZ116" s="209"/>
      <c r="EA116" s="209"/>
      <c r="EB116" s="209"/>
      <c r="EC116" s="209"/>
      <c r="ED116" s="209"/>
      <c r="EE116" s="209"/>
      <c r="EF116" s="209"/>
      <c r="EG116" s="209"/>
      <c r="EH116" s="209"/>
      <c r="EI116" s="209"/>
      <c r="EJ116" s="209"/>
      <c r="EK116" s="209"/>
      <c r="EL116" s="209"/>
      <c r="EM116" s="209"/>
      <c r="EN116" s="209"/>
      <c r="EO116" s="209"/>
      <c r="EP116" s="209"/>
      <c r="EQ116" s="209"/>
      <c r="ER116" s="209"/>
      <c r="ES116" s="209"/>
      <c r="ET116" s="209"/>
    </row>
    <row r="117" spans="2:150" ht="15">
      <c r="B117" s="207"/>
      <c r="C117" s="207"/>
      <c r="D117" s="208"/>
      <c r="E117" s="207"/>
      <c r="F117" s="207"/>
      <c r="G117" s="209"/>
      <c r="H117" s="209"/>
      <c r="I117" s="209"/>
      <c r="J117" s="209"/>
      <c r="K117" s="209"/>
      <c r="L117" s="209"/>
      <c r="M117" s="209"/>
      <c r="N117" s="209"/>
      <c r="O117" s="209"/>
      <c r="P117" s="209"/>
      <c r="Q117" s="209"/>
      <c r="R117" s="209"/>
      <c r="S117" s="209"/>
      <c r="T117" s="209"/>
      <c r="U117" s="209"/>
      <c r="V117" s="209"/>
      <c r="W117" s="209"/>
      <c r="X117" s="209"/>
      <c r="Y117" s="209"/>
      <c r="Z117" s="209"/>
      <c r="AA117" s="209"/>
      <c r="AB117" s="209"/>
      <c r="AC117" s="209"/>
      <c r="AD117" s="209"/>
      <c r="AE117" s="209"/>
      <c r="AF117" s="209"/>
      <c r="AG117" s="209"/>
      <c r="AH117" s="209"/>
      <c r="AI117" s="209"/>
      <c r="AJ117" s="209"/>
      <c r="AK117" s="209"/>
      <c r="AL117" s="209"/>
      <c r="AM117" s="209"/>
      <c r="AN117" s="209"/>
      <c r="AO117" s="209"/>
      <c r="AP117" s="209"/>
      <c r="AQ117" s="209"/>
      <c r="AR117" s="209"/>
      <c r="AS117" s="209"/>
      <c r="AT117" s="209"/>
      <c r="AU117" s="209"/>
      <c r="AV117" s="209"/>
      <c r="AW117" s="209"/>
      <c r="AX117" s="209"/>
      <c r="AY117" s="209"/>
      <c r="AZ117" s="209"/>
      <c r="BA117" s="209"/>
      <c r="BB117" s="209"/>
      <c r="BC117" s="209"/>
      <c r="BD117" s="209"/>
      <c r="BE117" s="209"/>
      <c r="BF117" s="209"/>
      <c r="BG117" s="209"/>
      <c r="BH117" s="209"/>
      <c r="BI117" s="209"/>
      <c r="BJ117" s="209"/>
      <c r="BK117" s="209"/>
      <c r="BL117" s="209"/>
      <c r="BM117" s="209"/>
      <c r="BN117" s="209"/>
      <c r="BO117" s="209"/>
      <c r="BP117" s="209"/>
      <c r="BQ117" s="209"/>
      <c r="BR117" s="209"/>
      <c r="BS117" s="209"/>
      <c r="BT117" s="209"/>
      <c r="BU117" s="209"/>
      <c r="BV117" s="209"/>
      <c r="BW117" s="209"/>
      <c r="BX117" s="209"/>
      <c r="BY117" s="209"/>
      <c r="BZ117" s="209"/>
      <c r="CA117" s="209"/>
      <c r="CB117" s="209"/>
      <c r="CC117" s="209"/>
      <c r="CD117" s="209"/>
      <c r="CE117" s="209"/>
      <c r="CF117" s="209"/>
      <c r="CG117" s="209"/>
      <c r="CH117" s="209"/>
      <c r="CI117" s="209"/>
      <c r="CJ117" s="209"/>
      <c r="CK117" s="209"/>
      <c r="CL117" s="209"/>
      <c r="CM117" s="209"/>
      <c r="CN117" s="209"/>
      <c r="CO117" s="209"/>
      <c r="CP117" s="209"/>
      <c r="CQ117" s="209"/>
      <c r="CR117" s="209"/>
      <c r="CS117" s="209"/>
      <c r="CT117" s="209"/>
      <c r="CU117" s="209"/>
      <c r="CV117" s="209"/>
      <c r="CW117" s="209"/>
      <c r="CX117" s="209"/>
      <c r="CY117" s="209"/>
      <c r="CZ117" s="209"/>
      <c r="DA117" s="209"/>
      <c r="DB117" s="209"/>
      <c r="DC117" s="209"/>
      <c r="DD117" s="209"/>
      <c r="DE117" s="209"/>
      <c r="DF117" s="209"/>
      <c r="DG117" s="209"/>
      <c r="DH117" s="209"/>
      <c r="DI117" s="209"/>
      <c r="DJ117" s="209"/>
      <c r="DK117" s="209"/>
      <c r="DL117" s="209"/>
      <c r="DM117" s="209"/>
      <c r="DN117" s="209"/>
      <c r="DO117" s="209"/>
      <c r="DP117" s="209"/>
      <c r="DQ117" s="209"/>
      <c r="DR117" s="209"/>
      <c r="DS117" s="209"/>
      <c r="DT117" s="209"/>
      <c r="DU117" s="209"/>
      <c r="DV117" s="209"/>
      <c r="DW117" s="209"/>
      <c r="DX117" s="209"/>
      <c r="DY117" s="209"/>
      <c r="DZ117" s="209"/>
      <c r="EA117" s="209"/>
      <c r="EB117" s="209"/>
      <c r="EC117" s="209"/>
      <c r="ED117" s="209"/>
      <c r="EE117" s="209"/>
      <c r="EF117" s="209"/>
      <c r="EG117" s="209"/>
      <c r="EH117" s="209"/>
      <c r="EI117" s="209"/>
      <c r="EJ117" s="209"/>
      <c r="EK117" s="209"/>
      <c r="EL117" s="209"/>
      <c r="EM117" s="209"/>
      <c r="EN117" s="209"/>
      <c r="EO117" s="209"/>
      <c r="EP117" s="209"/>
      <c r="EQ117" s="209"/>
      <c r="ER117" s="209"/>
      <c r="ES117" s="209"/>
      <c r="ET117" s="209"/>
    </row>
    <row r="118" spans="2:150" ht="15">
      <c r="B118" s="207"/>
      <c r="C118" s="207"/>
      <c r="D118" s="208"/>
      <c r="E118" s="207"/>
      <c r="F118" s="207"/>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row>
    <row r="119" spans="2:150" ht="15">
      <c r="B119" s="210"/>
      <c r="C119" s="211"/>
      <c r="D119" s="211"/>
      <c r="E119" s="211"/>
      <c r="F119" s="211"/>
      <c r="G119" s="211"/>
      <c r="H119" s="211"/>
      <c r="I119" s="211"/>
      <c r="J119" s="211"/>
      <c r="K119" s="211"/>
      <c r="L119" s="211"/>
      <c r="M119" s="211"/>
      <c r="N119" s="211"/>
      <c r="O119" s="211"/>
      <c r="P119" s="211"/>
      <c r="Q119" s="211"/>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c r="BI119" s="211"/>
      <c r="BJ119" s="211"/>
      <c r="BK119" s="211"/>
      <c r="BL119" s="211"/>
      <c r="BM119" s="211"/>
      <c r="BN119" s="211"/>
      <c r="BO119" s="211"/>
      <c r="BP119" s="211"/>
      <c r="BQ119" s="211"/>
      <c r="BR119" s="211"/>
      <c r="BS119" s="211"/>
      <c r="BT119" s="211"/>
      <c r="BU119" s="211"/>
      <c r="BV119" s="211"/>
      <c r="BW119" s="211"/>
      <c r="BX119" s="211"/>
      <c r="BY119" s="211"/>
      <c r="BZ119" s="211"/>
      <c r="CA119" s="211"/>
      <c r="CB119" s="211"/>
      <c r="CC119" s="211"/>
      <c r="CD119" s="211"/>
      <c r="CE119" s="211"/>
      <c r="CF119" s="211"/>
      <c r="CG119" s="211"/>
      <c r="CH119" s="211"/>
      <c r="CI119" s="211"/>
      <c r="CJ119" s="211"/>
      <c r="CK119" s="211"/>
      <c r="CL119" s="211"/>
      <c r="CM119" s="211"/>
      <c r="CN119" s="211"/>
      <c r="CO119" s="211"/>
      <c r="CP119" s="211"/>
      <c r="CQ119" s="211"/>
      <c r="CR119" s="211"/>
      <c r="CS119" s="211"/>
      <c r="CT119" s="211"/>
      <c r="CU119" s="211"/>
      <c r="CV119" s="211"/>
      <c r="CW119" s="211"/>
      <c r="CX119" s="211"/>
      <c r="CY119" s="211"/>
      <c r="CZ119" s="211"/>
      <c r="DA119" s="211"/>
      <c r="DB119" s="211"/>
      <c r="DC119" s="211"/>
      <c r="DD119" s="211"/>
      <c r="DE119" s="211"/>
      <c r="DF119" s="211"/>
      <c r="DG119" s="211"/>
      <c r="DH119" s="211"/>
      <c r="DI119" s="211"/>
      <c r="DJ119" s="211"/>
      <c r="DK119" s="211"/>
      <c r="DL119" s="211"/>
      <c r="DM119" s="211"/>
      <c r="DN119" s="211"/>
      <c r="DO119" s="211"/>
      <c r="DP119" s="211"/>
      <c r="DQ119" s="211"/>
      <c r="DR119" s="211"/>
      <c r="DS119" s="211"/>
      <c r="DT119" s="211"/>
      <c r="DU119" s="211"/>
      <c r="DV119" s="211"/>
      <c r="DW119" s="211"/>
      <c r="DX119" s="211"/>
      <c r="DY119" s="211"/>
      <c r="DZ119" s="211"/>
      <c r="EA119" s="211"/>
      <c r="EB119" s="211"/>
      <c r="EC119" s="211"/>
      <c r="ED119" s="211"/>
      <c r="EE119" s="211"/>
      <c r="EF119" s="211"/>
      <c r="EG119" s="211"/>
      <c r="EH119" s="211"/>
      <c r="EI119" s="211"/>
      <c r="EJ119" s="211"/>
      <c r="EK119" s="211"/>
      <c r="EL119" s="211"/>
      <c r="EM119" s="211"/>
      <c r="EN119" s="211"/>
      <c r="EO119" s="211"/>
      <c r="EP119" s="211"/>
      <c r="EQ119" s="211"/>
      <c r="ER119" s="211"/>
      <c r="ES119" s="211"/>
      <c r="ET119" s="211"/>
    </row>
    <row r="120" spans="2:150" ht="15">
      <c r="B120" s="212"/>
      <c r="C120" s="212"/>
      <c r="D120" s="212"/>
      <c r="E120" s="212"/>
      <c r="F120" s="212"/>
      <c r="G120" s="212"/>
      <c r="H120" s="212"/>
      <c r="I120" s="212"/>
      <c r="J120" s="212"/>
      <c r="K120" s="212"/>
      <c r="L120" s="212"/>
      <c r="M120" s="212"/>
      <c r="N120" s="212"/>
      <c r="O120" s="212"/>
      <c r="P120" s="212"/>
      <c r="Q120" s="212"/>
      <c r="R120" s="212"/>
      <c r="S120" s="212"/>
      <c r="T120" s="212"/>
      <c r="U120" s="212"/>
      <c r="V120" s="212"/>
      <c r="W120" s="212"/>
      <c r="X120" s="212"/>
      <c r="Y120" s="212"/>
      <c r="Z120" s="212"/>
      <c r="AA120" s="212"/>
      <c r="AB120" s="212"/>
      <c r="AC120" s="212"/>
      <c r="AD120" s="212"/>
      <c r="AE120" s="212"/>
      <c r="AF120" s="212"/>
      <c r="AG120" s="212"/>
      <c r="AH120" s="212"/>
      <c r="AI120" s="212"/>
      <c r="AJ120" s="212"/>
      <c r="AK120" s="212"/>
      <c r="AL120" s="212"/>
      <c r="AM120" s="212"/>
      <c r="AN120" s="212"/>
      <c r="AO120" s="212"/>
      <c r="AP120" s="212"/>
      <c r="AQ120" s="212"/>
      <c r="AR120" s="212"/>
      <c r="AS120" s="212"/>
      <c r="AT120" s="212"/>
      <c r="AU120" s="212"/>
      <c r="AV120" s="212"/>
      <c r="AW120" s="212"/>
      <c r="AX120" s="212"/>
      <c r="AY120" s="212"/>
      <c r="AZ120" s="212"/>
      <c r="BA120" s="212"/>
      <c r="BB120" s="212"/>
      <c r="BC120" s="212"/>
      <c r="BD120" s="212"/>
      <c r="BE120" s="212"/>
      <c r="BF120" s="212"/>
      <c r="BG120" s="212"/>
      <c r="BH120" s="212"/>
      <c r="BI120" s="212"/>
      <c r="BJ120" s="212"/>
      <c r="BK120" s="212"/>
      <c r="BL120" s="212"/>
      <c r="BM120" s="212"/>
      <c r="BN120" s="212"/>
      <c r="BO120" s="212"/>
      <c r="BP120" s="212"/>
      <c r="BQ120" s="212"/>
      <c r="BR120" s="212"/>
      <c r="BS120" s="212"/>
      <c r="BT120" s="212"/>
      <c r="BU120" s="212"/>
      <c r="BV120" s="212"/>
      <c r="BW120" s="212"/>
      <c r="BX120" s="212"/>
      <c r="BY120" s="212"/>
      <c r="BZ120" s="212"/>
      <c r="CA120" s="212"/>
      <c r="CB120" s="212"/>
      <c r="CC120" s="212"/>
      <c r="CD120" s="212"/>
      <c r="CE120" s="212"/>
      <c r="CF120" s="212"/>
      <c r="CG120" s="212"/>
      <c r="CH120" s="212"/>
      <c r="CI120" s="212"/>
      <c r="CJ120" s="212"/>
      <c r="CK120" s="212"/>
      <c r="CL120" s="212"/>
      <c r="CM120" s="212"/>
      <c r="CN120" s="212"/>
      <c r="CO120" s="212"/>
      <c r="CP120" s="212"/>
      <c r="CQ120" s="212"/>
      <c r="CR120" s="212"/>
      <c r="CS120" s="212"/>
      <c r="CT120" s="212"/>
      <c r="CU120" s="212"/>
      <c r="CV120" s="212"/>
      <c r="CW120" s="212"/>
      <c r="CX120" s="212"/>
      <c r="CY120" s="212"/>
      <c r="CZ120" s="212"/>
      <c r="DA120" s="212"/>
      <c r="DB120" s="212"/>
      <c r="DC120" s="212"/>
      <c r="DD120" s="212"/>
      <c r="DE120" s="212"/>
      <c r="DF120" s="212"/>
      <c r="DG120" s="212"/>
      <c r="DH120" s="212"/>
      <c r="DI120" s="212"/>
      <c r="DJ120" s="212"/>
      <c r="DK120" s="212"/>
      <c r="DL120" s="212"/>
      <c r="DM120" s="212"/>
      <c r="DN120" s="212"/>
      <c r="DO120" s="212"/>
      <c r="DP120" s="212"/>
      <c r="DQ120" s="212"/>
      <c r="DR120" s="212"/>
      <c r="DS120" s="212"/>
      <c r="DT120" s="212"/>
      <c r="DU120" s="212"/>
      <c r="DV120" s="212"/>
      <c r="DW120" s="212"/>
      <c r="DX120" s="212"/>
      <c r="DY120" s="212"/>
      <c r="DZ120" s="212"/>
      <c r="EA120" s="212"/>
      <c r="EB120" s="212"/>
      <c r="EC120" s="212"/>
      <c r="ED120" s="212"/>
      <c r="EE120" s="212"/>
      <c r="EF120" s="212"/>
      <c r="EG120" s="212"/>
      <c r="EH120" s="212"/>
      <c r="EI120" s="212"/>
      <c r="EJ120" s="212"/>
      <c r="EK120" s="212"/>
      <c r="EL120" s="212"/>
      <c r="EM120" s="212"/>
      <c r="EN120" s="212"/>
      <c r="EO120" s="212"/>
      <c r="EP120" s="212"/>
      <c r="EQ120" s="212"/>
      <c r="ER120" s="212"/>
      <c r="ES120" s="212"/>
      <c r="ET120" s="212"/>
    </row>
    <row r="121" spans="2:150" ht="15">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row>
    <row r="122" spans="2:150" ht="15">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row>
    <row r="123" spans="2:150" ht="15">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row>
    <row r="124" spans="2:150" ht="15">
      <c r="B124" s="213"/>
      <c r="C124" s="213"/>
      <c r="D124" s="213"/>
      <c r="E124" s="213"/>
      <c r="F124" s="40"/>
      <c r="G124" s="40"/>
      <c r="H124" s="40"/>
      <c r="I124" s="40"/>
      <c r="J124" s="40"/>
      <c r="K124" s="40"/>
      <c r="L124" s="40"/>
      <c r="M124" s="40"/>
      <c r="N124" s="40"/>
      <c r="O124" s="40"/>
      <c r="P124" s="40"/>
      <c r="Q124" s="214"/>
      <c r="R124" s="214"/>
      <c r="S124" s="214"/>
      <c r="T124" s="214"/>
      <c r="U124" s="214"/>
      <c r="V124" s="214"/>
      <c r="W124" s="214"/>
      <c r="X124" s="214"/>
      <c r="Y124" s="214"/>
      <c r="Z124" s="214"/>
      <c r="AA124" s="214"/>
      <c r="AB124" s="214"/>
      <c r="AC124" s="214"/>
      <c r="AD124" s="214"/>
      <c r="AE124" s="214"/>
      <c r="AF124" s="214"/>
      <c r="AG124" s="214"/>
      <c r="AH124" s="214"/>
      <c r="AI124" s="214"/>
      <c r="AJ124" s="214"/>
      <c r="AK124" s="214"/>
      <c r="AL124" s="214"/>
      <c r="AM124" s="214"/>
      <c r="AN124" s="214"/>
      <c r="AO124" s="214"/>
      <c r="AP124" s="214"/>
      <c r="AQ124" s="214"/>
      <c r="AR124" s="214"/>
      <c r="AS124" s="214"/>
      <c r="AT124" s="214"/>
      <c r="AU124" s="214"/>
      <c r="AV124" s="214"/>
      <c r="AW124" s="214"/>
      <c r="AX124" s="214"/>
      <c r="AY124" s="214"/>
      <c r="AZ124" s="214"/>
      <c r="BA124" s="214"/>
      <c r="BB124" s="214"/>
      <c r="BC124" s="214"/>
      <c r="BD124" s="214"/>
      <c r="BE124" s="214"/>
      <c r="BF124" s="214"/>
      <c r="BG124" s="214"/>
      <c r="BH124" s="214"/>
      <c r="BI124" s="214"/>
      <c r="BJ124" s="214"/>
      <c r="BK124" s="214"/>
      <c r="BL124" s="214"/>
      <c r="BM124" s="214"/>
      <c r="BN124" s="214"/>
      <c r="BO124" s="214"/>
      <c r="BP124" s="214"/>
      <c r="BQ124" s="214"/>
      <c r="BR124" s="214"/>
      <c r="BS124" s="214"/>
      <c r="BT124" s="214"/>
      <c r="BU124" s="214"/>
      <c r="BV124" s="214"/>
      <c r="BW124" s="214"/>
      <c r="BX124" s="214"/>
      <c r="BY124" s="214"/>
      <c r="BZ124" s="214"/>
      <c r="CA124" s="214"/>
      <c r="CB124" s="214"/>
      <c r="CC124" s="214"/>
      <c r="CD124" s="214"/>
      <c r="CE124" s="214"/>
      <c r="CF124" s="214"/>
      <c r="CG124" s="214"/>
      <c r="CH124" s="214"/>
      <c r="CI124" s="214"/>
      <c r="CJ124" s="214"/>
      <c r="CK124" s="214"/>
      <c r="CL124" s="214"/>
      <c r="CM124" s="214"/>
      <c r="CN124" s="214"/>
      <c r="CO124" s="214"/>
      <c r="CP124" s="214"/>
      <c r="CQ124" s="214"/>
      <c r="CR124" s="214"/>
      <c r="CS124" s="214"/>
      <c r="CT124" s="214"/>
      <c r="CU124" s="214"/>
      <c r="CV124" s="214"/>
      <c r="CW124" s="214"/>
      <c r="CX124" s="214"/>
      <c r="CY124" s="214"/>
      <c r="CZ124" s="214"/>
      <c r="DA124" s="214"/>
      <c r="DB124" s="214"/>
      <c r="DC124" s="214"/>
      <c r="DD124" s="214"/>
      <c r="DE124" s="214"/>
      <c r="DF124" s="214"/>
      <c r="DG124" s="214"/>
      <c r="DH124" s="214"/>
      <c r="DI124" s="214"/>
      <c r="DJ124" s="214"/>
      <c r="DK124" s="214"/>
      <c r="DL124" s="214"/>
      <c r="DM124" s="214"/>
      <c r="DN124" s="214"/>
      <c r="DO124" s="214"/>
      <c r="DP124" s="214"/>
      <c r="DQ124" s="214"/>
      <c r="DR124" s="214"/>
      <c r="DS124" s="214"/>
      <c r="DT124" s="214"/>
      <c r="DU124" s="214"/>
      <c r="DV124" s="214"/>
      <c r="DW124" s="214"/>
      <c r="DX124" s="214"/>
      <c r="DY124" s="214"/>
      <c r="DZ124" s="214"/>
      <c r="EA124" s="214"/>
      <c r="EB124" s="214"/>
      <c r="EC124" s="214"/>
      <c r="ED124" s="214"/>
      <c r="EE124" s="214"/>
      <c r="EF124" s="214"/>
      <c r="EG124" s="214"/>
      <c r="EH124" s="214"/>
      <c r="EI124" s="214"/>
      <c r="EJ124" s="214"/>
      <c r="EK124" s="214"/>
      <c r="EL124" s="214"/>
      <c r="EM124" s="214"/>
      <c r="EN124" s="214"/>
      <c r="EO124" s="214"/>
      <c r="EP124" s="214"/>
      <c r="EQ124" s="214"/>
      <c r="ER124" s="214"/>
      <c r="ES124" s="214"/>
      <c r="ET124" s="214"/>
    </row>
    <row r="125" spans="2:150" ht="15">
      <c r="B125" s="77"/>
      <c r="C125" s="77"/>
      <c r="D125" s="77"/>
      <c r="E125" s="77"/>
      <c r="F125" s="40"/>
      <c r="G125" s="40"/>
      <c r="H125" s="40"/>
      <c r="I125" s="40"/>
      <c r="J125" s="40"/>
      <c r="K125" s="40"/>
      <c r="L125" s="40"/>
      <c r="M125" s="40"/>
      <c r="N125" s="40"/>
      <c r="O125" s="40"/>
      <c r="P125" s="40"/>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c r="EO125" s="78"/>
      <c r="EP125" s="78"/>
      <c r="EQ125" s="78"/>
      <c r="ER125" s="78"/>
      <c r="ES125" s="78"/>
      <c r="ET125" s="78"/>
    </row>
    <row r="126" spans="2:150" ht="15">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row>
    <row r="127" spans="2:150" ht="15">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row>
  </sheetData>
  <mergeCells count="90">
    <mergeCell ref="B1:AA1"/>
    <mergeCell ref="B3:AA3"/>
    <mergeCell ref="B5:AA5"/>
    <mergeCell ref="B7:P10"/>
    <mergeCell ref="Q7:X8"/>
    <mergeCell ref="Y7:AA8"/>
    <mergeCell ref="Q9:X10"/>
    <mergeCell ref="Y9:AA10"/>
    <mergeCell ref="B11:AA12"/>
    <mergeCell ref="B13:AA13"/>
    <mergeCell ref="EV13:EW13"/>
    <mergeCell ref="B14:AA14"/>
    <mergeCell ref="E15:S15"/>
    <mergeCell ref="T15:AA16"/>
    <mergeCell ref="B16:B18"/>
    <mergeCell ref="C16:C18"/>
    <mergeCell ref="D16:D18"/>
    <mergeCell ref="E16:K16"/>
    <mergeCell ref="L16:S16"/>
    <mergeCell ref="E17:G17"/>
    <mergeCell ref="H17:K17"/>
    <mergeCell ref="L17:O17"/>
    <mergeCell ref="P17:S17"/>
    <mergeCell ref="X17:AA17"/>
    <mergeCell ref="E18:G18"/>
    <mergeCell ref="H18:K18"/>
    <mergeCell ref="L18:O18"/>
    <mergeCell ref="P18:S18"/>
    <mergeCell ref="T18:W18"/>
    <mergeCell ref="X18:AA18"/>
    <mergeCell ref="T17:W17"/>
    <mergeCell ref="E19:S19"/>
    <mergeCell ref="T19:AA20"/>
    <mergeCell ref="B20:B22"/>
    <mergeCell ref="C20:C22"/>
    <mergeCell ref="D20:D22"/>
    <mergeCell ref="E20:K20"/>
    <mergeCell ref="L20:S20"/>
    <mergeCell ref="E21:G21"/>
    <mergeCell ref="H21:K21"/>
    <mergeCell ref="L21:O21"/>
    <mergeCell ref="P21:S21"/>
    <mergeCell ref="T21:W21"/>
    <mergeCell ref="X21:AA21"/>
    <mergeCell ref="E22:G22"/>
    <mergeCell ref="H22:K22"/>
    <mergeCell ref="L22:O22"/>
    <mergeCell ref="P22:S22"/>
    <mergeCell ref="T22:W22"/>
    <mergeCell ref="X22:AA22"/>
    <mergeCell ref="B23:C23"/>
    <mergeCell ref="D23:AA23"/>
    <mergeCell ref="B24:AA24"/>
    <mergeCell ref="B25:C27"/>
    <mergeCell ref="D25:D27"/>
    <mergeCell ref="E25:F27"/>
    <mergeCell ref="G25:R25"/>
    <mergeCell ref="S25:Y27"/>
    <mergeCell ref="Z25:AA27"/>
    <mergeCell ref="G26:J26"/>
    <mergeCell ref="K26:N26"/>
    <mergeCell ref="O26:R26"/>
    <mergeCell ref="G27:H27"/>
    <mergeCell ref="I27:J27"/>
    <mergeCell ref="K27:L27"/>
    <mergeCell ref="M27:N27"/>
    <mergeCell ref="O27:P27"/>
    <mergeCell ref="Q27:R27"/>
    <mergeCell ref="B29:C29"/>
    <mergeCell ref="E29:F29"/>
    <mergeCell ref="S29:Y29"/>
    <mergeCell ref="Z29:AA29"/>
    <mergeCell ref="B30:C30"/>
    <mergeCell ref="E30:F30"/>
    <mergeCell ref="S30:Y30"/>
    <mergeCell ref="Z30:AA30"/>
    <mergeCell ref="B31:C31"/>
    <mergeCell ref="E31:F31"/>
    <mergeCell ref="S31:Y31"/>
    <mergeCell ref="Z31:AA31"/>
    <mergeCell ref="B32:C32"/>
    <mergeCell ref="E32:F32"/>
    <mergeCell ref="S32:Y32"/>
    <mergeCell ref="Z32:AA32"/>
    <mergeCell ref="B33:AA33"/>
    <mergeCell ref="B34:AA35"/>
    <mergeCell ref="B38:E38"/>
    <mergeCell ref="Q38:AA38"/>
    <mergeCell ref="B39:E39"/>
    <mergeCell ref="Q39:AA39"/>
  </mergeCells>
  <dataValidations count="2">
    <dataValidation type="list" allowBlank="1" showInputMessage="1" showErrorMessage="1" sqref="B20">
      <formula1>$EV$8:$EV$12</formula1>
    </dataValidation>
    <dataValidation type="list" allowBlank="1" showInputMessage="1" showErrorMessage="1" sqref="Y9:ET10">
      <formula1>$EV$25:$EV$29</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portrait" scale="53"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EZ128"/>
  <sheetViews>
    <sheetView view="pageBreakPreview" zoomScale="60" workbookViewId="0" topLeftCell="A13">
      <selection activeCell="B35" sqref="B35:AA36"/>
    </sheetView>
  </sheetViews>
  <sheetFormatPr defaultColWidth="11.421875" defaultRowHeight="15"/>
  <cols>
    <col min="1" max="1" width="5.28125" style="0" customWidth="1"/>
    <col min="2" max="2" width="13.421875" style="0" customWidth="1"/>
    <col min="3" max="3" width="26.140625" style="0" customWidth="1"/>
    <col min="4" max="4" width="17.140625" style="0" customWidth="1"/>
    <col min="5" max="5" width="10.28125" style="0" customWidth="1"/>
    <col min="6" max="6" width="9.00390625" style="0" customWidth="1"/>
    <col min="7" max="18" width="4.421875" style="0" customWidth="1"/>
    <col min="19" max="22" width="3.8515625" style="0" customWidth="1"/>
    <col min="23" max="24" width="3.7109375" style="0" customWidth="1"/>
    <col min="25" max="27" width="5.28125" style="0" customWidth="1"/>
    <col min="28" max="67" width="37.140625" style="0" customWidth="1"/>
    <col min="68" max="109" width="40.00390625" style="0" customWidth="1"/>
    <col min="110" max="151" width="46.57421875" style="0" customWidth="1"/>
    <col min="153" max="154" width="62.57421875" style="0" bestFit="1" customWidth="1"/>
    <col min="156" max="156" width="18.00390625" style="0" bestFit="1" customWidth="1"/>
    <col min="372" max="372" width="11.8515625" style="0" customWidth="1"/>
    <col min="373" max="373" width="21.28125" style="0" customWidth="1"/>
    <col min="374" max="374" width="17.140625" style="0" customWidth="1"/>
    <col min="375" max="375" width="10.28125" style="0" customWidth="1"/>
    <col min="376" max="376" width="9.00390625" style="0" customWidth="1"/>
    <col min="377" max="377" width="3.7109375" style="0" customWidth="1"/>
    <col min="378" max="379" width="4.140625" style="0" customWidth="1"/>
    <col min="380" max="380" width="3.8515625" style="0" customWidth="1"/>
    <col min="381" max="386" width="3.7109375" style="0" customWidth="1"/>
    <col min="387" max="392" width="3.8515625" style="0" customWidth="1"/>
    <col min="393" max="398" width="3.7109375" style="0" customWidth="1"/>
    <col min="628" max="628" width="11.8515625" style="0" customWidth="1"/>
    <col min="629" max="629" width="21.28125" style="0" customWidth="1"/>
    <col min="630" max="630" width="17.140625" style="0" customWidth="1"/>
    <col min="631" max="631" width="10.28125" style="0" customWidth="1"/>
    <col min="632" max="632" width="9.00390625" style="0" customWidth="1"/>
    <col min="633" max="633" width="3.7109375" style="0" customWidth="1"/>
    <col min="634" max="635" width="4.140625" style="0" customWidth="1"/>
    <col min="636" max="636" width="3.8515625" style="0" customWidth="1"/>
    <col min="637" max="642" width="3.7109375" style="0" customWidth="1"/>
    <col min="643" max="648" width="3.8515625" style="0" customWidth="1"/>
    <col min="649" max="654" width="3.7109375" style="0" customWidth="1"/>
    <col min="884" max="884" width="11.8515625" style="0" customWidth="1"/>
    <col min="885" max="885" width="21.28125" style="0" customWidth="1"/>
    <col min="886" max="886" width="17.140625" style="0" customWidth="1"/>
    <col min="887" max="887" width="10.28125" style="0" customWidth="1"/>
    <col min="888" max="888" width="9.00390625" style="0" customWidth="1"/>
    <col min="889" max="889" width="3.7109375" style="0" customWidth="1"/>
    <col min="890" max="891" width="4.140625" style="0" customWidth="1"/>
    <col min="892" max="892" width="3.8515625" style="0" customWidth="1"/>
    <col min="893" max="898" width="3.7109375" style="0" customWidth="1"/>
    <col min="899" max="904" width="3.8515625" style="0" customWidth="1"/>
    <col min="905" max="910" width="3.7109375" style="0" customWidth="1"/>
    <col min="1140" max="1140" width="11.8515625" style="0" customWidth="1"/>
    <col min="1141" max="1141" width="21.28125" style="0" customWidth="1"/>
    <col min="1142" max="1142" width="17.140625" style="0" customWidth="1"/>
    <col min="1143" max="1143" width="10.28125" style="0" customWidth="1"/>
    <col min="1144" max="1144" width="9.00390625" style="0" customWidth="1"/>
    <col min="1145" max="1145" width="3.7109375" style="0" customWidth="1"/>
    <col min="1146" max="1147" width="4.140625" style="0" customWidth="1"/>
    <col min="1148" max="1148" width="3.8515625" style="0" customWidth="1"/>
    <col min="1149" max="1154" width="3.7109375" style="0" customWidth="1"/>
    <col min="1155" max="1160" width="3.8515625" style="0" customWidth="1"/>
    <col min="1161" max="1166" width="3.7109375" style="0" customWidth="1"/>
    <col min="1396" max="1396" width="11.8515625" style="0" customWidth="1"/>
    <col min="1397" max="1397" width="21.28125" style="0" customWidth="1"/>
    <col min="1398" max="1398" width="17.140625" style="0" customWidth="1"/>
    <col min="1399" max="1399" width="10.28125" style="0" customWidth="1"/>
    <col min="1400" max="1400" width="9.00390625" style="0" customWidth="1"/>
    <col min="1401" max="1401" width="3.7109375" style="0" customWidth="1"/>
    <col min="1402" max="1403" width="4.140625" style="0" customWidth="1"/>
    <col min="1404" max="1404" width="3.8515625" style="0" customWidth="1"/>
    <col min="1405" max="1410" width="3.7109375" style="0" customWidth="1"/>
    <col min="1411" max="1416" width="3.8515625" style="0" customWidth="1"/>
    <col min="1417" max="1422" width="3.7109375" style="0" customWidth="1"/>
    <col min="1652" max="1652" width="11.8515625" style="0" customWidth="1"/>
    <col min="1653" max="1653" width="21.28125" style="0" customWidth="1"/>
    <col min="1654" max="1654" width="17.140625" style="0" customWidth="1"/>
    <col min="1655" max="1655" width="10.28125" style="0" customWidth="1"/>
    <col min="1656" max="1656" width="9.00390625" style="0" customWidth="1"/>
    <col min="1657" max="1657" width="3.7109375" style="0" customWidth="1"/>
    <col min="1658" max="1659" width="4.140625" style="0" customWidth="1"/>
    <col min="1660" max="1660" width="3.8515625" style="0" customWidth="1"/>
    <col min="1661" max="1666" width="3.7109375" style="0" customWidth="1"/>
    <col min="1667" max="1672" width="3.8515625" style="0" customWidth="1"/>
    <col min="1673" max="1678" width="3.7109375" style="0" customWidth="1"/>
    <col min="1908" max="1908" width="11.8515625" style="0" customWidth="1"/>
    <col min="1909" max="1909" width="21.28125" style="0" customWidth="1"/>
    <col min="1910" max="1910" width="17.140625" style="0" customWidth="1"/>
    <col min="1911" max="1911" width="10.28125" style="0" customWidth="1"/>
    <col min="1912" max="1912" width="9.00390625" style="0" customWidth="1"/>
    <col min="1913" max="1913" width="3.7109375" style="0" customWidth="1"/>
    <col min="1914" max="1915" width="4.140625" style="0" customWidth="1"/>
    <col min="1916" max="1916" width="3.8515625" style="0" customWidth="1"/>
    <col min="1917" max="1922" width="3.7109375" style="0" customWidth="1"/>
    <col min="1923" max="1928" width="3.8515625" style="0" customWidth="1"/>
    <col min="1929" max="1934" width="3.7109375" style="0" customWidth="1"/>
    <col min="2164" max="2164" width="11.8515625" style="0" customWidth="1"/>
    <col min="2165" max="2165" width="21.28125" style="0" customWidth="1"/>
    <col min="2166" max="2166" width="17.140625" style="0" customWidth="1"/>
    <col min="2167" max="2167" width="10.28125" style="0" customWidth="1"/>
    <col min="2168" max="2168" width="9.00390625" style="0" customWidth="1"/>
    <col min="2169" max="2169" width="3.7109375" style="0" customWidth="1"/>
    <col min="2170" max="2171" width="4.140625" style="0" customWidth="1"/>
    <col min="2172" max="2172" width="3.8515625" style="0" customWidth="1"/>
    <col min="2173" max="2178" width="3.7109375" style="0" customWidth="1"/>
    <col min="2179" max="2184" width="3.8515625" style="0" customWidth="1"/>
    <col min="2185" max="2190" width="3.7109375" style="0" customWidth="1"/>
    <col min="2420" max="2420" width="11.8515625" style="0" customWidth="1"/>
    <col min="2421" max="2421" width="21.28125" style="0" customWidth="1"/>
    <col min="2422" max="2422" width="17.140625" style="0" customWidth="1"/>
    <col min="2423" max="2423" width="10.28125" style="0" customWidth="1"/>
    <col min="2424" max="2424" width="9.00390625" style="0" customWidth="1"/>
    <col min="2425" max="2425" width="3.7109375" style="0" customWidth="1"/>
    <col min="2426" max="2427" width="4.140625" style="0" customWidth="1"/>
    <col min="2428" max="2428" width="3.8515625" style="0" customWidth="1"/>
    <col min="2429" max="2434" width="3.7109375" style="0" customWidth="1"/>
    <col min="2435" max="2440" width="3.8515625" style="0" customWidth="1"/>
    <col min="2441" max="2446" width="3.7109375" style="0" customWidth="1"/>
    <col min="2676" max="2676" width="11.8515625" style="0" customWidth="1"/>
    <col min="2677" max="2677" width="21.28125" style="0" customWidth="1"/>
    <col min="2678" max="2678" width="17.140625" style="0" customWidth="1"/>
    <col min="2679" max="2679" width="10.28125" style="0" customWidth="1"/>
    <col min="2680" max="2680" width="9.00390625" style="0" customWidth="1"/>
    <col min="2681" max="2681" width="3.7109375" style="0" customWidth="1"/>
    <col min="2682" max="2683" width="4.140625" style="0" customWidth="1"/>
    <col min="2684" max="2684" width="3.8515625" style="0" customWidth="1"/>
    <col min="2685" max="2690" width="3.7109375" style="0" customWidth="1"/>
    <col min="2691" max="2696" width="3.8515625" style="0" customWidth="1"/>
    <col min="2697" max="2702" width="3.7109375" style="0" customWidth="1"/>
    <col min="2932" max="2932" width="11.8515625" style="0" customWidth="1"/>
    <col min="2933" max="2933" width="21.28125" style="0" customWidth="1"/>
    <col min="2934" max="2934" width="17.140625" style="0" customWidth="1"/>
    <col min="2935" max="2935" width="10.28125" style="0" customWidth="1"/>
    <col min="2936" max="2936" width="9.00390625" style="0" customWidth="1"/>
    <col min="2937" max="2937" width="3.7109375" style="0" customWidth="1"/>
    <col min="2938" max="2939" width="4.140625" style="0" customWidth="1"/>
    <col min="2940" max="2940" width="3.8515625" style="0" customWidth="1"/>
    <col min="2941" max="2946" width="3.7109375" style="0" customWidth="1"/>
    <col min="2947" max="2952" width="3.8515625" style="0" customWidth="1"/>
    <col min="2953" max="2958" width="3.7109375" style="0" customWidth="1"/>
    <col min="3188" max="3188" width="11.8515625" style="0" customWidth="1"/>
    <col min="3189" max="3189" width="21.28125" style="0" customWidth="1"/>
    <col min="3190" max="3190" width="17.140625" style="0" customWidth="1"/>
    <col min="3191" max="3191" width="10.28125" style="0" customWidth="1"/>
    <col min="3192" max="3192" width="9.00390625" style="0" customWidth="1"/>
    <col min="3193" max="3193" width="3.7109375" style="0" customWidth="1"/>
    <col min="3194" max="3195" width="4.140625" style="0" customWidth="1"/>
    <col min="3196" max="3196" width="3.8515625" style="0" customWidth="1"/>
    <col min="3197" max="3202" width="3.7109375" style="0" customWidth="1"/>
    <col min="3203" max="3208" width="3.8515625" style="0" customWidth="1"/>
    <col min="3209" max="3214" width="3.7109375" style="0" customWidth="1"/>
    <col min="3444" max="3444" width="11.8515625" style="0" customWidth="1"/>
    <col min="3445" max="3445" width="21.28125" style="0" customWidth="1"/>
    <col min="3446" max="3446" width="17.140625" style="0" customWidth="1"/>
    <col min="3447" max="3447" width="10.28125" style="0" customWidth="1"/>
    <col min="3448" max="3448" width="9.00390625" style="0" customWidth="1"/>
    <col min="3449" max="3449" width="3.7109375" style="0" customWidth="1"/>
    <col min="3450" max="3451" width="4.140625" style="0" customWidth="1"/>
    <col min="3452" max="3452" width="3.8515625" style="0" customWidth="1"/>
    <col min="3453" max="3458" width="3.7109375" style="0" customWidth="1"/>
    <col min="3459" max="3464" width="3.8515625" style="0" customWidth="1"/>
    <col min="3465" max="3470" width="3.7109375" style="0" customWidth="1"/>
    <col min="3700" max="3700" width="11.8515625" style="0" customWidth="1"/>
    <col min="3701" max="3701" width="21.28125" style="0" customWidth="1"/>
    <col min="3702" max="3702" width="17.140625" style="0" customWidth="1"/>
    <col min="3703" max="3703" width="10.28125" style="0" customWidth="1"/>
    <col min="3704" max="3704" width="9.00390625" style="0" customWidth="1"/>
    <col min="3705" max="3705" width="3.7109375" style="0" customWidth="1"/>
    <col min="3706" max="3707" width="4.140625" style="0" customWidth="1"/>
    <col min="3708" max="3708" width="3.8515625" style="0" customWidth="1"/>
    <col min="3709" max="3714" width="3.7109375" style="0" customWidth="1"/>
    <col min="3715" max="3720" width="3.8515625" style="0" customWidth="1"/>
    <col min="3721" max="3726" width="3.7109375" style="0" customWidth="1"/>
    <col min="3956" max="3956" width="11.8515625" style="0" customWidth="1"/>
    <col min="3957" max="3957" width="21.28125" style="0" customWidth="1"/>
    <col min="3958" max="3958" width="17.140625" style="0" customWidth="1"/>
    <col min="3959" max="3959" width="10.28125" style="0" customWidth="1"/>
    <col min="3960" max="3960" width="9.00390625" style="0" customWidth="1"/>
    <col min="3961" max="3961" width="3.7109375" style="0" customWidth="1"/>
    <col min="3962" max="3963" width="4.140625" style="0" customWidth="1"/>
    <col min="3964" max="3964" width="3.8515625" style="0" customWidth="1"/>
    <col min="3965" max="3970" width="3.7109375" style="0" customWidth="1"/>
    <col min="3971" max="3976" width="3.8515625" style="0" customWidth="1"/>
    <col min="3977" max="3982" width="3.7109375" style="0" customWidth="1"/>
    <col min="4212" max="4212" width="11.8515625" style="0" customWidth="1"/>
    <col min="4213" max="4213" width="21.28125" style="0" customWidth="1"/>
    <col min="4214" max="4214" width="17.140625" style="0" customWidth="1"/>
    <col min="4215" max="4215" width="10.28125" style="0" customWidth="1"/>
    <col min="4216" max="4216" width="9.00390625" style="0" customWidth="1"/>
    <col min="4217" max="4217" width="3.7109375" style="0" customWidth="1"/>
    <col min="4218" max="4219" width="4.140625" style="0" customWidth="1"/>
    <col min="4220" max="4220" width="3.8515625" style="0" customWidth="1"/>
    <col min="4221" max="4226" width="3.7109375" style="0" customWidth="1"/>
    <col min="4227" max="4232" width="3.8515625" style="0" customWidth="1"/>
    <col min="4233" max="4238" width="3.7109375" style="0" customWidth="1"/>
    <col min="4468" max="4468" width="11.8515625" style="0" customWidth="1"/>
    <col min="4469" max="4469" width="21.28125" style="0" customWidth="1"/>
    <col min="4470" max="4470" width="17.140625" style="0" customWidth="1"/>
    <col min="4471" max="4471" width="10.28125" style="0" customWidth="1"/>
    <col min="4472" max="4472" width="9.00390625" style="0" customWidth="1"/>
    <col min="4473" max="4473" width="3.7109375" style="0" customWidth="1"/>
    <col min="4474" max="4475" width="4.140625" style="0" customWidth="1"/>
    <col min="4476" max="4476" width="3.8515625" style="0" customWidth="1"/>
    <col min="4477" max="4482" width="3.7109375" style="0" customWidth="1"/>
    <col min="4483" max="4488" width="3.8515625" style="0" customWidth="1"/>
    <col min="4489" max="4494" width="3.7109375" style="0" customWidth="1"/>
    <col min="4724" max="4724" width="11.8515625" style="0" customWidth="1"/>
    <col min="4725" max="4725" width="21.28125" style="0" customWidth="1"/>
    <col min="4726" max="4726" width="17.140625" style="0" customWidth="1"/>
    <col min="4727" max="4727" width="10.28125" style="0" customWidth="1"/>
    <col min="4728" max="4728" width="9.00390625" style="0" customWidth="1"/>
    <col min="4729" max="4729" width="3.7109375" style="0" customWidth="1"/>
    <col min="4730" max="4731" width="4.140625" style="0" customWidth="1"/>
    <col min="4732" max="4732" width="3.8515625" style="0" customWidth="1"/>
    <col min="4733" max="4738" width="3.7109375" style="0" customWidth="1"/>
    <col min="4739" max="4744" width="3.8515625" style="0" customWidth="1"/>
    <col min="4745" max="4750" width="3.7109375" style="0" customWidth="1"/>
    <col min="4980" max="4980" width="11.8515625" style="0" customWidth="1"/>
    <col min="4981" max="4981" width="21.28125" style="0" customWidth="1"/>
    <col min="4982" max="4982" width="17.140625" style="0" customWidth="1"/>
    <col min="4983" max="4983" width="10.28125" style="0" customWidth="1"/>
    <col min="4984" max="4984" width="9.00390625" style="0" customWidth="1"/>
    <col min="4985" max="4985" width="3.7109375" style="0" customWidth="1"/>
    <col min="4986" max="4987" width="4.140625" style="0" customWidth="1"/>
    <col min="4988" max="4988" width="3.8515625" style="0" customWidth="1"/>
    <col min="4989" max="4994" width="3.7109375" style="0" customWidth="1"/>
    <col min="4995" max="5000" width="3.8515625" style="0" customWidth="1"/>
    <col min="5001" max="5006" width="3.7109375" style="0" customWidth="1"/>
    <col min="5236" max="5236" width="11.8515625" style="0" customWidth="1"/>
    <col min="5237" max="5237" width="21.28125" style="0" customWidth="1"/>
    <col min="5238" max="5238" width="17.140625" style="0" customWidth="1"/>
    <col min="5239" max="5239" width="10.28125" style="0" customWidth="1"/>
    <col min="5240" max="5240" width="9.00390625" style="0" customWidth="1"/>
    <col min="5241" max="5241" width="3.7109375" style="0" customWidth="1"/>
    <col min="5242" max="5243" width="4.140625" style="0" customWidth="1"/>
    <col min="5244" max="5244" width="3.8515625" style="0" customWidth="1"/>
    <col min="5245" max="5250" width="3.7109375" style="0" customWidth="1"/>
    <col min="5251" max="5256" width="3.8515625" style="0" customWidth="1"/>
    <col min="5257" max="5262" width="3.7109375" style="0" customWidth="1"/>
    <col min="5492" max="5492" width="11.8515625" style="0" customWidth="1"/>
    <col min="5493" max="5493" width="21.28125" style="0" customWidth="1"/>
    <col min="5494" max="5494" width="17.140625" style="0" customWidth="1"/>
    <col min="5495" max="5495" width="10.28125" style="0" customWidth="1"/>
    <col min="5496" max="5496" width="9.00390625" style="0" customWidth="1"/>
    <col min="5497" max="5497" width="3.7109375" style="0" customWidth="1"/>
    <col min="5498" max="5499" width="4.140625" style="0" customWidth="1"/>
    <col min="5500" max="5500" width="3.8515625" style="0" customWidth="1"/>
    <col min="5501" max="5506" width="3.7109375" style="0" customWidth="1"/>
    <col min="5507" max="5512" width="3.8515625" style="0" customWidth="1"/>
    <col min="5513" max="5518" width="3.7109375" style="0" customWidth="1"/>
    <col min="5748" max="5748" width="11.8515625" style="0" customWidth="1"/>
    <col min="5749" max="5749" width="21.28125" style="0" customWidth="1"/>
    <col min="5750" max="5750" width="17.140625" style="0" customWidth="1"/>
    <col min="5751" max="5751" width="10.28125" style="0" customWidth="1"/>
    <col min="5752" max="5752" width="9.00390625" style="0" customWidth="1"/>
    <col min="5753" max="5753" width="3.7109375" style="0" customWidth="1"/>
    <col min="5754" max="5755" width="4.140625" style="0" customWidth="1"/>
    <col min="5756" max="5756" width="3.8515625" style="0" customWidth="1"/>
    <col min="5757" max="5762" width="3.7109375" style="0" customWidth="1"/>
    <col min="5763" max="5768" width="3.8515625" style="0" customWidth="1"/>
    <col min="5769" max="5774" width="3.7109375" style="0" customWidth="1"/>
    <col min="6004" max="6004" width="11.8515625" style="0" customWidth="1"/>
    <col min="6005" max="6005" width="21.28125" style="0" customWidth="1"/>
    <col min="6006" max="6006" width="17.140625" style="0" customWidth="1"/>
    <col min="6007" max="6007" width="10.28125" style="0" customWidth="1"/>
    <col min="6008" max="6008" width="9.00390625" style="0" customWidth="1"/>
    <col min="6009" max="6009" width="3.7109375" style="0" customWidth="1"/>
    <col min="6010" max="6011" width="4.140625" style="0" customWidth="1"/>
    <col min="6012" max="6012" width="3.8515625" style="0" customWidth="1"/>
    <col min="6013" max="6018" width="3.7109375" style="0" customWidth="1"/>
    <col min="6019" max="6024" width="3.8515625" style="0" customWidth="1"/>
    <col min="6025" max="6030" width="3.7109375" style="0" customWidth="1"/>
    <col min="6260" max="6260" width="11.8515625" style="0" customWidth="1"/>
    <col min="6261" max="6261" width="21.28125" style="0" customWidth="1"/>
    <col min="6262" max="6262" width="17.140625" style="0" customWidth="1"/>
    <col min="6263" max="6263" width="10.28125" style="0" customWidth="1"/>
    <col min="6264" max="6264" width="9.00390625" style="0" customWidth="1"/>
    <col min="6265" max="6265" width="3.7109375" style="0" customWidth="1"/>
    <col min="6266" max="6267" width="4.140625" style="0" customWidth="1"/>
    <col min="6268" max="6268" width="3.8515625" style="0" customWidth="1"/>
    <col min="6269" max="6274" width="3.7109375" style="0" customWidth="1"/>
    <col min="6275" max="6280" width="3.8515625" style="0" customWidth="1"/>
    <col min="6281" max="6286" width="3.7109375" style="0" customWidth="1"/>
    <col min="6516" max="6516" width="11.8515625" style="0" customWidth="1"/>
    <col min="6517" max="6517" width="21.28125" style="0" customWidth="1"/>
    <col min="6518" max="6518" width="17.140625" style="0" customWidth="1"/>
    <col min="6519" max="6519" width="10.28125" style="0" customWidth="1"/>
    <col min="6520" max="6520" width="9.00390625" style="0" customWidth="1"/>
    <col min="6521" max="6521" width="3.7109375" style="0" customWidth="1"/>
    <col min="6522" max="6523" width="4.140625" style="0" customWidth="1"/>
    <col min="6524" max="6524" width="3.8515625" style="0" customWidth="1"/>
    <col min="6525" max="6530" width="3.7109375" style="0" customWidth="1"/>
    <col min="6531" max="6536" width="3.8515625" style="0" customWidth="1"/>
    <col min="6537" max="6542" width="3.7109375" style="0" customWidth="1"/>
    <col min="6772" max="6772" width="11.8515625" style="0" customWidth="1"/>
    <col min="6773" max="6773" width="21.28125" style="0" customWidth="1"/>
    <col min="6774" max="6774" width="17.140625" style="0" customWidth="1"/>
    <col min="6775" max="6775" width="10.28125" style="0" customWidth="1"/>
    <col min="6776" max="6776" width="9.00390625" style="0" customWidth="1"/>
    <col min="6777" max="6777" width="3.7109375" style="0" customWidth="1"/>
    <col min="6778" max="6779" width="4.140625" style="0" customWidth="1"/>
    <col min="6780" max="6780" width="3.8515625" style="0" customWidth="1"/>
    <col min="6781" max="6786" width="3.7109375" style="0" customWidth="1"/>
    <col min="6787" max="6792" width="3.8515625" style="0" customWidth="1"/>
    <col min="6793" max="6798" width="3.7109375" style="0" customWidth="1"/>
    <col min="7028" max="7028" width="11.8515625" style="0" customWidth="1"/>
    <col min="7029" max="7029" width="21.28125" style="0" customWidth="1"/>
    <col min="7030" max="7030" width="17.140625" style="0" customWidth="1"/>
    <col min="7031" max="7031" width="10.28125" style="0" customWidth="1"/>
    <col min="7032" max="7032" width="9.00390625" style="0" customWidth="1"/>
    <col min="7033" max="7033" width="3.7109375" style="0" customWidth="1"/>
    <col min="7034" max="7035" width="4.140625" style="0" customWidth="1"/>
    <col min="7036" max="7036" width="3.8515625" style="0" customWidth="1"/>
    <col min="7037" max="7042" width="3.7109375" style="0" customWidth="1"/>
    <col min="7043" max="7048" width="3.8515625" style="0" customWidth="1"/>
    <col min="7049" max="7054" width="3.7109375" style="0" customWidth="1"/>
    <col min="7284" max="7284" width="11.8515625" style="0" customWidth="1"/>
    <col min="7285" max="7285" width="21.28125" style="0" customWidth="1"/>
    <col min="7286" max="7286" width="17.140625" style="0" customWidth="1"/>
    <col min="7287" max="7287" width="10.28125" style="0" customWidth="1"/>
    <col min="7288" max="7288" width="9.00390625" style="0" customWidth="1"/>
    <col min="7289" max="7289" width="3.7109375" style="0" customWidth="1"/>
    <col min="7290" max="7291" width="4.140625" style="0" customWidth="1"/>
    <col min="7292" max="7292" width="3.8515625" style="0" customWidth="1"/>
    <col min="7293" max="7298" width="3.7109375" style="0" customWidth="1"/>
    <col min="7299" max="7304" width="3.8515625" style="0" customWidth="1"/>
    <col min="7305" max="7310" width="3.7109375" style="0" customWidth="1"/>
    <col min="7540" max="7540" width="11.8515625" style="0" customWidth="1"/>
    <col min="7541" max="7541" width="21.28125" style="0" customWidth="1"/>
    <col min="7542" max="7542" width="17.140625" style="0" customWidth="1"/>
    <col min="7543" max="7543" width="10.28125" style="0" customWidth="1"/>
    <col min="7544" max="7544" width="9.00390625" style="0" customWidth="1"/>
    <col min="7545" max="7545" width="3.7109375" style="0" customWidth="1"/>
    <col min="7546" max="7547" width="4.140625" style="0" customWidth="1"/>
    <col min="7548" max="7548" width="3.8515625" style="0" customWidth="1"/>
    <col min="7549" max="7554" width="3.7109375" style="0" customWidth="1"/>
    <col min="7555" max="7560" width="3.8515625" style="0" customWidth="1"/>
    <col min="7561" max="7566" width="3.7109375" style="0" customWidth="1"/>
    <col min="7796" max="7796" width="11.8515625" style="0" customWidth="1"/>
    <col min="7797" max="7797" width="21.28125" style="0" customWidth="1"/>
    <col min="7798" max="7798" width="17.140625" style="0" customWidth="1"/>
    <col min="7799" max="7799" width="10.28125" style="0" customWidth="1"/>
    <col min="7800" max="7800" width="9.00390625" style="0" customWidth="1"/>
    <col min="7801" max="7801" width="3.7109375" style="0" customWidth="1"/>
    <col min="7802" max="7803" width="4.140625" style="0" customWidth="1"/>
    <col min="7804" max="7804" width="3.8515625" style="0" customWidth="1"/>
    <col min="7805" max="7810" width="3.7109375" style="0" customWidth="1"/>
    <col min="7811" max="7816" width="3.8515625" style="0" customWidth="1"/>
    <col min="7817" max="7822" width="3.7109375" style="0" customWidth="1"/>
    <col min="8052" max="8052" width="11.8515625" style="0" customWidth="1"/>
    <col min="8053" max="8053" width="21.28125" style="0" customWidth="1"/>
    <col min="8054" max="8054" width="17.140625" style="0" customWidth="1"/>
    <col min="8055" max="8055" width="10.28125" style="0" customWidth="1"/>
    <col min="8056" max="8056" width="9.00390625" style="0" customWidth="1"/>
    <col min="8057" max="8057" width="3.7109375" style="0" customWidth="1"/>
    <col min="8058" max="8059" width="4.140625" style="0" customWidth="1"/>
    <col min="8060" max="8060" width="3.8515625" style="0" customWidth="1"/>
    <col min="8061" max="8066" width="3.7109375" style="0" customWidth="1"/>
    <col min="8067" max="8072" width="3.8515625" style="0" customWidth="1"/>
    <col min="8073" max="8078" width="3.7109375" style="0" customWidth="1"/>
    <col min="8308" max="8308" width="11.8515625" style="0" customWidth="1"/>
    <col min="8309" max="8309" width="21.28125" style="0" customWidth="1"/>
    <col min="8310" max="8310" width="17.140625" style="0" customWidth="1"/>
    <col min="8311" max="8311" width="10.28125" style="0" customWidth="1"/>
    <col min="8312" max="8312" width="9.00390625" style="0" customWidth="1"/>
    <col min="8313" max="8313" width="3.7109375" style="0" customWidth="1"/>
    <col min="8314" max="8315" width="4.140625" style="0" customWidth="1"/>
    <col min="8316" max="8316" width="3.8515625" style="0" customWidth="1"/>
    <col min="8317" max="8322" width="3.7109375" style="0" customWidth="1"/>
    <col min="8323" max="8328" width="3.8515625" style="0" customWidth="1"/>
    <col min="8329" max="8334" width="3.7109375" style="0" customWidth="1"/>
    <col min="8564" max="8564" width="11.8515625" style="0" customWidth="1"/>
    <col min="8565" max="8565" width="21.28125" style="0" customWidth="1"/>
    <col min="8566" max="8566" width="17.140625" style="0" customWidth="1"/>
    <col min="8567" max="8567" width="10.28125" style="0" customWidth="1"/>
    <col min="8568" max="8568" width="9.00390625" style="0" customWidth="1"/>
    <col min="8569" max="8569" width="3.7109375" style="0" customWidth="1"/>
    <col min="8570" max="8571" width="4.140625" style="0" customWidth="1"/>
    <col min="8572" max="8572" width="3.8515625" style="0" customWidth="1"/>
    <col min="8573" max="8578" width="3.7109375" style="0" customWidth="1"/>
    <col min="8579" max="8584" width="3.8515625" style="0" customWidth="1"/>
    <col min="8585" max="8590" width="3.7109375" style="0" customWidth="1"/>
    <col min="8820" max="8820" width="11.8515625" style="0" customWidth="1"/>
    <col min="8821" max="8821" width="21.28125" style="0" customWidth="1"/>
    <col min="8822" max="8822" width="17.140625" style="0" customWidth="1"/>
    <col min="8823" max="8823" width="10.28125" style="0" customWidth="1"/>
    <col min="8824" max="8824" width="9.00390625" style="0" customWidth="1"/>
    <col min="8825" max="8825" width="3.7109375" style="0" customWidth="1"/>
    <col min="8826" max="8827" width="4.140625" style="0" customWidth="1"/>
    <col min="8828" max="8828" width="3.8515625" style="0" customWidth="1"/>
    <col min="8829" max="8834" width="3.7109375" style="0" customWidth="1"/>
    <col min="8835" max="8840" width="3.8515625" style="0" customWidth="1"/>
    <col min="8841" max="8846" width="3.7109375" style="0" customWidth="1"/>
    <col min="9076" max="9076" width="11.8515625" style="0" customWidth="1"/>
    <col min="9077" max="9077" width="21.28125" style="0" customWidth="1"/>
    <col min="9078" max="9078" width="17.140625" style="0" customWidth="1"/>
    <col min="9079" max="9079" width="10.28125" style="0" customWidth="1"/>
    <col min="9080" max="9080" width="9.00390625" style="0" customWidth="1"/>
    <col min="9081" max="9081" width="3.7109375" style="0" customWidth="1"/>
    <col min="9082" max="9083" width="4.140625" style="0" customWidth="1"/>
    <col min="9084" max="9084" width="3.8515625" style="0" customWidth="1"/>
    <col min="9085" max="9090" width="3.7109375" style="0" customWidth="1"/>
    <col min="9091" max="9096" width="3.8515625" style="0" customWidth="1"/>
    <col min="9097" max="9102" width="3.7109375" style="0" customWidth="1"/>
    <col min="9332" max="9332" width="11.8515625" style="0" customWidth="1"/>
    <col min="9333" max="9333" width="21.28125" style="0" customWidth="1"/>
    <col min="9334" max="9334" width="17.140625" style="0" customWidth="1"/>
    <col min="9335" max="9335" width="10.28125" style="0" customWidth="1"/>
    <col min="9336" max="9336" width="9.00390625" style="0" customWidth="1"/>
    <col min="9337" max="9337" width="3.7109375" style="0" customWidth="1"/>
    <col min="9338" max="9339" width="4.140625" style="0" customWidth="1"/>
    <col min="9340" max="9340" width="3.8515625" style="0" customWidth="1"/>
    <col min="9341" max="9346" width="3.7109375" style="0" customWidth="1"/>
    <col min="9347" max="9352" width="3.8515625" style="0" customWidth="1"/>
    <col min="9353" max="9358" width="3.7109375" style="0" customWidth="1"/>
    <col min="9588" max="9588" width="11.8515625" style="0" customWidth="1"/>
    <col min="9589" max="9589" width="21.28125" style="0" customWidth="1"/>
    <col min="9590" max="9590" width="17.140625" style="0" customWidth="1"/>
    <col min="9591" max="9591" width="10.28125" style="0" customWidth="1"/>
    <col min="9592" max="9592" width="9.00390625" style="0" customWidth="1"/>
    <col min="9593" max="9593" width="3.7109375" style="0" customWidth="1"/>
    <col min="9594" max="9595" width="4.140625" style="0" customWidth="1"/>
    <col min="9596" max="9596" width="3.8515625" style="0" customWidth="1"/>
    <col min="9597" max="9602" width="3.7109375" style="0" customWidth="1"/>
    <col min="9603" max="9608" width="3.8515625" style="0" customWidth="1"/>
    <col min="9609" max="9614" width="3.7109375" style="0" customWidth="1"/>
    <col min="9844" max="9844" width="11.8515625" style="0" customWidth="1"/>
    <col min="9845" max="9845" width="21.28125" style="0" customWidth="1"/>
    <col min="9846" max="9846" width="17.140625" style="0" customWidth="1"/>
    <col min="9847" max="9847" width="10.28125" style="0" customWidth="1"/>
    <col min="9848" max="9848" width="9.00390625" style="0" customWidth="1"/>
    <col min="9849" max="9849" width="3.7109375" style="0" customWidth="1"/>
    <col min="9850" max="9851" width="4.140625" style="0" customWidth="1"/>
    <col min="9852" max="9852" width="3.8515625" style="0" customWidth="1"/>
    <col min="9853" max="9858" width="3.7109375" style="0" customWidth="1"/>
    <col min="9859" max="9864" width="3.8515625" style="0" customWidth="1"/>
    <col min="9865" max="9870" width="3.7109375" style="0" customWidth="1"/>
    <col min="10100" max="10100" width="11.8515625" style="0" customWidth="1"/>
    <col min="10101" max="10101" width="21.28125" style="0" customWidth="1"/>
    <col min="10102" max="10102" width="17.140625" style="0" customWidth="1"/>
    <col min="10103" max="10103" width="10.28125" style="0" customWidth="1"/>
    <col min="10104" max="10104" width="9.00390625" style="0" customWidth="1"/>
    <col min="10105" max="10105" width="3.7109375" style="0" customWidth="1"/>
    <col min="10106" max="10107" width="4.140625" style="0" customWidth="1"/>
    <col min="10108" max="10108" width="3.8515625" style="0" customWidth="1"/>
    <col min="10109" max="10114" width="3.7109375" style="0" customWidth="1"/>
    <col min="10115" max="10120" width="3.8515625" style="0" customWidth="1"/>
    <col min="10121" max="10126" width="3.7109375" style="0" customWidth="1"/>
    <col min="10356" max="10356" width="11.8515625" style="0" customWidth="1"/>
    <col min="10357" max="10357" width="21.28125" style="0" customWidth="1"/>
    <col min="10358" max="10358" width="17.140625" style="0" customWidth="1"/>
    <col min="10359" max="10359" width="10.28125" style="0" customWidth="1"/>
    <col min="10360" max="10360" width="9.00390625" style="0" customWidth="1"/>
    <col min="10361" max="10361" width="3.7109375" style="0" customWidth="1"/>
    <col min="10362" max="10363" width="4.140625" style="0" customWidth="1"/>
    <col min="10364" max="10364" width="3.8515625" style="0" customWidth="1"/>
    <col min="10365" max="10370" width="3.7109375" style="0" customWidth="1"/>
    <col min="10371" max="10376" width="3.8515625" style="0" customWidth="1"/>
    <col min="10377" max="10382" width="3.7109375" style="0" customWidth="1"/>
    <col min="10612" max="10612" width="11.8515625" style="0" customWidth="1"/>
    <col min="10613" max="10613" width="21.28125" style="0" customWidth="1"/>
    <col min="10614" max="10614" width="17.140625" style="0" customWidth="1"/>
    <col min="10615" max="10615" width="10.28125" style="0" customWidth="1"/>
    <col min="10616" max="10616" width="9.00390625" style="0" customWidth="1"/>
    <col min="10617" max="10617" width="3.7109375" style="0" customWidth="1"/>
    <col min="10618" max="10619" width="4.140625" style="0" customWidth="1"/>
    <col min="10620" max="10620" width="3.8515625" style="0" customWidth="1"/>
    <col min="10621" max="10626" width="3.7109375" style="0" customWidth="1"/>
    <col min="10627" max="10632" width="3.8515625" style="0" customWidth="1"/>
    <col min="10633" max="10638" width="3.7109375" style="0" customWidth="1"/>
    <col min="10868" max="10868" width="11.8515625" style="0" customWidth="1"/>
    <col min="10869" max="10869" width="21.28125" style="0" customWidth="1"/>
    <col min="10870" max="10870" width="17.140625" style="0" customWidth="1"/>
    <col min="10871" max="10871" width="10.28125" style="0" customWidth="1"/>
    <col min="10872" max="10872" width="9.00390625" style="0" customWidth="1"/>
    <col min="10873" max="10873" width="3.7109375" style="0" customWidth="1"/>
    <col min="10874" max="10875" width="4.140625" style="0" customWidth="1"/>
    <col min="10876" max="10876" width="3.8515625" style="0" customWidth="1"/>
    <col min="10877" max="10882" width="3.7109375" style="0" customWidth="1"/>
    <col min="10883" max="10888" width="3.8515625" style="0" customWidth="1"/>
    <col min="10889" max="10894" width="3.7109375" style="0" customWidth="1"/>
    <col min="11124" max="11124" width="11.8515625" style="0" customWidth="1"/>
    <col min="11125" max="11125" width="21.28125" style="0" customWidth="1"/>
    <col min="11126" max="11126" width="17.140625" style="0" customWidth="1"/>
    <col min="11127" max="11127" width="10.28125" style="0" customWidth="1"/>
    <col min="11128" max="11128" width="9.00390625" style="0" customWidth="1"/>
    <col min="11129" max="11129" width="3.7109375" style="0" customWidth="1"/>
    <col min="11130" max="11131" width="4.140625" style="0" customWidth="1"/>
    <col min="11132" max="11132" width="3.8515625" style="0" customWidth="1"/>
    <col min="11133" max="11138" width="3.7109375" style="0" customWidth="1"/>
    <col min="11139" max="11144" width="3.8515625" style="0" customWidth="1"/>
    <col min="11145" max="11150" width="3.7109375" style="0" customWidth="1"/>
    <col min="11380" max="11380" width="11.8515625" style="0" customWidth="1"/>
    <col min="11381" max="11381" width="21.28125" style="0" customWidth="1"/>
    <col min="11382" max="11382" width="17.140625" style="0" customWidth="1"/>
    <col min="11383" max="11383" width="10.28125" style="0" customWidth="1"/>
    <col min="11384" max="11384" width="9.00390625" style="0" customWidth="1"/>
    <col min="11385" max="11385" width="3.7109375" style="0" customWidth="1"/>
    <col min="11386" max="11387" width="4.140625" style="0" customWidth="1"/>
    <col min="11388" max="11388" width="3.8515625" style="0" customWidth="1"/>
    <col min="11389" max="11394" width="3.7109375" style="0" customWidth="1"/>
    <col min="11395" max="11400" width="3.8515625" style="0" customWidth="1"/>
    <col min="11401" max="11406" width="3.7109375" style="0" customWidth="1"/>
    <col min="11636" max="11636" width="11.8515625" style="0" customWidth="1"/>
    <col min="11637" max="11637" width="21.28125" style="0" customWidth="1"/>
    <col min="11638" max="11638" width="17.140625" style="0" customWidth="1"/>
    <col min="11639" max="11639" width="10.28125" style="0" customWidth="1"/>
    <col min="11640" max="11640" width="9.00390625" style="0" customWidth="1"/>
    <col min="11641" max="11641" width="3.7109375" style="0" customWidth="1"/>
    <col min="11642" max="11643" width="4.140625" style="0" customWidth="1"/>
    <col min="11644" max="11644" width="3.8515625" style="0" customWidth="1"/>
    <col min="11645" max="11650" width="3.7109375" style="0" customWidth="1"/>
    <col min="11651" max="11656" width="3.8515625" style="0" customWidth="1"/>
    <col min="11657" max="11662" width="3.7109375" style="0" customWidth="1"/>
    <col min="11892" max="11892" width="11.8515625" style="0" customWidth="1"/>
    <col min="11893" max="11893" width="21.28125" style="0" customWidth="1"/>
    <col min="11894" max="11894" width="17.140625" style="0" customWidth="1"/>
    <col min="11895" max="11895" width="10.28125" style="0" customWidth="1"/>
    <col min="11896" max="11896" width="9.00390625" style="0" customWidth="1"/>
    <col min="11897" max="11897" width="3.7109375" style="0" customWidth="1"/>
    <col min="11898" max="11899" width="4.140625" style="0" customWidth="1"/>
    <col min="11900" max="11900" width="3.8515625" style="0" customWidth="1"/>
    <col min="11901" max="11906" width="3.7109375" style="0" customWidth="1"/>
    <col min="11907" max="11912" width="3.8515625" style="0" customWidth="1"/>
    <col min="11913" max="11918" width="3.7109375" style="0" customWidth="1"/>
    <col min="12148" max="12148" width="11.8515625" style="0" customWidth="1"/>
    <col min="12149" max="12149" width="21.28125" style="0" customWidth="1"/>
    <col min="12150" max="12150" width="17.140625" style="0" customWidth="1"/>
    <col min="12151" max="12151" width="10.28125" style="0" customWidth="1"/>
    <col min="12152" max="12152" width="9.00390625" style="0" customWidth="1"/>
    <col min="12153" max="12153" width="3.7109375" style="0" customWidth="1"/>
    <col min="12154" max="12155" width="4.140625" style="0" customWidth="1"/>
    <col min="12156" max="12156" width="3.8515625" style="0" customWidth="1"/>
    <col min="12157" max="12162" width="3.7109375" style="0" customWidth="1"/>
    <col min="12163" max="12168" width="3.8515625" style="0" customWidth="1"/>
    <col min="12169" max="12174" width="3.7109375" style="0" customWidth="1"/>
    <col min="12404" max="12404" width="11.8515625" style="0" customWidth="1"/>
    <col min="12405" max="12405" width="21.28125" style="0" customWidth="1"/>
    <col min="12406" max="12406" width="17.140625" style="0" customWidth="1"/>
    <col min="12407" max="12407" width="10.28125" style="0" customWidth="1"/>
    <col min="12408" max="12408" width="9.00390625" style="0" customWidth="1"/>
    <col min="12409" max="12409" width="3.7109375" style="0" customWidth="1"/>
    <col min="12410" max="12411" width="4.140625" style="0" customWidth="1"/>
    <col min="12412" max="12412" width="3.8515625" style="0" customWidth="1"/>
    <col min="12413" max="12418" width="3.7109375" style="0" customWidth="1"/>
    <col min="12419" max="12424" width="3.8515625" style="0" customWidth="1"/>
    <col min="12425" max="12430" width="3.7109375" style="0" customWidth="1"/>
    <col min="12660" max="12660" width="11.8515625" style="0" customWidth="1"/>
    <col min="12661" max="12661" width="21.28125" style="0" customWidth="1"/>
    <col min="12662" max="12662" width="17.140625" style="0" customWidth="1"/>
    <col min="12663" max="12663" width="10.28125" style="0" customWidth="1"/>
    <col min="12664" max="12664" width="9.00390625" style="0" customWidth="1"/>
    <col min="12665" max="12665" width="3.7109375" style="0" customWidth="1"/>
    <col min="12666" max="12667" width="4.140625" style="0" customWidth="1"/>
    <col min="12668" max="12668" width="3.8515625" style="0" customWidth="1"/>
    <col min="12669" max="12674" width="3.7109375" style="0" customWidth="1"/>
    <col min="12675" max="12680" width="3.8515625" style="0" customWidth="1"/>
    <col min="12681" max="12686" width="3.7109375" style="0" customWidth="1"/>
    <col min="12916" max="12916" width="11.8515625" style="0" customWidth="1"/>
    <col min="12917" max="12917" width="21.28125" style="0" customWidth="1"/>
    <col min="12918" max="12918" width="17.140625" style="0" customWidth="1"/>
    <col min="12919" max="12919" width="10.28125" style="0" customWidth="1"/>
    <col min="12920" max="12920" width="9.00390625" style="0" customWidth="1"/>
    <col min="12921" max="12921" width="3.7109375" style="0" customWidth="1"/>
    <col min="12922" max="12923" width="4.140625" style="0" customWidth="1"/>
    <col min="12924" max="12924" width="3.8515625" style="0" customWidth="1"/>
    <col min="12925" max="12930" width="3.7109375" style="0" customWidth="1"/>
    <col min="12931" max="12936" width="3.8515625" style="0" customWidth="1"/>
    <col min="12937" max="12942" width="3.7109375" style="0" customWidth="1"/>
    <col min="13172" max="13172" width="11.8515625" style="0" customWidth="1"/>
    <col min="13173" max="13173" width="21.28125" style="0" customWidth="1"/>
    <col min="13174" max="13174" width="17.140625" style="0" customWidth="1"/>
    <col min="13175" max="13175" width="10.28125" style="0" customWidth="1"/>
    <col min="13176" max="13176" width="9.00390625" style="0" customWidth="1"/>
    <col min="13177" max="13177" width="3.7109375" style="0" customWidth="1"/>
    <col min="13178" max="13179" width="4.140625" style="0" customWidth="1"/>
    <col min="13180" max="13180" width="3.8515625" style="0" customWidth="1"/>
    <col min="13181" max="13186" width="3.7109375" style="0" customWidth="1"/>
    <col min="13187" max="13192" width="3.8515625" style="0" customWidth="1"/>
    <col min="13193" max="13198" width="3.7109375" style="0" customWidth="1"/>
    <col min="13428" max="13428" width="11.8515625" style="0" customWidth="1"/>
    <col min="13429" max="13429" width="21.28125" style="0" customWidth="1"/>
    <col min="13430" max="13430" width="17.140625" style="0" customWidth="1"/>
    <col min="13431" max="13431" width="10.28125" style="0" customWidth="1"/>
    <col min="13432" max="13432" width="9.00390625" style="0" customWidth="1"/>
    <col min="13433" max="13433" width="3.7109375" style="0" customWidth="1"/>
    <col min="13434" max="13435" width="4.140625" style="0" customWidth="1"/>
    <col min="13436" max="13436" width="3.8515625" style="0" customWidth="1"/>
    <col min="13437" max="13442" width="3.7109375" style="0" customWidth="1"/>
    <col min="13443" max="13448" width="3.8515625" style="0" customWidth="1"/>
    <col min="13449" max="13454" width="3.7109375" style="0" customWidth="1"/>
    <col min="13684" max="13684" width="11.8515625" style="0" customWidth="1"/>
    <col min="13685" max="13685" width="21.28125" style="0" customWidth="1"/>
    <col min="13686" max="13686" width="17.140625" style="0" customWidth="1"/>
    <col min="13687" max="13687" width="10.28125" style="0" customWidth="1"/>
    <col min="13688" max="13688" width="9.00390625" style="0" customWidth="1"/>
    <col min="13689" max="13689" width="3.7109375" style="0" customWidth="1"/>
    <col min="13690" max="13691" width="4.140625" style="0" customWidth="1"/>
    <col min="13692" max="13692" width="3.8515625" style="0" customWidth="1"/>
    <col min="13693" max="13698" width="3.7109375" style="0" customWidth="1"/>
    <col min="13699" max="13704" width="3.8515625" style="0" customWidth="1"/>
    <col min="13705" max="13710" width="3.7109375" style="0" customWidth="1"/>
    <col min="13940" max="13940" width="11.8515625" style="0" customWidth="1"/>
    <col min="13941" max="13941" width="21.28125" style="0" customWidth="1"/>
    <col min="13942" max="13942" width="17.140625" style="0" customWidth="1"/>
    <col min="13943" max="13943" width="10.28125" style="0" customWidth="1"/>
    <col min="13944" max="13944" width="9.00390625" style="0" customWidth="1"/>
    <col min="13945" max="13945" width="3.7109375" style="0" customWidth="1"/>
    <col min="13946" max="13947" width="4.140625" style="0" customWidth="1"/>
    <col min="13948" max="13948" width="3.8515625" style="0" customWidth="1"/>
    <col min="13949" max="13954" width="3.7109375" style="0" customWidth="1"/>
    <col min="13955" max="13960" width="3.8515625" style="0" customWidth="1"/>
    <col min="13961" max="13966" width="3.7109375" style="0" customWidth="1"/>
    <col min="14196" max="14196" width="11.8515625" style="0" customWidth="1"/>
    <col min="14197" max="14197" width="21.28125" style="0" customWidth="1"/>
    <col min="14198" max="14198" width="17.140625" style="0" customWidth="1"/>
    <col min="14199" max="14199" width="10.28125" style="0" customWidth="1"/>
    <col min="14200" max="14200" width="9.00390625" style="0" customWidth="1"/>
    <col min="14201" max="14201" width="3.7109375" style="0" customWidth="1"/>
    <col min="14202" max="14203" width="4.140625" style="0" customWidth="1"/>
    <col min="14204" max="14204" width="3.8515625" style="0" customWidth="1"/>
    <col min="14205" max="14210" width="3.7109375" style="0" customWidth="1"/>
    <col min="14211" max="14216" width="3.8515625" style="0" customWidth="1"/>
    <col min="14217" max="14222" width="3.7109375" style="0" customWidth="1"/>
    <col min="14452" max="14452" width="11.8515625" style="0" customWidth="1"/>
    <col min="14453" max="14453" width="21.28125" style="0" customWidth="1"/>
    <col min="14454" max="14454" width="17.140625" style="0" customWidth="1"/>
    <col min="14455" max="14455" width="10.28125" style="0" customWidth="1"/>
    <col min="14456" max="14456" width="9.00390625" style="0" customWidth="1"/>
    <col min="14457" max="14457" width="3.7109375" style="0" customWidth="1"/>
    <col min="14458" max="14459" width="4.140625" style="0" customWidth="1"/>
    <col min="14460" max="14460" width="3.8515625" style="0" customWidth="1"/>
    <col min="14461" max="14466" width="3.7109375" style="0" customWidth="1"/>
    <col min="14467" max="14472" width="3.8515625" style="0" customWidth="1"/>
    <col min="14473" max="14478" width="3.7109375" style="0" customWidth="1"/>
    <col min="14708" max="14708" width="11.8515625" style="0" customWidth="1"/>
    <col min="14709" max="14709" width="21.28125" style="0" customWidth="1"/>
    <col min="14710" max="14710" width="17.140625" style="0" customWidth="1"/>
    <col min="14711" max="14711" width="10.28125" style="0" customWidth="1"/>
    <col min="14712" max="14712" width="9.00390625" style="0" customWidth="1"/>
    <col min="14713" max="14713" width="3.7109375" style="0" customWidth="1"/>
    <col min="14714" max="14715" width="4.140625" style="0" customWidth="1"/>
    <col min="14716" max="14716" width="3.8515625" style="0" customWidth="1"/>
    <col min="14717" max="14722" width="3.7109375" style="0" customWidth="1"/>
    <col min="14723" max="14728" width="3.8515625" style="0" customWidth="1"/>
    <col min="14729" max="14734" width="3.7109375" style="0" customWidth="1"/>
    <col min="14964" max="14964" width="11.8515625" style="0" customWidth="1"/>
    <col min="14965" max="14965" width="21.28125" style="0" customWidth="1"/>
    <col min="14966" max="14966" width="17.140625" style="0" customWidth="1"/>
    <col min="14967" max="14967" width="10.28125" style="0" customWidth="1"/>
    <col min="14968" max="14968" width="9.00390625" style="0" customWidth="1"/>
    <col min="14969" max="14969" width="3.7109375" style="0" customWidth="1"/>
    <col min="14970" max="14971" width="4.140625" style="0" customWidth="1"/>
    <col min="14972" max="14972" width="3.8515625" style="0" customWidth="1"/>
    <col min="14973" max="14978" width="3.7109375" style="0" customWidth="1"/>
    <col min="14979" max="14984" width="3.8515625" style="0" customWidth="1"/>
    <col min="14985" max="14990" width="3.7109375" style="0" customWidth="1"/>
    <col min="15220" max="15220" width="11.8515625" style="0" customWidth="1"/>
    <col min="15221" max="15221" width="21.28125" style="0" customWidth="1"/>
    <col min="15222" max="15222" width="17.140625" style="0" customWidth="1"/>
    <col min="15223" max="15223" width="10.28125" style="0" customWidth="1"/>
    <col min="15224" max="15224" width="9.00390625" style="0" customWidth="1"/>
    <col min="15225" max="15225" width="3.7109375" style="0" customWidth="1"/>
    <col min="15226" max="15227" width="4.140625" style="0" customWidth="1"/>
    <col min="15228" max="15228" width="3.8515625" style="0" customWidth="1"/>
    <col min="15229" max="15234" width="3.7109375" style="0" customWidth="1"/>
    <col min="15235" max="15240" width="3.8515625" style="0" customWidth="1"/>
    <col min="15241" max="15246" width="3.7109375" style="0" customWidth="1"/>
    <col min="15476" max="15476" width="11.8515625" style="0" customWidth="1"/>
    <col min="15477" max="15477" width="21.28125" style="0" customWidth="1"/>
    <col min="15478" max="15478" width="17.140625" style="0" customWidth="1"/>
    <col min="15479" max="15479" width="10.28125" style="0" customWidth="1"/>
    <col min="15480" max="15480" width="9.00390625" style="0" customWidth="1"/>
    <col min="15481" max="15481" width="3.7109375" style="0" customWidth="1"/>
    <col min="15482" max="15483" width="4.140625" style="0" customWidth="1"/>
    <col min="15484" max="15484" width="3.8515625" style="0" customWidth="1"/>
    <col min="15485" max="15490" width="3.7109375" style="0" customWidth="1"/>
    <col min="15491" max="15496" width="3.8515625" style="0" customWidth="1"/>
    <col min="15497" max="15502" width="3.7109375" style="0" customWidth="1"/>
    <col min="15732" max="15732" width="11.8515625" style="0" customWidth="1"/>
    <col min="15733" max="15733" width="21.28125" style="0" customWidth="1"/>
    <col min="15734" max="15734" width="17.140625" style="0" customWidth="1"/>
    <col min="15735" max="15735" width="10.28125" style="0" customWidth="1"/>
    <col min="15736" max="15736" width="9.00390625" style="0" customWidth="1"/>
    <col min="15737" max="15737" width="3.7109375" style="0" customWidth="1"/>
    <col min="15738" max="15739" width="4.140625" style="0" customWidth="1"/>
    <col min="15740" max="15740" width="3.8515625" style="0" customWidth="1"/>
    <col min="15741" max="15746" width="3.7109375" style="0" customWidth="1"/>
    <col min="15747" max="15752" width="3.8515625" style="0" customWidth="1"/>
    <col min="15753" max="15758" width="3.7109375" style="0" customWidth="1"/>
    <col min="15988" max="15988" width="11.8515625" style="0" customWidth="1"/>
    <col min="15989" max="15989" width="21.28125" style="0" customWidth="1"/>
    <col min="15990" max="15990" width="17.140625" style="0" customWidth="1"/>
    <col min="15991" max="15991" width="10.28125" style="0" customWidth="1"/>
    <col min="15992" max="15992" width="9.00390625" style="0" customWidth="1"/>
    <col min="15993" max="15993" width="3.7109375" style="0" customWidth="1"/>
    <col min="15994" max="15995" width="4.140625" style="0" customWidth="1"/>
    <col min="15996" max="15996" width="3.8515625" style="0" customWidth="1"/>
    <col min="15997" max="16002" width="3.7109375" style="0" customWidth="1"/>
    <col min="16003" max="16008" width="3.8515625" style="0" customWidth="1"/>
    <col min="16009" max="16014" width="3.7109375" style="0" customWidth="1"/>
    <col min="16244" max="16244" width="11.8515625" style="0" customWidth="1"/>
    <col min="16245" max="16245" width="21.28125" style="0" customWidth="1"/>
    <col min="16246" max="16246" width="17.140625" style="0" customWidth="1"/>
    <col min="16247" max="16247" width="10.28125" style="0" customWidth="1"/>
    <col min="16248" max="16248" width="9.00390625" style="0" customWidth="1"/>
    <col min="16249" max="16249" width="3.7109375" style="0" customWidth="1"/>
    <col min="16250" max="16251" width="4.140625" style="0" customWidth="1"/>
    <col min="16252" max="16252" width="3.8515625" style="0" customWidth="1"/>
    <col min="16253" max="16258" width="3.7109375" style="0" customWidth="1"/>
    <col min="16259" max="16264" width="3.8515625" style="0" customWidth="1"/>
    <col min="16265" max="16270" width="3.7109375" style="0" customWidth="1"/>
  </cols>
  <sheetData>
    <row r="1" spans="2:151" ht="15.75" thickTop="1">
      <c r="B1" s="355" t="s">
        <v>316</v>
      </c>
      <c r="C1" s="356"/>
      <c r="D1" s="356"/>
      <c r="E1" s="356"/>
      <c r="F1" s="356"/>
      <c r="G1" s="356"/>
      <c r="H1" s="356"/>
      <c r="I1" s="356"/>
      <c r="J1" s="356"/>
      <c r="K1" s="356"/>
      <c r="L1" s="356"/>
      <c r="M1" s="356"/>
      <c r="N1" s="356"/>
      <c r="O1" s="356"/>
      <c r="P1" s="356"/>
      <c r="Q1" s="356"/>
      <c r="R1" s="356"/>
      <c r="S1" s="356"/>
      <c r="T1" s="356"/>
      <c r="U1" s="356"/>
      <c r="V1" s="356"/>
      <c r="W1" s="356"/>
      <c r="X1" s="356"/>
      <c r="Y1" s="356"/>
      <c r="Z1" s="356"/>
      <c r="AA1" s="35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row>
    <row r="2" spans="2:151" ht="8.25" customHeight="1">
      <c r="B2" s="36"/>
      <c r="C2" s="37"/>
      <c r="D2" s="37"/>
      <c r="E2" s="37"/>
      <c r="F2" s="37"/>
      <c r="G2" s="37"/>
      <c r="H2" s="37"/>
      <c r="I2" s="37"/>
      <c r="J2" s="37"/>
      <c r="K2" s="37"/>
      <c r="L2" s="37"/>
      <c r="M2" s="37"/>
      <c r="N2" s="37"/>
      <c r="O2" s="37"/>
      <c r="P2" s="37"/>
      <c r="Q2" s="37"/>
      <c r="R2" s="37"/>
      <c r="S2" s="37"/>
      <c r="T2" s="37"/>
      <c r="U2" s="37"/>
      <c r="V2" s="37"/>
      <c r="W2" s="37"/>
      <c r="X2" s="37"/>
      <c r="Y2" s="37"/>
      <c r="Z2" s="37"/>
      <c r="AA2" s="38"/>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row>
    <row r="3" spans="2:151" ht="15">
      <c r="B3" s="358" t="s">
        <v>317</v>
      </c>
      <c r="C3" s="359"/>
      <c r="D3" s="359"/>
      <c r="E3" s="359"/>
      <c r="F3" s="359"/>
      <c r="G3" s="359"/>
      <c r="H3" s="359"/>
      <c r="I3" s="359"/>
      <c r="J3" s="359"/>
      <c r="K3" s="359"/>
      <c r="L3" s="359"/>
      <c r="M3" s="359"/>
      <c r="N3" s="359"/>
      <c r="O3" s="359"/>
      <c r="P3" s="359"/>
      <c r="Q3" s="359"/>
      <c r="R3" s="359"/>
      <c r="S3" s="359"/>
      <c r="T3" s="359"/>
      <c r="U3" s="359"/>
      <c r="V3" s="359"/>
      <c r="W3" s="359"/>
      <c r="X3" s="359"/>
      <c r="Y3" s="359"/>
      <c r="Z3" s="359"/>
      <c r="AA3" s="360"/>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row>
    <row r="4" spans="2:151" ht="6" customHeight="1">
      <c r="B4" s="39"/>
      <c r="C4" s="40"/>
      <c r="D4" s="40"/>
      <c r="E4" s="40"/>
      <c r="F4" s="40"/>
      <c r="G4" s="40"/>
      <c r="H4" s="40"/>
      <c r="I4" s="40"/>
      <c r="J4" s="40"/>
      <c r="K4" s="40"/>
      <c r="L4" s="40"/>
      <c r="M4" s="40"/>
      <c r="N4" s="40"/>
      <c r="O4" s="40"/>
      <c r="P4" s="40"/>
      <c r="Q4" s="40"/>
      <c r="R4" s="40"/>
      <c r="S4" s="40"/>
      <c r="T4" s="40"/>
      <c r="U4" s="40"/>
      <c r="V4" s="40"/>
      <c r="W4" s="40"/>
      <c r="X4" s="40"/>
      <c r="Y4" s="40"/>
      <c r="Z4" s="40"/>
      <c r="AA4" s="41"/>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row>
    <row r="5" spans="2:151" ht="15">
      <c r="B5" s="361" t="s">
        <v>424</v>
      </c>
      <c r="C5" s="362"/>
      <c r="D5" s="362"/>
      <c r="E5" s="362"/>
      <c r="F5" s="362"/>
      <c r="G5" s="362"/>
      <c r="H5" s="362"/>
      <c r="I5" s="362"/>
      <c r="J5" s="362"/>
      <c r="K5" s="362"/>
      <c r="L5" s="362"/>
      <c r="M5" s="362"/>
      <c r="N5" s="362"/>
      <c r="O5" s="362"/>
      <c r="P5" s="362"/>
      <c r="Q5" s="362"/>
      <c r="R5" s="362"/>
      <c r="S5" s="362"/>
      <c r="T5" s="362"/>
      <c r="U5" s="362"/>
      <c r="V5" s="362"/>
      <c r="W5" s="362"/>
      <c r="X5" s="362"/>
      <c r="Y5" s="362"/>
      <c r="Z5" s="362"/>
      <c r="AA5" s="363"/>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7"/>
      <c r="EG5" s="107"/>
      <c r="EH5" s="107"/>
      <c r="EI5" s="107"/>
      <c r="EJ5" s="107"/>
      <c r="EK5" s="107"/>
      <c r="EL5" s="107"/>
      <c r="EM5" s="107"/>
      <c r="EN5" s="107"/>
      <c r="EO5" s="107"/>
      <c r="EP5" s="107"/>
      <c r="EQ5" s="107"/>
      <c r="ER5" s="107"/>
      <c r="ES5" s="107"/>
      <c r="ET5" s="107"/>
      <c r="EU5" s="107"/>
    </row>
    <row r="6" spans="2:155" ht="15.75" thickBot="1">
      <c r="B6" s="39"/>
      <c r="C6" s="40"/>
      <c r="D6" s="40"/>
      <c r="E6" s="40"/>
      <c r="F6" s="40"/>
      <c r="G6" s="40"/>
      <c r="H6" s="40"/>
      <c r="I6" s="40"/>
      <c r="J6" s="40"/>
      <c r="K6" s="40"/>
      <c r="L6" s="40"/>
      <c r="M6" s="40"/>
      <c r="N6" s="40"/>
      <c r="O6" s="40"/>
      <c r="P6" s="40"/>
      <c r="Q6" s="40"/>
      <c r="R6" s="40"/>
      <c r="S6" s="40"/>
      <c r="T6" s="40"/>
      <c r="U6" s="40"/>
      <c r="V6" s="40"/>
      <c r="W6" s="40"/>
      <c r="X6" s="40"/>
      <c r="Y6" s="40"/>
      <c r="Z6" s="40"/>
      <c r="AA6" s="41"/>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W6" s="160" t="s">
        <v>483</v>
      </c>
      <c r="EX6" s="160"/>
      <c r="EY6" s="160"/>
    </row>
    <row r="7" spans="2:155" ht="17.25" customHeight="1" thickTop="1">
      <c r="B7" s="364" t="s">
        <v>582</v>
      </c>
      <c r="C7" s="365"/>
      <c r="D7" s="365"/>
      <c r="E7" s="365"/>
      <c r="F7" s="365"/>
      <c r="G7" s="365"/>
      <c r="H7" s="365"/>
      <c r="I7" s="365"/>
      <c r="J7" s="365"/>
      <c r="K7" s="365"/>
      <c r="L7" s="365"/>
      <c r="M7" s="365"/>
      <c r="N7" s="365"/>
      <c r="O7" s="365"/>
      <c r="P7" s="366"/>
      <c r="Q7" s="373" t="s">
        <v>320</v>
      </c>
      <c r="R7" s="374"/>
      <c r="S7" s="374"/>
      <c r="T7" s="374"/>
      <c r="U7" s="374"/>
      <c r="V7" s="374"/>
      <c r="W7" s="374"/>
      <c r="X7" s="375"/>
      <c r="Y7" s="305" t="s">
        <v>409</v>
      </c>
      <c r="Z7" s="305"/>
      <c r="AA7" s="306"/>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0"/>
      <c r="DU7" s="110"/>
      <c r="DV7" s="110"/>
      <c r="DW7" s="110"/>
      <c r="DX7" s="110"/>
      <c r="DY7" s="110"/>
      <c r="DZ7" s="110"/>
      <c r="EA7" s="110"/>
      <c r="EB7" s="110"/>
      <c r="EC7" s="110"/>
      <c r="ED7" s="110"/>
      <c r="EE7" s="110"/>
      <c r="EF7" s="110"/>
      <c r="EG7" s="110"/>
      <c r="EH7" s="110"/>
      <c r="EI7" s="110"/>
      <c r="EJ7" s="110"/>
      <c r="EK7" s="110"/>
      <c r="EL7" s="110"/>
      <c r="EM7" s="110"/>
      <c r="EN7" s="110"/>
      <c r="EO7" s="110"/>
      <c r="EP7" s="110"/>
      <c r="EQ7" s="110"/>
      <c r="ER7" s="110"/>
      <c r="ES7" s="110"/>
      <c r="ET7" s="110"/>
      <c r="EU7" s="110"/>
      <c r="EW7" s="66" t="s">
        <v>323</v>
      </c>
      <c r="EX7" s="66" t="s">
        <v>324</v>
      </c>
      <c r="EY7" s="66"/>
    </row>
    <row r="8" spans="2:156" ht="18.75" customHeight="1" thickBot="1">
      <c r="B8" s="367"/>
      <c r="C8" s="368"/>
      <c r="D8" s="368"/>
      <c r="E8" s="368"/>
      <c r="F8" s="368"/>
      <c r="G8" s="368"/>
      <c r="H8" s="368"/>
      <c r="I8" s="368"/>
      <c r="J8" s="368"/>
      <c r="K8" s="368"/>
      <c r="L8" s="368"/>
      <c r="M8" s="368"/>
      <c r="N8" s="368"/>
      <c r="O8" s="368"/>
      <c r="P8" s="369"/>
      <c r="Q8" s="376"/>
      <c r="R8" s="377"/>
      <c r="S8" s="377"/>
      <c r="T8" s="377"/>
      <c r="U8" s="377"/>
      <c r="V8" s="377"/>
      <c r="W8" s="377"/>
      <c r="X8" s="378"/>
      <c r="Y8" s="313"/>
      <c r="Z8" s="313"/>
      <c r="AA8" s="314"/>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0"/>
      <c r="EG8" s="110"/>
      <c r="EH8" s="110"/>
      <c r="EI8" s="110"/>
      <c r="EJ8" s="110"/>
      <c r="EK8" s="110"/>
      <c r="EL8" s="110"/>
      <c r="EM8" s="110"/>
      <c r="EN8" s="110"/>
      <c r="EO8" s="110"/>
      <c r="EP8" s="110"/>
      <c r="EQ8" s="110"/>
      <c r="ER8" s="110"/>
      <c r="ES8" s="110"/>
      <c r="ET8" s="110"/>
      <c r="EU8" s="110"/>
      <c r="EW8" s="100" t="s">
        <v>484</v>
      </c>
      <c r="EX8" s="100" t="s">
        <v>485</v>
      </c>
      <c r="EY8" s="49" t="s">
        <v>486</v>
      </c>
      <c r="EZ8">
        <v>95</v>
      </c>
    </row>
    <row r="9" spans="2:156" ht="23.25" customHeight="1" thickTop="1">
      <c r="B9" s="367"/>
      <c r="C9" s="368"/>
      <c r="D9" s="368"/>
      <c r="E9" s="368"/>
      <c r="F9" s="368"/>
      <c r="G9" s="368"/>
      <c r="H9" s="368"/>
      <c r="I9" s="368"/>
      <c r="J9" s="368"/>
      <c r="K9" s="368"/>
      <c r="L9" s="368"/>
      <c r="M9" s="368"/>
      <c r="N9" s="368"/>
      <c r="O9" s="368"/>
      <c r="P9" s="369"/>
      <c r="Q9" s="379">
        <v>11</v>
      </c>
      <c r="R9" s="380"/>
      <c r="S9" s="380"/>
      <c r="T9" s="380"/>
      <c r="U9" s="380"/>
      <c r="V9" s="380"/>
      <c r="W9" s="380"/>
      <c r="X9" s="381"/>
      <c r="Y9" s="385" t="s">
        <v>392</v>
      </c>
      <c r="Z9" s="386"/>
      <c r="AA9" s="387"/>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W9" s="101" t="s">
        <v>487</v>
      </c>
      <c r="EX9" s="101" t="s">
        <v>488</v>
      </c>
      <c r="EY9" s="54" t="s">
        <v>489</v>
      </c>
      <c r="EZ9">
        <v>44365</v>
      </c>
    </row>
    <row r="10" spans="2:156" ht="13.5" customHeight="1">
      <c r="B10" s="370"/>
      <c r="C10" s="371"/>
      <c r="D10" s="371"/>
      <c r="E10" s="371"/>
      <c r="F10" s="371"/>
      <c r="G10" s="371"/>
      <c r="H10" s="371"/>
      <c r="I10" s="371"/>
      <c r="J10" s="371"/>
      <c r="K10" s="371"/>
      <c r="L10" s="371"/>
      <c r="M10" s="371"/>
      <c r="N10" s="371"/>
      <c r="O10" s="371"/>
      <c r="P10" s="372"/>
      <c r="Q10" s="382"/>
      <c r="R10" s="383"/>
      <c r="S10" s="383"/>
      <c r="T10" s="383"/>
      <c r="U10" s="383"/>
      <c r="V10" s="383"/>
      <c r="W10" s="383"/>
      <c r="X10" s="384"/>
      <c r="Y10" s="388"/>
      <c r="Z10" s="389"/>
      <c r="AA10" s="390"/>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s="111"/>
      <c r="EL10" s="111"/>
      <c r="EM10" s="111"/>
      <c r="EN10" s="111"/>
      <c r="EO10" s="111"/>
      <c r="EP10" s="111"/>
      <c r="EQ10" s="111"/>
      <c r="ER10" s="111"/>
      <c r="ES10" s="111"/>
      <c r="ET10" s="111"/>
      <c r="EU10" s="111"/>
      <c r="EW10" s="100" t="s">
        <v>490</v>
      </c>
      <c r="EX10" s="100" t="s">
        <v>491</v>
      </c>
      <c r="EY10" s="49" t="s">
        <v>490</v>
      </c>
      <c r="EZ10">
        <v>10968</v>
      </c>
    </row>
    <row r="11" spans="2:156" ht="21.75" customHeight="1">
      <c r="B11" s="428" t="s">
        <v>400</v>
      </c>
      <c r="C11" s="429"/>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30"/>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3"/>
      <c r="EG11" s="113"/>
      <c r="EH11" s="113"/>
      <c r="EI11" s="113"/>
      <c r="EJ11" s="113"/>
      <c r="EK11" s="113"/>
      <c r="EL11" s="113"/>
      <c r="EM11" s="113"/>
      <c r="EN11" s="113"/>
      <c r="EO11" s="113"/>
      <c r="EP11" s="113"/>
      <c r="EQ11" s="113"/>
      <c r="ER11" s="113"/>
      <c r="ES11" s="113"/>
      <c r="ET11" s="113"/>
      <c r="EU11" s="113"/>
      <c r="EW11" s="101" t="s">
        <v>492</v>
      </c>
      <c r="EX11" s="101" t="s">
        <v>493</v>
      </c>
      <c r="EY11" s="161" t="s">
        <v>494</v>
      </c>
      <c r="EZ11">
        <v>107</v>
      </c>
    </row>
    <row r="12" spans="2:156" ht="3.75" customHeight="1">
      <c r="B12" s="431"/>
      <c r="C12" s="429"/>
      <c r="D12" s="429"/>
      <c r="E12" s="429"/>
      <c r="F12" s="429"/>
      <c r="G12" s="429"/>
      <c r="H12" s="429"/>
      <c r="I12" s="429"/>
      <c r="J12" s="429"/>
      <c r="K12" s="429"/>
      <c r="L12" s="429"/>
      <c r="M12" s="429"/>
      <c r="N12" s="429"/>
      <c r="O12" s="429"/>
      <c r="P12" s="429"/>
      <c r="Q12" s="429"/>
      <c r="R12" s="429"/>
      <c r="S12" s="429"/>
      <c r="T12" s="429"/>
      <c r="U12" s="429"/>
      <c r="V12" s="429"/>
      <c r="W12" s="429"/>
      <c r="X12" s="429"/>
      <c r="Y12" s="429"/>
      <c r="Z12" s="429"/>
      <c r="AA12" s="430"/>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B12" s="113"/>
      <c r="DC12" s="113"/>
      <c r="DD12" s="113"/>
      <c r="DE12" s="113"/>
      <c r="DF12" s="113"/>
      <c r="DG12" s="113"/>
      <c r="DH12" s="113"/>
      <c r="DI12" s="113"/>
      <c r="DJ12" s="113"/>
      <c r="DK12" s="113"/>
      <c r="DL12" s="113"/>
      <c r="DM12" s="113"/>
      <c r="DN12" s="113"/>
      <c r="DO12" s="113"/>
      <c r="DP12" s="113"/>
      <c r="DQ12" s="113"/>
      <c r="DR12" s="113"/>
      <c r="DS12" s="113"/>
      <c r="DT12" s="113"/>
      <c r="DU12" s="113"/>
      <c r="DV12" s="113"/>
      <c r="DW12" s="113"/>
      <c r="DX12" s="113"/>
      <c r="DY12" s="113"/>
      <c r="DZ12" s="113"/>
      <c r="EA12" s="113"/>
      <c r="EB12" s="113"/>
      <c r="EC12" s="113"/>
      <c r="ED12" s="113"/>
      <c r="EE12" s="113"/>
      <c r="EF12" s="113"/>
      <c r="EG12" s="113"/>
      <c r="EH12" s="113"/>
      <c r="EI12" s="113"/>
      <c r="EJ12" s="113"/>
      <c r="EK12" s="113"/>
      <c r="EL12" s="113"/>
      <c r="EM12" s="113"/>
      <c r="EN12" s="113"/>
      <c r="EO12" s="113"/>
      <c r="EP12" s="113"/>
      <c r="EQ12" s="113"/>
      <c r="ER12" s="113"/>
      <c r="ES12" s="113"/>
      <c r="ET12" s="113"/>
      <c r="EU12" s="113"/>
      <c r="EW12" s="100" t="s">
        <v>495</v>
      </c>
      <c r="EX12" s="100" t="s">
        <v>496</v>
      </c>
      <c r="EY12" s="49" t="s">
        <v>495</v>
      </c>
      <c r="EZ12">
        <v>1525</v>
      </c>
    </row>
    <row r="13" spans="2:154" ht="39" customHeight="1">
      <c r="B13" s="485" t="s">
        <v>583</v>
      </c>
      <c r="C13" s="486"/>
      <c r="D13" s="486"/>
      <c r="E13" s="486"/>
      <c r="F13" s="486"/>
      <c r="G13" s="486"/>
      <c r="H13" s="486"/>
      <c r="I13" s="486"/>
      <c r="J13" s="486"/>
      <c r="K13" s="486"/>
      <c r="L13" s="486"/>
      <c r="M13" s="486"/>
      <c r="N13" s="486"/>
      <c r="O13" s="486"/>
      <c r="P13" s="486"/>
      <c r="Q13" s="486"/>
      <c r="R13" s="486"/>
      <c r="S13" s="486"/>
      <c r="T13" s="486"/>
      <c r="U13" s="486"/>
      <c r="V13" s="486"/>
      <c r="W13" s="486"/>
      <c r="X13" s="486"/>
      <c r="Y13" s="486"/>
      <c r="Z13" s="486"/>
      <c r="AA13" s="487"/>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W13" s="544" t="s">
        <v>497</v>
      </c>
      <c r="EX13" s="545"/>
    </row>
    <row r="14" spans="2:156" ht="23.25" customHeight="1" thickBot="1">
      <c r="B14" s="352" t="s">
        <v>343</v>
      </c>
      <c r="C14" s="353"/>
      <c r="D14" s="353"/>
      <c r="E14" s="353"/>
      <c r="F14" s="353"/>
      <c r="G14" s="353"/>
      <c r="H14" s="353"/>
      <c r="I14" s="353"/>
      <c r="J14" s="353"/>
      <c r="K14" s="353"/>
      <c r="L14" s="353"/>
      <c r="M14" s="353"/>
      <c r="N14" s="353"/>
      <c r="O14" s="353"/>
      <c r="P14" s="353"/>
      <c r="Q14" s="353"/>
      <c r="R14" s="353"/>
      <c r="S14" s="353"/>
      <c r="T14" s="353"/>
      <c r="U14" s="353"/>
      <c r="V14" s="353"/>
      <c r="W14" s="353"/>
      <c r="X14" s="353"/>
      <c r="Y14" s="353"/>
      <c r="Z14" s="353"/>
      <c r="AA14" s="354"/>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c r="CV14" s="119"/>
      <c r="CW14" s="119"/>
      <c r="CX14" s="119"/>
      <c r="CY14" s="119"/>
      <c r="CZ14" s="119"/>
      <c r="DA14" s="119"/>
      <c r="DB14" s="119"/>
      <c r="DC14" s="119"/>
      <c r="DD14" s="119"/>
      <c r="DE14" s="119"/>
      <c r="DF14" s="119"/>
      <c r="DG14" s="119"/>
      <c r="DH14" s="119"/>
      <c r="DI14" s="119"/>
      <c r="DJ14" s="119"/>
      <c r="DK14" s="119"/>
      <c r="DL14" s="119"/>
      <c r="DM14" s="119"/>
      <c r="DN14" s="119"/>
      <c r="DO14" s="119"/>
      <c r="DP14" s="119"/>
      <c r="DQ14" s="119"/>
      <c r="DR14" s="119"/>
      <c r="DS14" s="119"/>
      <c r="DT14" s="119"/>
      <c r="DU14" s="119"/>
      <c r="DV14" s="119"/>
      <c r="DW14" s="119"/>
      <c r="DX14" s="119"/>
      <c r="DY14" s="119"/>
      <c r="DZ14" s="119"/>
      <c r="EA14" s="119"/>
      <c r="EB14" s="119"/>
      <c r="EC14" s="119"/>
      <c r="ED14" s="119"/>
      <c r="EE14" s="119"/>
      <c r="EF14" s="119"/>
      <c r="EG14" s="119"/>
      <c r="EH14" s="119"/>
      <c r="EI14" s="119"/>
      <c r="EJ14" s="119"/>
      <c r="EK14" s="119"/>
      <c r="EL14" s="119"/>
      <c r="EM14" s="119"/>
      <c r="EN14" s="119"/>
      <c r="EO14" s="119"/>
      <c r="EP14" s="119"/>
      <c r="EQ14" s="119"/>
      <c r="ER14" s="119"/>
      <c r="ES14" s="119"/>
      <c r="ET14" s="119"/>
      <c r="EU14" s="119"/>
      <c r="EW14" s="162" t="s">
        <v>498</v>
      </c>
      <c r="EX14" s="101" t="s">
        <v>499</v>
      </c>
      <c r="EY14" s="54" t="s">
        <v>500</v>
      </c>
      <c r="EZ14" s="97">
        <v>48</v>
      </c>
    </row>
    <row r="15" spans="2:156" ht="57" customHeight="1" thickBot="1" thickTop="1">
      <c r="B15" s="98" t="s">
        <v>346</v>
      </c>
      <c r="C15" s="98" t="s">
        <v>324</v>
      </c>
      <c r="D15" s="98" t="s">
        <v>347</v>
      </c>
      <c r="E15" s="315" t="s">
        <v>348</v>
      </c>
      <c r="F15" s="316"/>
      <c r="G15" s="316"/>
      <c r="H15" s="316"/>
      <c r="I15" s="316"/>
      <c r="J15" s="316"/>
      <c r="K15" s="316"/>
      <c r="L15" s="316"/>
      <c r="M15" s="316"/>
      <c r="N15" s="316"/>
      <c r="O15" s="316"/>
      <c r="P15" s="316"/>
      <c r="Q15" s="316"/>
      <c r="R15" s="316"/>
      <c r="S15" s="316"/>
      <c r="T15" s="317" t="s">
        <v>349</v>
      </c>
      <c r="U15" s="305"/>
      <c r="V15" s="305"/>
      <c r="W15" s="305"/>
      <c r="X15" s="305"/>
      <c r="Y15" s="305"/>
      <c r="Z15" s="305"/>
      <c r="AA15" s="306"/>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W15" s="96" t="s">
        <v>501</v>
      </c>
      <c r="EX15" s="100" t="s">
        <v>502</v>
      </c>
      <c r="EY15" s="54" t="s">
        <v>500</v>
      </c>
      <c r="EZ15" s="97">
        <v>16</v>
      </c>
    </row>
    <row r="16" spans="2:156" ht="34.5" customHeight="1" thickBot="1" thickTop="1">
      <c r="B16" s="546" t="s">
        <v>584</v>
      </c>
      <c r="C16" s="549" t="b">
        <f>(IF(B16="Cobertura en red inalámbrica y conexión a internet",EX8,IF(B16="Equipos de cómputo",EX9,IF(B16="Software",EX10,IF(B16="Bibliotecas virtuales",EX11,IF(B16="Aulas inteligentes",EX12))))))</f>
        <v>0</v>
      </c>
      <c r="D16" s="550" t="b">
        <f>(IF(B16="Cobertura en red inalámbrica y conexión a internet",EY8,IF(B16="Equipos de cómputo",EY9,IF(B16="Software",EY10,IF(B16="Bibliotecas virtuales",EY11,IF(B16="Aulas inteligentes",EY12))))))</f>
        <v>0</v>
      </c>
      <c r="E16" s="325">
        <v>2020</v>
      </c>
      <c r="F16" s="326"/>
      <c r="G16" s="326"/>
      <c r="H16" s="326"/>
      <c r="I16" s="326"/>
      <c r="J16" s="326"/>
      <c r="K16" s="327"/>
      <c r="L16" s="325">
        <v>2021</v>
      </c>
      <c r="M16" s="326"/>
      <c r="N16" s="326"/>
      <c r="O16" s="326"/>
      <c r="P16" s="326"/>
      <c r="Q16" s="326"/>
      <c r="R16" s="326"/>
      <c r="S16" s="327"/>
      <c r="T16" s="318"/>
      <c r="U16" s="311"/>
      <c r="V16" s="311"/>
      <c r="W16" s="311"/>
      <c r="X16" s="311"/>
      <c r="Y16" s="311"/>
      <c r="Z16" s="311"/>
      <c r="AA16" s="312"/>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W16" s="162" t="s">
        <v>506</v>
      </c>
      <c r="EX16" s="101" t="s">
        <v>507</v>
      </c>
      <c r="EY16" s="54" t="s">
        <v>500</v>
      </c>
      <c r="EZ16" s="97">
        <v>57</v>
      </c>
    </row>
    <row r="17" spans="2:156" ht="33.75" customHeight="1" thickBot="1" thickTop="1">
      <c r="B17" s="547"/>
      <c r="C17" s="549"/>
      <c r="D17" s="550"/>
      <c r="E17" s="418" t="s">
        <v>354</v>
      </c>
      <c r="F17" s="419"/>
      <c r="G17" s="420"/>
      <c r="H17" s="421" t="s">
        <v>355</v>
      </c>
      <c r="I17" s="422"/>
      <c r="J17" s="422"/>
      <c r="K17" s="423"/>
      <c r="L17" s="418" t="s">
        <v>356</v>
      </c>
      <c r="M17" s="419"/>
      <c r="N17" s="419"/>
      <c r="O17" s="420"/>
      <c r="P17" s="421" t="s">
        <v>357</v>
      </c>
      <c r="Q17" s="422"/>
      <c r="R17" s="422"/>
      <c r="S17" s="423"/>
      <c r="T17" s="328" t="s">
        <v>358</v>
      </c>
      <c r="U17" s="329"/>
      <c r="V17" s="329"/>
      <c r="W17" s="330"/>
      <c r="X17" s="331" t="s">
        <v>359</v>
      </c>
      <c r="Y17" s="332"/>
      <c r="Z17" s="332"/>
      <c r="AA17" s="333"/>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c r="CJ17" s="131"/>
      <c r="CK17" s="131"/>
      <c r="CL17" s="131"/>
      <c r="CM17" s="131"/>
      <c r="CN17" s="131"/>
      <c r="CO17" s="131"/>
      <c r="CP17" s="131"/>
      <c r="CQ17" s="131"/>
      <c r="CR17" s="131"/>
      <c r="CS17" s="131"/>
      <c r="CT17" s="131"/>
      <c r="CU17" s="131"/>
      <c r="CV17" s="131"/>
      <c r="CW17" s="131"/>
      <c r="CX17" s="131"/>
      <c r="CY17" s="131"/>
      <c r="CZ17" s="131"/>
      <c r="DA17" s="131"/>
      <c r="DB17" s="131"/>
      <c r="DC17" s="131"/>
      <c r="DD17" s="131"/>
      <c r="DE17" s="131"/>
      <c r="DF17" s="131"/>
      <c r="DG17" s="131"/>
      <c r="DH17" s="131"/>
      <c r="DI17" s="131"/>
      <c r="DJ17" s="131"/>
      <c r="DK17" s="131"/>
      <c r="DL17" s="131"/>
      <c r="DM17" s="131"/>
      <c r="DN17" s="131"/>
      <c r="DO17" s="131"/>
      <c r="DP17" s="131"/>
      <c r="DQ17" s="131"/>
      <c r="DR17" s="131"/>
      <c r="DS17" s="131"/>
      <c r="DT17" s="131"/>
      <c r="DU17" s="131"/>
      <c r="DV17" s="131"/>
      <c r="DW17" s="131"/>
      <c r="DX17" s="131"/>
      <c r="DY17" s="131"/>
      <c r="DZ17" s="131"/>
      <c r="EA17" s="131"/>
      <c r="EB17" s="131"/>
      <c r="EC17" s="131"/>
      <c r="ED17" s="131"/>
      <c r="EE17" s="131"/>
      <c r="EF17" s="131"/>
      <c r="EG17" s="131"/>
      <c r="EH17" s="131"/>
      <c r="EI17" s="131"/>
      <c r="EJ17" s="131"/>
      <c r="EK17" s="131"/>
      <c r="EL17" s="131"/>
      <c r="EM17" s="131"/>
      <c r="EN17" s="131"/>
      <c r="EO17" s="131"/>
      <c r="EP17" s="131"/>
      <c r="EQ17" s="131"/>
      <c r="ER17" s="131"/>
      <c r="ES17" s="131"/>
      <c r="ET17" s="131"/>
      <c r="EU17" s="131"/>
      <c r="EW17" s="164" t="s">
        <v>508</v>
      </c>
      <c r="EX17" s="100" t="s">
        <v>509</v>
      </c>
      <c r="EY17" s="54" t="s">
        <v>500</v>
      </c>
      <c r="EZ17" s="97">
        <v>14</v>
      </c>
    </row>
    <row r="18" spans="2:156" ht="36.75" customHeight="1" thickBot="1" thickTop="1">
      <c r="B18" s="548"/>
      <c r="C18" s="549"/>
      <c r="D18" s="550"/>
      <c r="E18" s="337">
        <v>0</v>
      </c>
      <c r="F18" s="338"/>
      <c r="G18" s="339"/>
      <c r="H18" s="541">
        <v>0</v>
      </c>
      <c r="I18" s="542"/>
      <c r="J18" s="542"/>
      <c r="K18" s="543"/>
      <c r="L18" s="337">
        <v>100</v>
      </c>
      <c r="M18" s="338"/>
      <c r="N18" s="338"/>
      <c r="O18" s="339"/>
      <c r="P18" s="541">
        <v>100</v>
      </c>
      <c r="Q18" s="542"/>
      <c r="R18" s="542"/>
      <c r="S18" s="543"/>
      <c r="T18" s="337"/>
      <c r="U18" s="338"/>
      <c r="V18" s="338"/>
      <c r="W18" s="339"/>
      <c r="X18" s="340"/>
      <c r="Y18" s="341"/>
      <c r="Z18" s="341"/>
      <c r="AA18" s="342"/>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5"/>
      <c r="CY18" s="165"/>
      <c r="CZ18" s="165"/>
      <c r="DA18" s="165"/>
      <c r="DB18" s="165"/>
      <c r="DC18" s="165"/>
      <c r="DD18" s="165"/>
      <c r="DE18" s="165"/>
      <c r="DF18" s="165"/>
      <c r="DG18" s="165"/>
      <c r="DH18" s="165"/>
      <c r="DI18" s="165"/>
      <c r="DJ18" s="165"/>
      <c r="DK18" s="165"/>
      <c r="DL18" s="165"/>
      <c r="DM18" s="165"/>
      <c r="DN18" s="165"/>
      <c r="DO18" s="165"/>
      <c r="DP18" s="165"/>
      <c r="DQ18" s="165"/>
      <c r="DR18" s="165"/>
      <c r="DS18" s="165"/>
      <c r="DT18" s="165"/>
      <c r="DU18" s="165"/>
      <c r="DV18" s="165"/>
      <c r="DW18" s="165"/>
      <c r="DX18" s="165"/>
      <c r="DY18" s="165"/>
      <c r="DZ18" s="165"/>
      <c r="EA18" s="165"/>
      <c r="EB18" s="165"/>
      <c r="EC18" s="165"/>
      <c r="ED18" s="165"/>
      <c r="EE18" s="165"/>
      <c r="EF18" s="165"/>
      <c r="EG18" s="165"/>
      <c r="EH18" s="165"/>
      <c r="EI18" s="165"/>
      <c r="EJ18" s="165"/>
      <c r="EK18" s="165"/>
      <c r="EL18" s="165"/>
      <c r="EM18" s="165"/>
      <c r="EN18" s="165"/>
      <c r="EO18" s="165"/>
      <c r="EP18" s="165"/>
      <c r="EQ18" s="165"/>
      <c r="ER18" s="165"/>
      <c r="ES18" s="165"/>
      <c r="ET18" s="165"/>
      <c r="EU18" s="165"/>
      <c r="EW18" s="162" t="s">
        <v>510</v>
      </c>
      <c r="EX18" s="101" t="s">
        <v>511</v>
      </c>
      <c r="EY18" s="54" t="s">
        <v>512</v>
      </c>
      <c r="EZ18" s="97">
        <v>16</v>
      </c>
    </row>
    <row r="19" spans="2:156" ht="47.25" customHeight="1" thickBot="1" thickTop="1">
      <c r="B19" s="98" t="s">
        <v>346</v>
      </c>
      <c r="C19" s="98" t="s">
        <v>324</v>
      </c>
      <c r="D19" s="98" t="s">
        <v>347</v>
      </c>
      <c r="E19" s="315" t="s">
        <v>348</v>
      </c>
      <c r="F19" s="316"/>
      <c r="G19" s="316"/>
      <c r="H19" s="316"/>
      <c r="I19" s="316"/>
      <c r="J19" s="316"/>
      <c r="K19" s="316"/>
      <c r="L19" s="316"/>
      <c r="M19" s="316"/>
      <c r="N19" s="316"/>
      <c r="O19" s="316"/>
      <c r="P19" s="316"/>
      <c r="Q19" s="316"/>
      <c r="R19" s="316"/>
      <c r="S19" s="316"/>
      <c r="T19" s="317" t="s">
        <v>349</v>
      </c>
      <c r="U19" s="305"/>
      <c r="V19" s="305"/>
      <c r="W19" s="305"/>
      <c r="X19" s="305"/>
      <c r="Y19" s="305"/>
      <c r="Z19" s="305"/>
      <c r="AA19" s="306"/>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X19" s="110"/>
      <c r="BY19" s="110"/>
      <c r="BZ19" s="110"/>
      <c r="CA19" s="110"/>
      <c r="CB19" s="110"/>
      <c r="CC19" s="110"/>
      <c r="CD19" s="110"/>
      <c r="CE19" s="110"/>
      <c r="CF19" s="110"/>
      <c r="CG19" s="110"/>
      <c r="CH19" s="110"/>
      <c r="CI19" s="110"/>
      <c r="CJ19" s="110"/>
      <c r="CK19" s="110"/>
      <c r="CL19" s="110"/>
      <c r="CM19" s="110"/>
      <c r="CN19" s="110"/>
      <c r="CO19" s="110"/>
      <c r="CP19" s="110"/>
      <c r="CQ19" s="110"/>
      <c r="CR19" s="110"/>
      <c r="CS19" s="110"/>
      <c r="CT19" s="110"/>
      <c r="CU19" s="110"/>
      <c r="CV19" s="110"/>
      <c r="CW19" s="110"/>
      <c r="CX19" s="110"/>
      <c r="CY19" s="110"/>
      <c r="CZ19" s="110"/>
      <c r="DA19" s="110"/>
      <c r="DB19" s="110"/>
      <c r="DC19" s="110"/>
      <c r="DD19" s="110"/>
      <c r="DE19" s="110"/>
      <c r="DF19" s="110"/>
      <c r="DG19" s="110"/>
      <c r="DH19" s="110"/>
      <c r="DI19" s="110"/>
      <c r="DJ19" s="110"/>
      <c r="DK19" s="110"/>
      <c r="DL19" s="110"/>
      <c r="DM19" s="110"/>
      <c r="DN19" s="110"/>
      <c r="DO19" s="110"/>
      <c r="DP19" s="110"/>
      <c r="DQ19" s="110"/>
      <c r="DR19" s="110"/>
      <c r="DS19" s="110"/>
      <c r="DT19" s="110"/>
      <c r="DU19" s="110"/>
      <c r="DV19" s="110"/>
      <c r="DW19" s="110"/>
      <c r="DX19" s="110"/>
      <c r="DY19" s="110"/>
      <c r="DZ19" s="110"/>
      <c r="EA19" s="110"/>
      <c r="EB19" s="110"/>
      <c r="EC19" s="110"/>
      <c r="ED19" s="110"/>
      <c r="EE19" s="110"/>
      <c r="EF19" s="110"/>
      <c r="EG19" s="110"/>
      <c r="EH19" s="110"/>
      <c r="EI19" s="110"/>
      <c r="EJ19" s="110"/>
      <c r="EK19" s="110"/>
      <c r="EL19" s="110"/>
      <c r="EM19" s="110"/>
      <c r="EN19" s="110"/>
      <c r="EO19" s="110"/>
      <c r="EP19" s="110"/>
      <c r="EQ19" s="110"/>
      <c r="ER19" s="110"/>
      <c r="ES19" s="110"/>
      <c r="ET19" s="110"/>
      <c r="EU19" s="110"/>
      <c r="EW19" s="96" t="s">
        <v>513</v>
      </c>
      <c r="EX19" s="100" t="s">
        <v>514</v>
      </c>
      <c r="EY19" s="49" t="s">
        <v>513</v>
      </c>
      <c r="EZ19" s="97">
        <v>27</v>
      </c>
    </row>
    <row r="20" spans="2:156" ht="33" customHeight="1" thickBot="1" thickTop="1">
      <c r="B20" s="416"/>
      <c r="C20" s="416" t="b">
        <f>(IF(B20="Cobertura en red inalámbrica y conexión a internet",EX8,IF(B20="Equipos de cómputo",EX9,IF(B20="Software",EX10,IF(B20="Bibliotecas virtuales",EX11,IF(B20="Aulas inteligentes",EX12))))))</f>
        <v>0</v>
      </c>
      <c r="D20" s="417" t="b">
        <f>(IF(B20="Cobertura en red inalámbrica y conexión a internet",EY8,IF(B20="Equipos de cómputo",EY9,IF(B20="Software",EY10,IF(B20="Bibliotecas virtuales",EY11,IF(B20="Aulas inteligentes",EY12))))))</f>
        <v>0</v>
      </c>
      <c r="E20" s="325">
        <v>2020</v>
      </c>
      <c r="F20" s="326"/>
      <c r="G20" s="326"/>
      <c r="H20" s="326"/>
      <c r="I20" s="326"/>
      <c r="J20" s="326"/>
      <c r="K20" s="327"/>
      <c r="L20" s="325">
        <v>2021</v>
      </c>
      <c r="M20" s="326"/>
      <c r="N20" s="326"/>
      <c r="O20" s="326"/>
      <c r="P20" s="326"/>
      <c r="Q20" s="326"/>
      <c r="R20" s="326"/>
      <c r="S20" s="327"/>
      <c r="T20" s="318"/>
      <c r="U20" s="311"/>
      <c r="V20" s="311"/>
      <c r="W20" s="311"/>
      <c r="X20" s="311"/>
      <c r="Y20" s="311"/>
      <c r="Z20" s="311"/>
      <c r="AA20" s="312"/>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c r="CL20" s="110"/>
      <c r="CM20" s="110"/>
      <c r="CN20" s="110"/>
      <c r="CO20" s="110"/>
      <c r="CP20" s="110"/>
      <c r="CQ20" s="110"/>
      <c r="CR20" s="110"/>
      <c r="CS20" s="110"/>
      <c r="CT20" s="110"/>
      <c r="CU20" s="110"/>
      <c r="CV20" s="110"/>
      <c r="CW20" s="110"/>
      <c r="CX20" s="110"/>
      <c r="CY20" s="110"/>
      <c r="CZ20" s="110"/>
      <c r="DA20" s="110"/>
      <c r="DB20" s="110"/>
      <c r="DC20" s="110"/>
      <c r="DD20" s="110"/>
      <c r="DE20" s="110"/>
      <c r="DF20" s="110"/>
      <c r="DG20" s="110"/>
      <c r="DH20" s="110"/>
      <c r="DI20" s="110"/>
      <c r="DJ20" s="110"/>
      <c r="DK20" s="110"/>
      <c r="DL20" s="110"/>
      <c r="DM20" s="110"/>
      <c r="DN20" s="110"/>
      <c r="DO20" s="110"/>
      <c r="DP20" s="110"/>
      <c r="DQ20" s="110"/>
      <c r="DR20" s="110"/>
      <c r="DS20" s="110"/>
      <c r="DT20" s="110"/>
      <c r="DU20" s="110"/>
      <c r="DV20" s="110"/>
      <c r="DW20" s="110"/>
      <c r="DX20" s="110"/>
      <c r="DY20" s="110"/>
      <c r="DZ20" s="110"/>
      <c r="EA20" s="110"/>
      <c r="EB20" s="110"/>
      <c r="EC20" s="110"/>
      <c r="ED20" s="110"/>
      <c r="EE20" s="110"/>
      <c r="EF20" s="110"/>
      <c r="EG20" s="110"/>
      <c r="EH20" s="110"/>
      <c r="EI20" s="110"/>
      <c r="EJ20" s="110"/>
      <c r="EK20" s="110"/>
      <c r="EL20" s="110"/>
      <c r="EM20" s="110"/>
      <c r="EN20" s="110"/>
      <c r="EO20" s="110"/>
      <c r="EP20" s="110"/>
      <c r="EQ20" s="110"/>
      <c r="ER20" s="110"/>
      <c r="ES20" s="110"/>
      <c r="ET20" s="110"/>
      <c r="EU20" s="110"/>
      <c r="EW20" s="167" t="s">
        <v>515</v>
      </c>
      <c r="EX20" s="101" t="s">
        <v>516</v>
      </c>
      <c r="EY20" s="54" t="s">
        <v>500</v>
      </c>
      <c r="EZ20" s="97">
        <v>20</v>
      </c>
    </row>
    <row r="21" spans="2:156" ht="51" customHeight="1" thickBot="1" thickTop="1">
      <c r="B21" s="416"/>
      <c r="C21" s="416"/>
      <c r="D21" s="417"/>
      <c r="E21" s="328" t="s">
        <v>354</v>
      </c>
      <c r="F21" s="329"/>
      <c r="G21" s="330"/>
      <c r="H21" s="331" t="s">
        <v>355</v>
      </c>
      <c r="I21" s="332"/>
      <c r="J21" s="332"/>
      <c r="K21" s="333"/>
      <c r="L21" s="328" t="s">
        <v>356</v>
      </c>
      <c r="M21" s="329"/>
      <c r="N21" s="329"/>
      <c r="O21" s="330"/>
      <c r="P21" s="331" t="s">
        <v>357</v>
      </c>
      <c r="Q21" s="332"/>
      <c r="R21" s="332"/>
      <c r="S21" s="333"/>
      <c r="T21" s="328" t="s">
        <v>358</v>
      </c>
      <c r="U21" s="329"/>
      <c r="V21" s="329"/>
      <c r="W21" s="330"/>
      <c r="X21" s="331" t="s">
        <v>359</v>
      </c>
      <c r="Y21" s="332"/>
      <c r="Z21" s="332"/>
      <c r="AA21" s="333"/>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31"/>
      <c r="BT21" s="131"/>
      <c r="BU21" s="131"/>
      <c r="BV21" s="131"/>
      <c r="BW21" s="131"/>
      <c r="BX21" s="131"/>
      <c r="BY21" s="131"/>
      <c r="BZ21" s="131"/>
      <c r="CA21" s="131"/>
      <c r="CB21" s="131"/>
      <c r="CC21" s="131"/>
      <c r="CD21" s="131"/>
      <c r="CE21" s="131"/>
      <c r="CF21" s="131"/>
      <c r="CG21" s="131"/>
      <c r="CH21" s="131"/>
      <c r="CI21" s="131"/>
      <c r="CJ21" s="131"/>
      <c r="CK21" s="131"/>
      <c r="CL21" s="131"/>
      <c r="CM21" s="131"/>
      <c r="CN21" s="131"/>
      <c r="CO21" s="131"/>
      <c r="CP21" s="131"/>
      <c r="CQ21" s="131"/>
      <c r="CR21" s="131"/>
      <c r="CS21" s="131"/>
      <c r="CT21" s="131"/>
      <c r="CU21" s="131"/>
      <c r="CV21" s="131"/>
      <c r="CW21" s="131"/>
      <c r="CX21" s="131"/>
      <c r="CY21" s="131"/>
      <c r="CZ21" s="131"/>
      <c r="DA21" s="131"/>
      <c r="DB21" s="131"/>
      <c r="DC21" s="131"/>
      <c r="DD21" s="131"/>
      <c r="DE21" s="131"/>
      <c r="DF21" s="131"/>
      <c r="DG21" s="131"/>
      <c r="DH21" s="131"/>
      <c r="DI21" s="131"/>
      <c r="DJ21" s="131"/>
      <c r="DK21" s="131"/>
      <c r="DL21" s="131"/>
      <c r="DM21" s="131"/>
      <c r="DN21" s="131"/>
      <c r="DO21" s="131"/>
      <c r="DP21" s="131"/>
      <c r="DQ21" s="131"/>
      <c r="DR21" s="131"/>
      <c r="DS21" s="131"/>
      <c r="DT21" s="131"/>
      <c r="DU21" s="131"/>
      <c r="DV21" s="131"/>
      <c r="DW21" s="131"/>
      <c r="DX21" s="131"/>
      <c r="DY21" s="131"/>
      <c r="DZ21" s="131"/>
      <c r="EA21" s="131"/>
      <c r="EB21" s="131"/>
      <c r="EC21" s="131"/>
      <c r="ED21" s="131"/>
      <c r="EE21" s="131"/>
      <c r="EF21" s="131"/>
      <c r="EG21" s="131"/>
      <c r="EH21" s="131"/>
      <c r="EI21" s="131"/>
      <c r="EJ21" s="131"/>
      <c r="EK21" s="131"/>
      <c r="EL21" s="131"/>
      <c r="EM21" s="131"/>
      <c r="EN21" s="131"/>
      <c r="EO21" s="131"/>
      <c r="EP21" s="131"/>
      <c r="EQ21" s="131"/>
      <c r="ER21" s="131"/>
      <c r="ES21" s="131"/>
      <c r="ET21" s="131"/>
      <c r="EU21" s="131"/>
      <c r="EW21" s="96" t="s">
        <v>518</v>
      </c>
      <c r="EX21" s="100" t="s">
        <v>519</v>
      </c>
      <c r="EY21" s="54" t="s">
        <v>500</v>
      </c>
      <c r="EZ21" s="97">
        <v>23</v>
      </c>
    </row>
    <row r="22" spans="2:156" ht="38.25" customHeight="1" thickBot="1" thickTop="1">
      <c r="B22" s="416"/>
      <c r="C22" s="416"/>
      <c r="D22" s="417"/>
      <c r="E22" s="337"/>
      <c r="F22" s="338"/>
      <c r="G22" s="339"/>
      <c r="H22" s="340"/>
      <c r="I22" s="341"/>
      <c r="J22" s="341"/>
      <c r="K22" s="342"/>
      <c r="L22" s="337"/>
      <c r="M22" s="338"/>
      <c r="N22" s="338"/>
      <c r="O22" s="339"/>
      <c r="P22" s="340"/>
      <c r="Q22" s="341"/>
      <c r="R22" s="341"/>
      <c r="S22" s="342"/>
      <c r="T22" s="337"/>
      <c r="U22" s="338"/>
      <c r="V22" s="338"/>
      <c r="W22" s="339"/>
      <c r="X22" s="340"/>
      <c r="Y22" s="341"/>
      <c r="Z22" s="341"/>
      <c r="AA22" s="342"/>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c r="CV22" s="165"/>
      <c r="CW22" s="165"/>
      <c r="CX22" s="165"/>
      <c r="CY22" s="165"/>
      <c r="CZ22" s="165"/>
      <c r="DA22" s="165"/>
      <c r="DB22" s="165"/>
      <c r="DC22" s="165"/>
      <c r="DD22" s="165"/>
      <c r="DE22" s="165"/>
      <c r="DF22" s="165"/>
      <c r="DG22" s="165"/>
      <c r="DH22" s="165"/>
      <c r="DI22" s="165"/>
      <c r="DJ22" s="165"/>
      <c r="DK22" s="165"/>
      <c r="DL22" s="165"/>
      <c r="DM22" s="165"/>
      <c r="DN22" s="165"/>
      <c r="DO22" s="165"/>
      <c r="DP22" s="165"/>
      <c r="DQ22" s="165"/>
      <c r="DR22" s="165"/>
      <c r="DS22" s="165"/>
      <c r="DT22" s="165"/>
      <c r="DU22" s="165"/>
      <c r="DV22" s="165"/>
      <c r="DW22" s="165"/>
      <c r="DX22" s="165"/>
      <c r="DY22" s="165"/>
      <c r="DZ22" s="165"/>
      <c r="EA22" s="165"/>
      <c r="EB22" s="165"/>
      <c r="EC22" s="165"/>
      <c r="ED22" s="165"/>
      <c r="EE22" s="165"/>
      <c r="EF22" s="165"/>
      <c r="EG22" s="165"/>
      <c r="EH22" s="165"/>
      <c r="EI22" s="165"/>
      <c r="EJ22" s="165"/>
      <c r="EK22" s="165"/>
      <c r="EL22" s="165"/>
      <c r="EM22" s="165"/>
      <c r="EN22" s="165"/>
      <c r="EO22" s="165"/>
      <c r="EP22" s="165"/>
      <c r="EQ22" s="165"/>
      <c r="ER22" s="165"/>
      <c r="ES22" s="165"/>
      <c r="ET22" s="165"/>
      <c r="EU22" s="165"/>
      <c r="EW22" s="102" t="s">
        <v>520</v>
      </c>
      <c r="EX22" s="101" t="s">
        <v>521</v>
      </c>
      <c r="EY22" s="54" t="s">
        <v>500</v>
      </c>
      <c r="EZ22" s="97">
        <v>25</v>
      </c>
    </row>
    <row r="23" spans="2:156" ht="45" customHeight="1" thickBot="1" thickTop="1">
      <c r="B23" s="287" t="s">
        <v>371</v>
      </c>
      <c r="C23" s="288"/>
      <c r="D23" s="528"/>
      <c r="E23" s="529"/>
      <c r="F23" s="529"/>
      <c r="G23" s="529"/>
      <c r="H23" s="529"/>
      <c r="I23" s="529"/>
      <c r="J23" s="529"/>
      <c r="K23" s="529"/>
      <c r="L23" s="529"/>
      <c r="M23" s="529"/>
      <c r="N23" s="529"/>
      <c r="O23" s="529"/>
      <c r="P23" s="529"/>
      <c r="Q23" s="529"/>
      <c r="R23" s="529"/>
      <c r="S23" s="529"/>
      <c r="T23" s="529"/>
      <c r="U23" s="529"/>
      <c r="V23" s="529"/>
      <c r="W23" s="529"/>
      <c r="X23" s="529"/>
      <c r="Y23" s="529"/>
      <c r="Z23" s="529"/>
      <c r="AA23" s="53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0"/>
      <c r="BF23" s="170"/>
      <c r="BG23" s="170"/>
      <c r="BH23" s="170"/>
      <c r="BI23" s="170"/>
      <c r="BJ23" s="170"/>
      <c r="BK23" s="170"/>
      <c r="BL23" s="170"/>
      <c r="BM23" s="170"/>
      <c r="BN23" s="170"/>
      <c r="BO23" s="170"/>
      <c r="BP23" s="170"/>
      <c r="BQ23" s="170"/>
      <c r="BR23" s="170"/>
      <c r="BS23" s="170"/>
      <c r="BT23" s="170"/>
      <c r="BU23" s="170"/>
      <c r="BV23" s="170"/>
      <c r="BW23" s="170"/>
      <c r="BX23" s="170"/>
      <c r="BY23" s="170"/>
      <c r="BZ23" s="170"/>
      <c r="CA23" s="170"/>
      <c r="CB23" s="170"/>
      <c r="CC23" s="170"/>
      <c r="CD23" s="170"/>
      <c r="CE23" s="170"/>
      <c r="CF23" s="170"/>
      <c r="CG23" s="170"/>
      <c r="CH23" s="170"/>
      <c r="CI23" s="170"/>
      <c r="CJ23" s="170"/>
      <c r="CK23" s="170"/>
      <c r="CL23" s="170"/>
      <c r="CM23" s="170"/>
      <c r="CN23" s="170"/>
      <c r="CO23" s="170"/>
      <c r="CP23" s="170"/>
      <c r="CQ23" s="170"/>
      <c r="CR23" s="170"/>
      <c r="CS23" s="170"/>
      <c r="CT23" s="170"/>
      <c r="CU23" s="170"/>
      <c r="CV23" s="170"/>
      <c r="CW23" s="170"/>
      <c r="CX23" s="170"/>
      <c r="CY23" s="170"/>
      <c r="CZ23" s="170"/>
      <c r="DA23" s="170"/>
      <c r="DB23" s="170"/>
      <c r="DC23" s="170"/>
      <c r="DD23" s="170"/>
      <c r="DE23" s="170"/>
      <c r="DF23" s="170"/>
      <c r="DG23" s="170"/>
      <c r="DH23" s="170"/>
      <c r="DI23" s="170"/>
      <c r="DJ23" s="170"/>
      <c r="DK23" s="170"/>
      <c r="DL23" s="170"/>
      <c r="DM23" s="170"/>
      <c r="DN23" s="170"/>
      <c r="DO23" s="170"/>
      <c r="DP23" s="170"/>
      <c r="DQ23" s="170"/>
      <c r="DR23" s="170"/>
      <c r="DS23" s="170"/>
      <c r="DT23" s="170"/>
      <c r="DU23" s="170"/>
      <c r="DV23" s="170"/>
      <c r="DW23" s="170"/>
      <c r="DX23" s="170"/>
      <c r="DY23" s="170"/>
      <c r="DZ23" s="170"/>
      <c r="EA23" s="170"/>
      <c r="EB23" s="170"/>
      <c r="EC23" s="170"/>
      <c r="ED23" s="170"/>
      <c r="EE23" s="170"/>
      <c r="EF23" s="170"/>
      <c r="EG23" s="170"/>
      <c r="EH23" s="170"/>
      <c r="EI23" s="170"/>
      <c r="EJ23" s="170"/>
      <c r="EK23" s="170"/>
      <c r="EL23" s="170"/>
      <c r="EM23" s="170"/>
      <c r="EN23" s="170"/>
      <c r="EO23" s="170"/>
      <c r="EP23" s="170"/>
      <c r="EQ23" s="170"/>
      <c r="ER23" s="170"/>
      <c r="ES23" s="170"/>
      <c r="ET23" s="170"/>
      <c r="EU23" s="170"/>
      <c r="EW23" s="171" t="s">
        <v>523</v>
      </c>
      <c r="EX23" s="164" t="s">
        <v>524</v>
      </c>
      <c r="EY23" s="49" t="s">
        <v>525</v>
      </c>
      <c r="EZ23" s="97">
        <v>53</v>
      </c>
    </row>
    <row r="24" spans="2:153" ht="21.75" customHeight="1" thickBot="1" thickTop="1">
      <c r="B24" s="292" t="s">
        <v>376</v>
      </c>
      <c r="C24" s="293"/>
      <c r="D24" s="293"/>
      <c r="E24" s="293"/>
      <c r="F24" s="293"/>
      <c r="G24" s="294"/>
      <c r="H24" s="294"/>
      <c r="I24" s="294"/>
      <c r="J24" s="294"/>
      <c r="K24" s="294"/>
      <c r="L24" s="294"/>
      <c r="M24" s="294"/>
      <c r="N24" s="294"/>
      <c r="O24" s="294"/>
      <c r="P24" s="294"/>
      <c r="Q24" s="294"/>
      <c r="R24" s="294"/>
      <c r="S24" s="294"/>
      <c r="T24" s="294"/>
      <c r="U24" s="294"/>
      <c r="V24" s="294"/>
      <c r="W24" s="294"/>
      <c r="X24" s="294"/>
      <c r="Y24" s="294"/>
      <c r="Z24" s="293"/>
      <c r="AA24" s="295"/>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38"/>
      <c r="BD24" s="138"/>
      <c r="BE24" s="138"/>
      <c r="BF24" s="138"/>
      <c r="BG24" s="138"/>
      <c r="BH24" s="138"/>
      <c r="BI24" s="138"/>
      <c r="BJ24" s="138"/>
      <c r="BK24" s="138"/>
      <c r="BL24" s="138"/>
      <c r="BM24" s="138"/>
      <c r="BN24" s="138"/>
      <c r="BO24" s="138"/>
      <c r="BP24" s="138"/>
      <c r="BQ24" s="138"/>
      <c r="BR24" s="138"/>
      <c r="BS24" s="138"/>
      <c r="BT24" s="138"/>
      <c r="BU24" s="138"/>
      <c r="BV24" s="138"/>
      <c r="BW24" s="138"/>
      <c r="BX24" s="138"/>
      <c r="BY24" s="138"/>
      <c r="BZ24" s="138"/>
      <c r="CA24" s="138"/>
      <c r="CB24" s="138"/>
      <c r="CC24" s="138"/>
      <c r="CD24" s="138"/>
      <c r="CE24" s="138"/>
      <c r="CF24" s="138"/>
      <c r="CG24" s="138"/>
      <c r="CH24" s="138"/>
      <c r="CI24" s="138"/>
      <c r="CJ24" s="138"/>
      <c r="CK24" s="138"/>
      <c r="CL24" s="138"/>
      <c r="CM24" s="138"/>
      <c r="CN24" s="138"/>
      <c r="CO24" s="138"/>
      <c r="CP24" s="138"/>
      <c r="CQ24" s="138"/>
      <c r="CR24" s="138"/>
      <c r="CS24" s="138"/>
      <c r="CT24" s="138"/>
      <c r="CU24" s="138"/>
      <c r="CV24" s="138"/>
      <c r="CW24" s="138"/>
      <c r="CX24" s="138"/>
      <c r="CY24" s="138"/>
      <c r="CZ24" s="138"/>
      <c r="DA24" s="138"/>
      <c r="DB24" s="138"/>
      <c r="DC24" s="138"/>
      <c r="DD24" s="138"/>
      <c r="DE24" s="138"/>
      <c r="DF24" s="138"/>
      <c r="DG24" s="138"/>
      <c r="DH24" s="138"/>
      <c r="DI24" s="138"/>
      <c r="DJ24" s="138"/>
      <c r="DK24" s="138"/>
      <c r="DL24" s="138"/>
      <c r="DM24" s="138"/>
      <c r="DN24" s="138"/>
      <c r="DO24" s="138"/>
      <c r="DP24" s="138"/>
      <c r="DQ24" s="138"/>
      <c r="DR24" s="138"/>
      <c r="DS24" s="138"/>
      <c r="DT24" s="138"/>
      <c r="DU24" s="138"/>
      <c r="DV24" s="138"/>
      <c r="DW24" s="138"/>
      <c r="DX24" s="138"/>
      <c r="DY24" s="138"/>
      <c r="DZ24" s="138"/>
      <c r="EA24" s="138"/>
      <c r="EB24" s="138"/>
      <c r="EC24" s="138"/>
      <c r="ED24" s="138"/>
      <c r="EE24" s="138"/>
      <c r="EF24" s="138"/>
      <c r="EG24" s="138"/>
      <c r="EH24" s="138"/>
      <c r="EI24" s="138"/>
      <c r="EJ24" s="138"/>
      <c r="EK24" s="138"/>
      <c r="EL24" s="138"/>
      <c r="EM24" s="138"/>
      <c r="EN24" s="138"/>
      <c r="EO24" s="138"/>
      <c r="EP24" s="138"/>
      <c r="EQ24" s="138"/>
      <c r="ER24" s="138"/>
      <c r="ES24" s="138"/>
      <c r="ET24" s="138"/>
      <c r="EU24" s="138"/>
      <c r="EW24" s="66" t="s">
        <v>389</v>
      </c>
    </row>
    <row r="25" spans="2:153" ht="37.5" customHeight="1" thickTop="1">
      <c r="B25" s="531" t="s">
        <v>380</v>
      </c>
      <c r="C25" s="532"/>
      <c r="D25" s="537" t="s">
        <v>347</v>
      </c>
      <c r="E25" s="538" t="s">
        <v>381</v>
      </c>
      <c r="F25" s="532"/>
      <c r="G25" s="301" t="s">
        <v>585</v>
      </c>
      <c r="H25" s="302"/>
      <c r="I25" s="302"/>
      <c r="J25" s="302"/>
      <c r="K25" s="302"/>
      <c r="L25" s="302"/>
      <c r="M25" s="302"/>
      <c r="N25" s="302"/>
      <c r="O25" s="302"/>
      <c r="P25" s="302"/>
      <c r="Q25" s="302"/>
      <c r="R25" s="303"/>
      <c r="S25" s="304" t="s">
        <v>383</v>
      </c>
      <c r="T25" s="305"/>
      <c r="U25" s="305"/>
      <c r="V25" s="305"/>
      <c r="W25" s="305"/>
      <c r="X25" s="305"/>
      <c r="Y25" s="306"/>
      <c r="Z25" s="305" t="s">
        <v>384</v>
      </c>
      <c r="AA25" s="306"/>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10"/>
      <c r="BV25" s="110"/>
      <c r="BW25" s="110"/>
      <c r="BX25" s="110"/>
      <c r="BY25" s="110"/>
      <c r="BZ25" s="110"/>
      <c r="CA25" s="110"/>
      <c r="CB25" s="110"/>
      <c r="CC25" s="110"/>
      <c r="CD25" s="110"/>
      <c r="CE25" s="110"/>
      <c r="CF25" s="110"/>
      <c r="CG25" s="110"/>
      <c r="CH25" s="110"/>
      <c r="CI25" s="110"/>
      <c r="CJ25" s="110"/>
      <c r="CK25" s="110"/>
      <c r="CL25" s="110"/>
      <c r="CM25" s="110"/>
      <c r="CN25" s="110"/>
      <c r="CO25" s="110"/>
      <c r="CP25" s="110"/>
      <c r="CQ25" s="110"/>
      <c r="CR25" s="110"/>
      <c r="CS25" s="110"/>
      <c r="CT25" s="110"/>
      <c r="CU25" s="110"/>
      <c r="CV25" s="110"/>
      <c r="CW25" s="110"/>
      <c r="CX25" s="110"/>
      <c r="CY25" s="110"/>
      <c r="CZ25" s="110"/>
      <c r="DA25" s="110"/>
      <c r="DB25" s="110"/>
      <c r="DC25" s="110"/>
      <c r="DD25" s="110"/>
      <c r="DE25" s="110"/>
      <c r="DF25" s="110"/>
      <c r="DG25" s="110"/>
      <c r="DH25" s="110"/>
      <c r="DI25" s="110"/>
      <c r="DJ25" s="110"/>
      <c r="DK25" s="110"/>
      <c r="DL25" s="110"/>
      <c r="DM25" s="110"/>
      <c r="DN25" s="110"/>
      <c r="DO25" s="110"/>
      <c r="DP25" s="110"/>
      <c r="DQ25" s="110"/>
      <c r="DR25" s="110"/>
      <c r="DS25" s="110"/>
      <c r="DT25" s="110"/>
      <c r="DU25" s="110"/>
      <c r="DV25" s="110"/>
      <c r="DW25" s="110"/>
      <c r="DX25" s="110"/>
      <c r="DY25" s="110"/>
      <c r="DZ25" s="110"/>
      <c r="EA25" s="110"/>
      <c r="EB25" s="110"/>
      <c r="EC25" s="110"/>
      <c r="ED25" s="110"/>
      <c r="EE25" s="110"/>
      <c r="EF25" s="110"/>
      <c r="EG25" s="110"/>
      <c r="EH25" s="110"/>
      <c r="EI25" s="110"/>
      <c r="EJ25" s="110"/>
      <c r="EK25" s="110"/>
      <c r="EL25" s="110"/>
      <c r="EM25" s="110"/>
      <c r="EN25" s="110"/>
      <c r="EO25" s="110"/>
      <c r="EP25" s="110"/>
      <c r="EQ25" s="110"/>
      <c r="ER25" s="110"/>
      <c r="ES25" s="110"/>
      <c r="ET25" s="110"/>
      <c r="EU25" s="110"/>
      <c r="EW25" s="70" t="s">
        <v>328</v>
      </c>
    </row>
    <row r="26" spans="2:153" ht="15">
      <c r="B26" s="533"/>
      <c r="C26" s="534"/>
      <c r="D26" s="299"/>
      <c r="E26" s="539"/>
      <c r="F26" s="534"/>
      <c r="G26" s="281">
        <v>1</v>
      </c>
      <c r="H26" s="282"/>
      <c r="I26" s="282"/>
      <c r="J26" s="283"/>
      <c r="K26" s="281">
        <v>2</v>
      </c>
      <c r="L26" s="282"/>
      <c r="M26" s="282"/>
      <c r="N26" s="283"/>
      <c r="O26" s="281">
        <v>3</v>
      </c>
      <c r="P26" s="282"/>
      <c r="Q26" s="282"/>
      <c r="R26" s="283"/>
      <c r="S26" s="307"/>
      <c r="T26" s="308"/>
      <c r="U26" s="308"/>
      <c r="V26" s="308"/>
      <c r="W26" s="308"/>
      <c r="X26" s="308"/>
      <c r="Y26" s="309"/>
      <c r="Z26" s="308"/>
      <c r="AA26" s="309"/>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c r="BZ26" s="110"/>
      <c r="CA26" s="110"/>
      <c r="CB26" s="110"/>
      <c r="CC26" s="110"/>
      <c r="CD26" s="110"/>
      <c r="CE26" s="110"/>
      <c r="CF26" s="110"/>
      <c r="CG26" s="110"/>
      <c r="CH26" s="110"/>
      <c r="CI26" s="110"/>
      <c r="CJ26" s="110"/>
      <c r="CK26" s="110"/>
      <c r="CL26" s="110"/>
      <c r="CM26" s="110"/>
      <c r="CN26" s="110"/>
      <c r="CO26" s="110"/>
      <c r="CP26" s="110"/>
      <c r="CQ26" s="110"/>
      <c r="CR26" s="110"/>
      <c r="CS26" s="110"/>
      <c r="CT26" s="110"/>
      <c r="CU26" s="110"/>
      <c r="CV26" s="110"/>
      <c r="CW26" s="110"/>
      <c r="CX26" s="110"/>
      <c r="CY26" s="110"/>
      <c r="CZ26" s="110"/>
      <c r="DA26" s="110"/>
      <c r="DB26" s="110"/>
      <c r="DC26" s="110"/>
      <c r="DD26" s="110"/>
      <c r="DE26" s="110"/>
      <c r="DF26" s="110"/>
      <c r="DG26" s="110"/>
      <c r="DH26" s="110"/>
      <c r="DI26" s="110"/>
      <c r="DJ26" s="110"/>
      <c r="DK26" s="110"/>
      <c r="DL26" s="110"/>
      <c r="DM26" s="110"/>
      <c r="DN26" s="110"/>
      <c r="DO26" s="110"/>
      <c r="DP26" s="110"/>
      <c r="DQ26" s="110"/>
      <c r="DR26" s="110"/>
      <c r="DS26" s="110"/>
      <c r="DT26" s="110"/>
      <c r="DU26" s="110"/>
      <c r="DV26" s="110"/>
      <c r="DW26" s="110"/>
      <c r="DX26" s="110"/>
      <c r="DY26" s="110"/>
      <c r="DZ26" s="110"/>
      <c r="EA26" s="110"/>
      <c r="EB26" s="110"/>
      <c r="EC26" s="110"/>
      <c r="ED26" s="110"/>
      <c r="EE26" s="110"/>
      <c r="EF26" s="110"/>
      <c r="EG26" s="110"/>
      <c r="EH26" s="110"/>
      <c r="EI26" s="110"/>
      <c r="EJ26" s="110"/>
      <c r="EK26" s="110"/>
      <c r="EL26" s="110"/>
      <c r="EM26" s="110"/>
      <c r="EN26" s="110"/>
      <c r="EO26" s="110"/>
      <c r="EP26" s="110"/>
      <c r="EQ26" s="110"/>
      <c r="ER26" s="110"/>
      <c r="ES26" s="110"/>
      <c r="ET26" s="110"/>
      <c r="EU26" s="110"/>
      <c r="EW26" s="73" t="s">
        <v>1</v>
      </c>
    </row>
    <row r="27" spans="2:153" ht="15.75" thickBot="1">
      <c r="B27" s="535"/>
      <c r="C27" s="536"/>
      <c r="D27" s="300"/>
      <c r="E27" s="540"/>
      <c r="F27" s="536"/>
      <c r="G27" s="284" t="s">
        <v>387</v>
      </c>
      <c r="H27" s="285"/>
      <c r="I27" s="284" t="s">
        <v>388</v>
      </c>
      <c r="J27" s="285"/>
      <c r="K27" s="284" t="s">
        <v>387</v>
      </c>
      <c r="L27" s="285"/>
      <c r="M27" s="284" t="s">
        <v>388</v>
      </c>
      <c r="N27" s="285"/>
      <c r="O27" s="284" t="s">
        <v>387</v>
      </c>
      <c r="P27" s="285"/>
      <c r="Q27" s="284" t="s">
        <v>388</v>
      </c>
      <c r="R27" s="285"/>
      <c r="S27" s="310"/>
      <c r="T27" s="311"/>
      <c r="U27" s="311"/>
      <c r="V27" s="311"/>
      <c r="W27" s="311"/>
      <c r="X27" s="311"/>
      <c r="Y27" s="312"/>
      <c r="Z27" s="313"/>
      <c r="AA27" s="314"/>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110"/>
      <c r="BU27" s="110"/>
      <c r="BV27" s="110"/>
      <c r="BW27" s="110"/>
      <c r="BX27" s="110"/>
      <c r="BY27" s="110"/>
      <c r="BZ27" s="110"/>
      <c r="CA27" s="110"/>
      <c r="CB27" s="110"/>
      <c r="CC27" s="110"/>
      <c r="CD27" s="110"/>
      <c r="CE27" s="110"/>
      <c r="CF27" s="110"/>
      <c r="CG27" s="110"/>
      <c r="CH27" s="110"/>
      <c r="CI27" s="110"/>
      <c r="CJ27" s="110"/>
      <c r="CK27" s="110"/>
      <c r="CL27" s="110"/>
      <c r="CM27" s="110"/>
      <c r="CN27" s="110"/>
      <c r="CO27" s="110"/>
      <c r="CP27" s="110"/>
      <c r="CQ27" s="110"/>
      <c r="CR27" s="110"/>
      <c r="CS27" s="110"/>
      <c r="CT27" s="110"/>
      <c r="CU27" s="110"/>
      <c r="CV27" s="110"/>
      <c r="CW27" s="110"/>
      <c r="CX27" s="110"/>
      <c r="CY27" s="110"/>
      <c r="CZ27" s="110"/>
      <c r="DA27" s="110"/>
      <c r="DB27" s="110"/>
      <c r="DC27" s="110"/>
      <c r="DD27" s="110"/>
      <c r="DE27" s="110"/>
      <c r="DF27" s="110"/>
      <c r="DG27" s="110"/>
      <c r="DH27" s="110"/>
      <c r="DI27" s="110"/>
      <c r="DJ27" s="110"/>
      <c r="DK27" s="110"/>
      <c r="DL27" s="110"/>
      <c r="DM27" s="110"/>
      <c r="DN27" s="110"/>
      <c r="DO27" s="110"/>
      <c r="DP27" s="110"/>
      <c r="DQ27" s="110"/>
      <c r="DR27" s="110"/>
      <c r="DS27" s="110"/>
      <c r="DT27" s="110"/>
      <c r="DU27" s="110"/>
      <c r="DV27" s="110"/>
      <c r="DW27" s="110"/>
      <c r="DX27" s="110"/>
      <c r="DY27" s="110"/>
      <c r="DZ27" s="110"/>
      <c r="EA27" s="110"/>
      <c r="EB27" s="110"/>
      <c r="EC27" s="110"/>
      <c r="ED27" s="110"/>
      <c r="EE27" s="110"/>
      <c r="EF27" s="110"/>
      <c r="EG27" s="110"/>
      <c r="EH27" s="110"/>
      <c r="EI27" s="110"/>
      <c r="EJ27" s="110"/>
      <c r="EK27" s="110"/>
      <c r="EL27" s="110"/>
      <c r="EM27" s="110"/>
      <c r="EN27" s="110"/>
      <c r="EO27" s="110"/>
      <c r="EP27" s="110"/>
      <c r="EQ27" s="110"/>
      <c r="ER27" s="110"/>
      <c r="ES27" s="110"/>
      <c r="ET27" s="110"/>
      <c r="EU27" s="110"/>
      <c r="EW27" s="70" t="s">
        <v>392</v>
      </c>
    </row>
    <row r="28" spans="2:153" ht="15.75" thickTop="1">
      <c r="B28" s="139"/>
      <c r="C28" s="216"/>
      <c r="D28" s="68"/>
      <c r="E28" s="141"/>
      <c r="F28" s="216"/>
      <c r="G28" s="69" t="s">
        <v>390</v>
      </c>
      <c r="H28" s="69" t="s">
        <v>391</v>
      </c>
      <c r="I28" s="69" t="s">
        <v>390</v>
      </c>
      <c r="J28" s="69" t="s">
        <v>391</v>
      </c>
      <c r="K28" s="69" t="s">
        <v>390</v>
      </c>
      <c r="L28" s="69" t="s">
        <v>391</v>
      </c>
      <c r="M28" s="69" t="s">
        <v>390</v>
      </c>
      <c r="N28" s="69" t="s">
        <v>391</v>
      </c>
      <c r="O28" s="69" t="s">
        <v>390</v>
      </c>
      <c r="P28" s="69" t="s">
        <v>391</v>
      </c>
      <c r="Q28" s="69" t="s">
        <v>390</v>
      </c>
      <c r="R28" s="69" t="s">
        <v>391</v>
      </c>
      <c r="S28" s="217"/>
      <c r="T28" s="218"/>
      <c r="U28" s="218"/>
      <c r="V28" s="218"/>
      <c r="W28" s="218"/>
      <c r="X28" s="218"/>
      <c r="Y28" s="140"/>
      <c r="Z28" s="141"/>
      <c r="AA28" s="219"/>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2"/>
      <c r="BG28" s="142"/>
      <c r="BH28" s="142"/>
      <c r="BI28" s="142"/>
      <c r="BJ28" s="142"/>
      <c r="BK28" s="142"/>
      <c r="BL28" s="142"/>
      <c r="BM28" s="142"/>
      <c r="BN28" s="142"/>
      <c r="BO28" s="142"/>
      <c r="BP28" s="142"/>
      <c r="BQ28" s="142"/>
      <c r="BR28" s="142"/>
      <c r="BS28" s="142"/>
      <c r="BT28" s="142"/>
      <c r="BU28" s="142"/>
      <c r="BV28" s="142"/>
      <c r="BW28" s="142"/>
      <c r="BX28" s="142"/>
      <c r="BY28" s="142"/>
      <c r="BZ28" s="142"/>
      <c r="CA28" s="142"/>
      <c r="CB28" s="142"/>
      <c r="CC28" s="142"/>
      <c r="CD28" s="142"/>
      <c r="CE28" s="142"/>
      <c r="CF28" s="142"/>
      <c r="CG28" s="142"/>
      <c r="CH28" s="142"/>
      <c r="CI28" s="142"/>
      <c r="CJ28" s="142"/>
      <c r="CK28" s="142"/>
      <c r="CL28" s="142"/>
      <c r="CM28" s="142"/>
      <c r="CN28" s="142"/>
      <c r="CO28" s="142"/>
      <c r="CP28" s="142"/>
      <c r="CQ28" s="142"/>
      <c r="CR28" s="142"/>
      <c r="CS28" s="142"/>
      <c r="CT28" s="142"/>
      <c r="CU28" s="142"/>
      <c r="CV28" s="142"/>
      <c r="CW28" s="142"/>
      <c r="CX28" s="142"/>
      <c r="CY28" s="142"/>
      <c r="CZ28" s="142"/>
      <c r="DA28" s="142"/>
      <c r="DB28" s="142"/>
      <c r="DC28" s="142"/>
      <c r="DD28" s="142"/>
      <c r="DE28" s="142"/>
      <c r="DF28" s="142"/>
      <c r="DG28" s="142"/>
      <c r="DH28" s="142"/>
      <c r="DI28" s="142"/>
      <c r="DJ28" s="142"/>
      <c r="DK28" s="142"/>
      <c r="DL28" s="142"/>
      <c r="DM28" s="142"/>
      <c r="DN28" s="142"/>
      <c r="DO28" s="142"/>
      <c r="DP28" s="142"/>
      <c r="DQ28" s="142"/>
      <c r="DR28" s="142"/>
      <c r="DS28" s="142"/>
      <c r="DT28" s="142"/>
      <c r="DU28" s="142"/>
      <c r="DV28" s="142"/>
      <c r="DW28" s="142"/>
      <c r="DX28" s="142"/>
      <c r="DY28" s="142"/>
      <c r="DZ28" s="142"/>
      <c r="EA28" s="142"/>
      <c r="EB28" s="142"/>
      <c r="EC28" s="142"/>
      <c r="ED28" s="142"/>
      <c r="EE28" s="142"/>
      <c r="EF28" s="142"/>
      <c r="EG28" s="142"/>
      <c r="EH28" s="142"/>
      <c r="EI28" s="142"/>
      <c r="EJ28" s="142"/>
      <c r="EK28" s="142"/>
      <c r="EL28" s="142"/>
      <c r="EM28" s="142"/>
      <c r="EN28" s="142"/>
      <c r="EO28" s="142"/>
      <c r="EP28" s="142"/>
      <c r="EQ28" s="142"/>
      <c r="ER28" s="142"/>
      <c r="ES28" s="142"/>
      <c r="ET28" s="142"/>
      <c r="EU28" s="142"/>
      <c r="EW28" s="73" t="s">
        <v>393</v>
      </c>
    </row>
    <row r="29" spans="2:153" ht="54.75" customHeight="1" thickBot="1">
      <c r="B29" s="409" t="s">
        <v>311</v>
      </c>
      <c r="C29" s="410"/>
      <c r="D29" s="220" t="s">
        <v>82</v>
      </c>
      <c r="E29" s="408">
        <v>33</v>
      </c>
      <c r="F29" s="397"/>
      <c r="G29" s="90"/>
      <c r="H29" s="90"/>
      <c r="I29" s="90"/>
      <c r="J29" s="90"/>
      <c r="K29" s="90">
        <v>33</v>
      </c>
      <c r="L29" s="90">
        <f>(K29*100)/E29</f>
        <v>100</v>
      </c>
      <c r="M29" s="91"/>
      <c r="N29" s="91"/>
      <c r="O29" s="90"/>
      <c r="P29" s="85"/>
      <c r="Q29" s="85"/>
      <c r="R29" s="85"/>
      <c r="S29" s="405"/>
      <c r="T29" s="437"/>
      <c r="U29" s="437"/>
      <c r="V29" s="437"/>
      <c r="W29" s="437"/>
      <c r="X29" s="437"/>
      <c r="Y29" s="438"/>
      <c r="Z29" s="259" t="s">
        <v>583</v>
      </c>
      <c r="AA29" s="260"/>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c r="CY29" s="144"/>
      <c r="CZ29" s="144"/>
      <c r="DA29" s="144"/>
      <c r="DB29" s="144"/>
      <c r="DC29" s="144"/>
      <c r="DD29" s="144"/>
      <c r="DE29" s="144"/>
      <c r="DF29" s="144"/>
      <c r="DG29" s="144"/>
      <c r="DH29" s="144"/>
      <c r="DI29" s="144"/>
      <c r="DJ29" s="144"/>
      <c r="DK29" s="144"/>
      <c r="DL29" s="144"/>
      <c r="DM29" s="144"/>
      <c r="DN29" s="144"/>
      <c r="DO29" s="144"/>
      <c r="DP29" s="144"/>
      <c r="DQ29" s="144"/>
      <c r="DR29" s="144"/>
      <c r="DS29" s="144"/>
      <c r="DT29" s="144"/>
      <c r="DU29" s="144"/>
      <c r="DV29" s="144"/>
      <c r="DW29" s="144"/>
      <c r="DX29" s="144"/>
      <c r="DY29" s="144"/>
      <c r="DZ29" s="144"/>
      <c r="EA29" s="144"/>
      <c r="EB29" s="144"/>
      <c r="EC29" s="144"/>
      <c r="ED29" s="144"/>
      <c r="EE29" s="144"/>
      <c r="EF29" s="144"/>
      <c r="EG29" s="144"/>
      <c r="EH29" s="144"/>
      <c r="EI29" s="144"/>
      <c r="EJ29" s="144"/>
      <c r="EK29" s="144"/>
      <c r="EL29" s="144"/>
      <c r="EM29" s="144"/>
      <c r="EN29" s="144"/>
      <c r="EO29" s="144"/>
      <c r="EP29" s="144"/>
      <c r="EQ29" s="144"/>
      <c r="ER29" s="144"/>
      <c r="ES29" s="144"/>
      <c r="ET29" s="144"/>
      <c r="EU29" s="144"/>
      <c r="EW29" s="70" t="s">
        <v>394</v>
      </c>
    </row>
    <row r="30" spans="2:151" ht="54.75" customHeight="1" thickBot="1">
      <c r="B30" s="394" t="s">
        <v>312</v>
      </c>
      <c r="C30" s="395"/>
      <c r="D30" s="220" t="s">
        <v>586</v>
      </c>
      <c r="E30" s="642">
        <v>2</v>
      </c>
      <c r="F30" s="643"/>
      <c r="G30" s="90"/>
      <c r="H30" s="90"/>
      <c r="I30" s="91"/>
      <c r="J30" s="91"/>
      <c r="K30" s="90">
        <v>2</v>
      </c>
      <c r="L30" s="90">
        <v>100</v>
      </c>
      <c r="M30" s="91"/>
      <c r="N30" s="91"/>
      <c r="O30" s="90"/>
      <c r="P30" s="85"/>
      <c r="Q30" s="85"/>
      <c r="R30" s="85"/>
      <c r="S30" s="405"/>
      <c r="T30" s="437"/>
      <c r="U30" s="437"/>
      <c r="V30" s="437"/>
      <c r="W30" s="437"/>
      <c r="X30" s="437"/>
      <c r="Y30" s="438"/>
      <c r="Z30" s="259" t="s">
        <v>583</v>
      </c>
      <c r="AA30" s="260"/>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c r="CF30" s="144"/>
      <c r="CG30" s="144"/>
      <c r="CH30" s="144"/>
      <c r="CI30" s="144"/>
      <c r="CJ30" s="144"/>
      <c r="CK30" s="144"/>
      <c r="CL30" s="144"/>
      <c r="CM30" s="144"/>
      <c r="CN30" s="144"/>
      <c r="CO30" s="144"/>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c r="DN30" s="144"/>
      <c r="DO30" s="144"/>
      <c r="DP30" s="144"/>
      <c r="DQ30" s="144"/>
      <c r="DR30" s="144"/>
      <c r="DS30" s="144"/>
      <c r="DT30" s="144"/>
      <c r="DU30" s="144"/>
      <c r="DV30" s="144"/>
      <c r="DW30" s="144"/>
      <c r="DX30" s="144"/>
      <c r="DY30" s="144"/>
      <c r="DZ30" s="144"/>
      <c r="EA30" s="144"/>
      <c r="EB30" s="144"/>
      <c r="EC30" s="144"/>
      <c r="ED30" s="144"/>
      <c r="EE30" s="144"/>
      <c r="EF30" s="144"/>
      <c r="EG30" s="144"/>
      <c r="EH30" s="144"/>
      <c r="EI30" s="144"/>
      <c r="EJ30" s="144"/>
      <c r="EK30" s="144"/>
      <c r="EL30" s="144"/>
      <c r="EM30" s="144"/>
      <c r="EN30" s="144"/>
      <c r="EO30" s="144"/>
      <c r="EP30" s="144"/>
      <c r="EQ30" s="144"/>
      <c r="ER30" s="144"/>
      <c r="ES30" s="144"/>
      <c r="ET30" s="144"/>
      <c r="EU30" s="144"/>
    </row>
    <row r="31" spans="2:151" ht="54.75" customHeight="1" thickBot="1">
      <c r="B31" s="394" t="s">
        <v>313</v>
      </c>
      <c r="C31" s="395"/>
      <c r="D31" s="220" t="s">
        <v>83</v>
      </c>
      <c r="E31" s="408">
        <v>3</v>
      </c>
      <c r="F31" s="397"/>
      <c r="G31" s="90"/>
      <c r="H31" s="90"/>
      <c r="I31" s="91"/>
      <c r="J31" s="91"/>
      <c r="K31" s="90">
        <v>1</v>
      </c>
      <c r="L31" s="90">
        <f>(K31*100)/3</f>
        <v>33.333333333333336</v>
      </c>
      <c r="M31" s="91"/>
      <c r="N31" s="91"/>
      <c r="O31" s="90">
        <v>2</v>
      </c>
      <c r="P31" s="85">
        <f>(O31*100)/3</f>
        <v>66.66666666666667</v>
      </c>
      <c r="Q31" s="85"/>
      <c r="R31" s="85"/>
      <c r="S31" s="405"/>
      <c r="T31" s="437"/>
      <c r="U31" s="437"/>
      <c r="V31" s="437"/>
      <c r="W31" s="437"/>
      <c r="X31" s="437"/>
      <c r="Y31" s="438"/>
      <c r="Z31" s="259" t="s">
        <v>583</v>
      </c>
      <c r="AA31" s="260"/>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c r="CF31" s="144"/>
      <c r="CG31" s="144"/>
      <c r="CH31" s="144"/>
      <c r="CI31" s="144"/>
      <c r="CJ31" s="144"/>
      <c r="CK31" s="144"/>
      <c r="CL31" s="144"/>
      <c r="CM31" s="144"/>
      <c r="CN31" s="144"/>
      <c r="CO31" s="144"/>
      <c r="CP31" s="144"/>
      <c r="CQ31" s="144"/>
      <c r="CR31" s="144"/>
      <c r="CS31" s="144"/>
      <c r="CT31" s="144"/>
      <c r="CU31" s="144"/>
      <c r="CV31" s="144"/>
      <c r="CW31" s="144"/>
      <c r="CX31" s="144"/>
      <c r="CY31" s="144"/>
      <c r="CZ31" s="144"/>
      <c r="DA31" s="144"/>
      <c r="DB31" s="144"/>
      <c r="DC31" s="144"/>
      <c r="DD31" s="144"/>
      <c r="DE31" s="144"/>
      <c r="DF31" s="144"/>
      <c r="DG31" s="144"/>
      <c r="DH31" s="144"/>
      <c r="DI31" s="144"/>
      <c r="DJ31" s="144"/>
      <c r="DK31" s="144"/>
      <c r="DL31" s="144"/>
      <c r="DM31" s="144"/>
      <c r="DN31" s="144"/>
      <c r="DO31" s="144"/>
      <c r="DP31" s="144"/>
      <c r="DQ31" s="144"/>
      <c r="DR31" s="144"/>
      <c r="DS31" s="144"/>
      <c r="DT31" s="144"/>
      <c r="DU31" s="144"/>
      <c r="DV31" s="144"/>
      <c r="DW31" s="144"/>
      <c r="DX31" s="144"/>
      <c r="DY31" s="144"/>
      <c r="DZ31" s="144"/>
      <c r="EA31" s="144"/>
      <c r="EB31" s="144"/>
      <c r="EC31" s="144"/>
      <c r="ED31" s="144"/>
      <c r="EE31" s="144"/>
      <c r="EF31" s="144"/>
      <c r="EG31" s="144"/>
      <c r="EH31" s="144"/>
      <c r="EI31" s="144"/>
      <c r="EJ31" s="144"/>
      <c r="EK31" s="144"/>
      <c r="EL31" s="144"/>
      <c r="EM31" s="144"/>
      <c r="EN31" s="144"/>
      <c r="EO31" s="144"/>
      <c r="EP31" s="144"/>
      <c r="EQ31" s="144"/>
      <c r="ER31" s="144"/>
      <c r="ES31" s="144"/>
      <c r="ET31" s="144"/>
      <c r="EU31" s="144"/>
    </row>
    <row r="32" spans="2:151" ht="54.75" customHeight="1">
      <c r="B32" s="435"/>
      <c r="C32" s="436"/>
      <c r="D32" s="71"/>
      <c r="E32" s="259"/>
      <c r="F32" s="436"/>
      <c r="G32" s="72"/>
      <c r="H32" s="72"/>
      <c r="I32" s="72"/>
      <c r="J32" s="72"/>
      <c r="K32" s="72"/>
      <c r="L32" s="72"/>
      <c r="M32" s="72"/>
      <c r="N32" s="72"/>
      <c r="O32" s="72"/>
      <c r="P32" s="72"/>
      <c r="Q32" s="72"/>
      <c r="R32" s="72"/>
      <c r="S32" s="405"/>
      <c r="T32" s="437"/>
      <c r="U32" s="437"/>
      <c r="V32" s="437"/>
      <c r="W32" s="437"/>
      <c r="X32" s="437"/>
      <c r="Y32" s="438"/>
      <c r="Z32" s="405"/>
      <c r="AA32" s="406"/>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c r="CF32" s="144"/>
      <c r="CG32" s="144"/>
      <c r="CH32" s="144"/>
      <c r="CI32" s="144"/>
      <c r="CJ32" s="144"/>
      <c r="CK32" s="144"/>
      <c r="CL32" s="144"/>
      <c r="CM32" s="144"/>
      <c r="CN32" s="144"/>
      <c r="CO32" s="144"/>
      <c r="CP32" s="144"/>
      <c r="CQ32" s="144"/>
      <c r="CR32" s="144"/>
      <c r="CS32" s="144"/>
      <c r="CT32" s="144"/>
      <c r="CU32" s="144"/>
      <c r="CV32" s="144"/>
      <c r="CW32" s="144"/>
      <c r="CX32" s="144"/>
      <c r="CY32" s="144"/>
      <c r="CZ32" s="144"/>
      <c r="DA32" s="144"/>
      <c r="DB32" s="144"/>
      <c r="DC32" s="144"/>
      <c r="DD32" s="144"/>
      <c r="DE32" s="144"/>
      <c r="DF32" s="144"/>
      <c r="DG32" s="144"/>
      <c r="DH32" s="144"/>
      <c r="DI32" s="144"/>
      <c r="DJ32" s="144"/>
      <c r="DK32" s="144"/>
      <c r="DL32" s="144"/>
      <c r="DM32" s="144"/>
      <c r="DN32" s="144"/>
      <c r="DO32" s="144"/>
      <c r="DP32" s="144"/>
      <c r="DQ32" s="144"/>
      <c r="DR32" s="144"/>
      <c r="DS32" s="144"/>
      <c r="DT32" s="144"/>
      <c r="DU32" s="144"/>
      <c r="DV32" s="144"/>
      <c r="DW32" s="144"/>
      <c r="DX32" s="144"/>
      <c r="DY32" s="144"/>
      <c r="DZ32" s="144"/>
      <c r="EA32" s="144"/>
      <c r="EB32" s="144"/>
      <c r="EC32" s="144"/>
      <c r="ED32" s="144"/>
      <c r="EE32" s="144"/>
      <c r="EF32" s="144"/>
      <c r="EG32" s="144"/>
      <c r="EH32" s="144"/>
      <c r="EI32" s="144"/>
      <c r="EJ32" s="144"/>
      <c r="EK32" s="144"/>
      <c r="EL32" s="144"/>
      <c r="EM32" s="144"/>
      <c r="EN32" s="144"/>
      <c r="EO32" s="144"/>
      <c r="EP32" s="144"/>
      <c r="EQ32" s="144"/>
      <c r="ER32" s="144"/>
      <c r="ES32" s="144"/>
      <c r="ET32" s="144"/>
      <c r="EU32" s="144"/>
    </row>
    <row r="33" spans="2:151" ht="54.75" customHeight="1" thickBot="1">
      <c r="B33" s="261"/>
      <c r="C33" s="262"/>
      <c r="D33" s="74"/>
      <c r="E33" s="262"/>
      <c r="F33" s="262"/>
      <c r="G33" s="75"/>
      <c r="H33" s="75"/>
      <c r="I33" s="75"/>
      <c r="J33" s="75"/>
      <c r="K33" s="75"/>
      <c r="L33" s="75"/>
      <c r="M33" s="75"/>
      <c r="N33" s="75"/>
      <c r="O33" s="75"/>
      <c r="P33" s="75"/>
      <c r="Q33" s="75"/>
      <c r="R33" s="75"/>
      <c r="S33" s="513"/>
      <c r="T33" s="514"/>
      <c r="U33" s="514"/>
      <c r="V33" s="514"/>
      <c r="W33" s="514"/>
      <c r="X33" s="514"/>
      <c r="Y33" s="515"/>
      <c r="Z33" s="513"/>
      <c r="AA33" s="516"/>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44"/>
      <c r="CD33" s="144"/>
      <c r="CE33" s="144"/>
      <c r="CF33" s="144"/>
      <c r="CG33" s="144"/>
      <c r="CH33" s="144"/>
      <c r="CI33" s="144"/>
      <c r="CJ33" s="144"/>
      <c r="CK33" s="144"/>
      <c r="CL33" s="144"/>
      <c r="CM33" s="144"/>
      <c r="CN33" s="144"/>
      <c r="CO33" s="144"/>
      <c r="CP33" s="144"/>
      <c r="CQ33" s="144"/>
      <c r="CR33" s="144"/>
      <c r="CS33" s="144"/>
      <c r="CT33" s="144"/>
      <c r="CU33" s="144"/>
      <c r="CV33" s="144"/>
      <c r="CW33" s="144"/>
      <c r="CX33" s="144"/>
      <c r="CY33" s="144"/>
      <c r="CZ33" s="144"/>
      <c r="DA33" s="144"/>
      <c r="DB33" s="144"/>
      <c r="DC33" s="144"/>
      <c r="DD33" s="144"/>
      <c r="DE33" s="144"/>
      <c r="DF33" s="144"/>
      <c r="DG33" s="144"/>
      <c r="DH33" s="144"/>
      <c r="DI33" s="144"/>
      <c r="DJ33" s="144"/>
      <c r="DK33" s="144"/>
      <c r="DL33" s="144"/>
      <c r="DM33" s="144"/>
      <c r="DN33" s="144"/>
      <c r="DO33" s="144"/>
      <c r="DP33" s="144"/>
      <c r="DQ33" s="144"/>
      <c r="DR33" s="144"/>
      <c r="DS33" s="144"/>
      <c r="DT33" s="144"/>
      <c r="DU33" s="144"/>
      <c r="DV33" s="144"/>
      <c r="DW33" s="144"/>
      <c r="DX33" s="144"/>
      <c r="DY33" s="144"/>
      <c r="DZ33" s="144"/>
      <c r="EA33" s="144"/>
      <c r="EB33" s="144"/>
      <c r="EC33" s="144"/>
      <c r="ED33" s="144"/>
      <c r="EE33" s="144"/>
      <c r="EF33" s="144"/>
      <c r="EG33" s="144"/>
      <c r="EH33" s="144"/>
      <c r="EI33" s="144"/>
      <c r="EJ33" s="144"/>
      <c r="EK33" s="144"/>
      <c r="EL33" s="144"/>
      <c r="EM33" s="144"/>
      <c r="EN33" s="144"/>
      <c r="EO33" s="144"/>
      <c r="EP33" s="144"/>
      <c r="EQ33" s="144"/>
      <c r="ER33" s="144"/>
      <c r="ES33" s="144"/>
      <c r="ET33" s="144"/>
      <c r="EU33" s="144"/>
    </row>
    <row r="34" spans="2:151" ht="15">
      <c r="B34" s="517" t="s">
        <v>395</v>
      </c>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9"/>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7"/>
      <c r="BQ34" s="147"/>
      <c r="BR34" s="147"/>
      <c r="BS34" s="147"/>
      <c r="BT34" s="147"/>
      <c r="BU34" s="147"/>
      <c r="BV34" s="147"/>
      <c r="BW34" s="147"/>
      <c r="BX34" s="147"/>
      <c r="BY34" s="147"/>
      <c r="BZ34" s="147"/>
      <c r="CA34" s="147"/>
      <c r="CB34" s="147"/>
      <c r="CC34" s="147"/>
      <c r="CD34" s="147"/>
      <c r="CE34" s="147"/>
      <c r="CF34" s="147"/>
      <c r="CG34" s="147"/>
      <c r="CH34" s="147"/>
      <c r="CI34" s="147"/>
      <c r="CJ34" s="147"/>
      <c r="CK34" s="147"/>
      <c r="CL34" s="147"/>
      <c r="CM34" s="147"/>
      <c r="CN34" s="147"/>
      <c r="CO34" s="147"/>
      <c r="CP34" s="147"/>
      <c r="CQ34" s="147"/>
      <c r="CR34" s="147"/>
      <c r="CS34" s="147"/>
      <c r="CT34" s="147"/>
      <c r="CU34" s="147"/>
      <c r="CV34" s="147"/>
      <c r="CW34" s="147"/>
      <c r="CX34" s="147"/>
      <c r="CY34" s="147"/>
      <c r="CZ34" s="147"/>
      <c r="DA34" s="147"/>
      <c r="DB34" s="147"/>
      <c r="DC34" s="147"/>
      <c r="DD34" s="147"/>
      <c r="DE34" s="147"/>
      <c r="DF34" s="147"/>
      <c r="DG34" s="147"/>
      <c r="DH34" s="147"/>
      <c r="DI34" s="147"/>
      <c r="DJ34" s="147"/>
      <c r="DK34" s="147"/>
      <c r="DL34" s="147"/>
      <c r="DM34" s="147"/>
      <c r="DN34" s="147"/>
      <c r="DO34" s="147"/>
      <c r="DP34" s="147"/>
      <c r="DQ34" s="147"/>
      <c r="DR34" s="147"/>
      <c r="DS34" s="147"/>
      <c r="DT34" s="147"/>
      <c r="DU34" s="147"/>
      <c r="DV34" s="147"/>
      <c r="DW34" s="147"/>
      <c r="DX34" s="147"/>
      <c r="DY34" s="147"/>
      <c r="DZ34" s="147"/>
      <c r="EA34" s="147"/>
      <c r="EB34" s="147"/>
      <c r="EC34" s="147"/>
      <c r="ED34" s="147"/>
      <c r="EE34" s="147"/>
      <c r="EF34" s="147"/>
      <c r="EG34" s="147"/>
      <c r="EH34" s="147"/>
      <c r="EI34" s="147"/>
      <c r="EJ34" s="147"/>
      <c r="EK34" s="147"/>
      <c r="EL34" s="147"/>
      <c r="EM34" s="147"/>
      <c r="EN34" s="147"/>
      <c r="EO34" s="147"/>
      <c r="EP34" s="147"/>
      <c r="EQ34" s="147"/>
      <c r="ER34" s="147"/>
      <c r="ES34" s="147"/>
      <c r="ET34" s="147"/>
      <c r="EU34" s="147"/>
    </row>
    <row r="35" spans="2:151" ht="33.75" customHeight="1">
      <c r="B35" s="520" t="s">
        <v>526</v>
      </c>
      <c r="C35" s="521"/>
      <c r="D35" s="521"/>
      <c r="E35" s="521"/>
      <c r="F35" s="521"/>
      <c r="G35" s="521"/>
      <c r="H35" s="521"/>
      <c r="I35" s="521"/>
      <c r="J35" s="521"/>
      <c r="K35" s="521"/>
      <c r="L35" s="521"/>
      <c r="M35" s="521"/>
      <c r="N35" s="521"/>
      <c r="O35" s="521"/>
      <c r="P35" s="521"/>
      <c r="Q35" s="521"/>
      <c r="R35" s="521"/>
      <c r="S35" s="521"/>
      <c r="T35" s="521"/>
      <c r="U35" s="521"/>
      <c r="V35" s="521"/>
      <c r="W35" s="521"/>
      <c r="X35" s="521"/>
      <c r="Y35" s="521"/>
      <c r="Z35" s="521"/>
      <c r="AA35" s="522"/>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8"/>
      <c r="BR35" s="148"/>
      <c r="BS35" s="148"/>
      <c r="BT35" s="148"/>
      <c r="BU35" s="148"/>
      <c r="BV35" s="148"/>
      <c r="BW35" s="148"/>
      <c r="BX35" s="148"/>
      <c r="BY35" s="148"/>
      <c r="BZ35" s="148"/>
      <c r="CA35" s="148"/>
      <c r="CB35" s="148"/>
      <c r="CC35" s="148"/>
      <c r="CD35" s="148"/>
      <c r="CE35" s="148"/>
      <c r="CF35" s="148"/>
      <c r="CG35" s="148"/>
      <c r="CH35" s="148"/>
      <c r="CI35" s="148"/>
      <c r="CJ35" s="148"/>
      <c r="CK35" s="148"/>
      <c r="CL35" s="148"/>
      <c r="CM35" s="148"/>
      <c r="CN35" s="148"/>
      <c r="CO35" s="148"/>
      <c r="CP35" s="148"/>
      <c r="CQ35" s="148"/>
      <c r="CR35" s="148"/>
      <c r="CS35" s="148"/>
      <c r="CT35" s="148"/>
      <c r="CU35" s="148"/>
      <c r="CV35" s="148"/>
      <c r="CW35" s="148"/>
      <c r="CX35" s="148"/>
      <c r="CY35" s="148"/>
      <c r="CZ35" s="148"/>
      <c r="DA35" s="148"/>
      <c r="DB35" s="148"/>
      <c r="DC35" s="148"/>
      <c r="DD35" s="148"/>
      <c r="DE35" s="148"/>
      <c r="DF35" s="148"/>
      <c r="DG35" s="148"/>
      <c r="DH35" s="148"/>
      <c r="DI35" s="148"/>
      <c r="DJ35" s="148"/>
      <c r="DK35" s="148"/>
      <c r="DL35" s="148"/>
      <c r="DM35" s="148"/>
      <c r="DN35" s="148"/>
      <c r="DO35" s="148"/>
      <c r="DP35" s="148"/>
      <c r="DQ35" s="148"/>
      <c r="DR35" s="148"/>
      <c r="DS35" s="148"/>
      <c r="DT35" s="148"/>
      <c r="DU35" s="148"/>
      <c r="DV35" s="148"/>
      <c r="DW35" s="148"/>
      <c r="DX35" s="148"/>
      <c r="DY35" s="148"/>
      <c r="DZ35" s="148"/>
      <c r="EA35" s="148"/>
      <c r="EB35" s="148"/>
      <c r="EC35" s="148"/>
      <c r="ED35" s="148"/>
      <c r="EE35" s="148"/>
      <c r="EF35" s="148"/>
      <c r="EG35" s="148"/>
      <c r="EH35" s="148"/>
      <c r="EI35" s="148"/>
      <c r="EJ35" s="148"/>
      <c r="EK35" s="148"/>
      <c r="EL35" s="148"/>
      <c r="EM35" s="148"/>
      <c r="EN35" s="148"/>
      <c r="EO35" s="148"/>
      <c r="EP35" s="148"/>
      <c r="EQ35" s="148"/>
      <c r="ER35" s="148"/>
      <c r="ES35" s="148"/>
      <c r="ET35" s="148"/>
      <c r="EU35" s="148"/>
    </row>
    <row r="36" spans="2:151" ht="33" customHeight="1">
      <c r="B36" s="523"/>
      <c r="C36" s="524"/>
      <c r="D36" s="524"/>
      <c r="E36" s="524"/>
      <c r="F36" s="524"/>
      <c r="G36" s="524"/>
      <c r="H36" s="524"/>
      <c r="I36" s="524"/>
      <c r="J36" s="524"/>
      <c r="K36" s="524"/>
      <c r="L36" s="524"/>
      <c r="M36" s="524"/>
      <c r="N36" s="524"/>
      <c r="O36" s="524"/>
      <c r="P36" s="524"/>
      <c r="Q36" s="524"/>
      <c r="R36" s="524"/>
      <c r="S36" s="524"/>
      <c r="T36" s="524"/>
      <c r="U36" s="524"/>
      <c r="V36" s="524"/>
      <c r="W36" s="524"/>
      <c r="X36" s="524"/>
      <c r="Y36" s="524"/>
      <c r="Z36" s="524"/>
      <c r="AA36" s="525"/>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8"/>
      <c r="BR36" s="148"/>
      <c r="BS36" s="148"/>
      <c r="BT36" s="148"/>
      <c r="BU36" s="148"/>
      <c r="BV36" s="148"/>
      <c r="BW36" s="148"/>
      <c r="BX36" s="148"/>
      <c r="BY36" s="148"/>
      <c r="BZ36" s="148"/>
      <c r="CA36" s="148"/>
      <c r="CB36" s="148"/>
      <c r="CC36" s="148"/>
      <c r="CD36" s="148"/>
      <c r="CE36" s="148"/>
      <c r="CF36" s="148"/>
      <c r="CG36" s="148"/>
      <c r="CH36" s="148"/>
      <c r="CI36" s="148"/>
      <c r="CJ36" s="148"/>
      <c r="CK36" s="148"/>
      <c r="CL36" s="148"/>
      <c r="CM36" s="148"/>
      <c r="CN36" s="148"/>
      <c r="CO36" s="148"/>
      <c r="CP36" s="148"/>
      <c r="CQ36" s="148"/>
      <c r="CR36" s="148"/>
      <c r="CS36" s="148"/>
      <c r="CT36" s="148"/>
      <c r="CU36" s="148"/>
      <c r="CV36" s="148"/>
      <c r="CW36" s="148"/>
      <c r="CX36" s="148"/>
      <c r="CY36" s="148"/>
      <c r="CZ36" s="148"/>
      <c r="DA36" s="148"/>
      <c r="DB36" s="148"/>
      <c r="DC36" s="148"/>
      <c r="DD36" s="148"/>
      <c r="DE36" s="148"/>
      <c r="DF36" s="148"/>
      <c r="DG36" s="148"/>
      <c r="DH36" s="148"/>
      <c r="DI36" s="148"/>
      <c r="DJ36" s="148"/>
      <c r="DK36" s="148"/>
      <c r="DL36" s="148"/>
      <c r="DM36" s="148"/>
      <c r="DN36" s="148"/>
      <c r="DO36" s="148"/>
      <c r="DP36" s="148"/>
      <c r="DQ36" s="148"/>
      <c r="DR36" s="148"/>
      <c r="DS36" s="148"/>
      <c r="DT36" s="148"/>
      <c r="DU36" s="148"/>
      <c r="DV36" s="148"/>
      <c r="DW36" s="148"/>
      <c r="DX36" s="148"/>
      <c r="DY36" s="148"/>
      <c r="DZ36" s="148"/>
      <c r="EA36" s="148"/>
      <c r="EB36" s="148"/>
      <c r="EC36" s="148"/>
      <c r="ED36" s="148"/>
      <c r="EE36" s="148"/>
      <c r="EF36" s="148"/>
      <c r="EG36" s="148"/>
      <c r="EH36" s="148"/>
      <c r="EI36" s="148"/>
      <c r="EJ36" s="148"/>
      <c r="EK36" s="148"/>
      <c r="EL36" s="148"/>
      <c r="EM36" s="148"/>
      <c r="EN36" s="148"/>
      <c r="EO36" s="148"/>
      <c r="EP36" s="148"/>
      <c r="EQ36" s="148"/>
      <c r="ER36" s="148"/>
      <c r="ES36" s="148"/>
      <c r="ET36" s="148"/>
      <c r="EU36" s="148"/>
    </row>
    <row r="37" spans="2:151" ht="15">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1"/>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row>
    <row r="38" spans="2:151" ht="15">
      <c r="B38" s="39"/>
      <c r="C38" s="40"/>
      <c r="D38" s="40"/>
      <c r="E38" s="40"/>
      <c r="F38" s="40"/>
      <c r="G38" s="40"/>
      <c r="H38" s="40"/>
      <c r="I38" s="40"/>
      <c r="J38" s="40"/>
      <c r="K38" s="40"/>
      <c r="L38" s="40"/>
      <c r="M38" s="40"/>
      <c r="N38" s="40"/>
      <c r="O38" s="40"/>
      <c r="P38" s="40"/>
      <c r="Q38" s="40"/>
      <c r="R38" s="40"/>
      <c r="S38" s="40"/>
      <c r="T38" s="40"/>
      <c r="U38" s="40"/>
      <c r="V38" s="40"/>
      <c r="W38" s="40"/>
      <c r="X38" s="40"/>
      <c r="Y38" s="40"/>
      <c r="Z38" s="40"/>
      <c r="AA38" s="41"/>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row>
    <row r="39" spans="2:151" ht="15" customHeight="1">
      <c r="B39" s="245" t="s">
        <v>403</v>
      </c>
      <c r="C39" s="246"/>
      <c r="D39" s="246"/>
      <c r="E39" s="246"/>
      <c r="F39" s="40"/>
      <c r="G39" s="40"/>
      <c r="H39" s="40"/>
      <c r="I39" s="40"/>
      <c r="J39" s="40"/>
      <c r="K39" s="40"/>
      <c r="L39" s="40"/>
      <c r="M39" s="40"/>
      <c r="N39" s="40"/>
      <c r="O39" s="40"/>
      <c r="P39" s="40"/>
      <c r="Q39" s="247" t="s">
        <v>442</v>
      </c>
      <c r="R39" s="247"/>
      <c r="S39" s="247"/>
      <c r="T39" s="247"/>
      <c r="U39" s="247"/>
      <c r="V39" s="247"/>
      <c r="W39" s="247"/>
      <c r="X39" s="247"/>
      <c r="Y39" s="247"/>
      <c r="Z39" s="247"/>
      <c r="AA39" s="248"/>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49"/>
      <c r="BR39" s="149"/>
      <c r="BS39" s="149"/>
      <c r="BT39" s="149"/>
      <c r="BU39" s="149"/>
      <c r="BV39" s="149"/>
      <c r="BW39" s="149"/>
      <c r="BX39" s="149"/>
      <c r="BY39" s="149"/>
      <c r="BZ39" s="149"/>
      <c r="CA39" s="149"/>
      <c r="CB39" s="149"/>
      <c r="CC39" s="149"/>
      <c r="CD39" s="149"/>
      <c r="CE39" s="149"/>
      <c r="CF39" s="149"/>
      <c r="CG39" s="149"/>
      <c r="CH39" s="149"/>
      <c r="CI39" s="149"/>
      <c r="CJ39" s="149"/>
      <c r="CK39" s="149"/>
      <c r="CL39" s="149"/>
      <c r="CM39" s="149"/>
      <c r="CN39" s="149"/>
      <c r="CO39" s="149"/>
      <c r="CP39" s="149"/>
      <c r="CQ39" s="149"/>
      <c r="CR39" s="149"/>
      <c r="CS39" s="149"/>
      <c r="CT39" s="149"/>
      <c r="CU39" s="149"/>
      <c r="CV39" s="149"/>
      <c r="CW39" s="149"/>
      <c r="CX39" s="149"/>
      <c r="CY39" s="149"/>
      <c r="CZ39" s="149"/>
      <c r="DA39" s="149"/>
      <c r="DB39" s="149"/>
      <c r="DC39" s="149"/>
      <c r="DD39" s="149"/>
      <c r="DE39" s="149"/>
      <c r="DF39" s="149"/>
      <c r="DG39" s="149"/>
      <c r="DH39" s="149"/>
      <c r="DI39" s="149"/>
      <c r="DJ39" s="149"/>
      <c r="DK39" s="149"/>
      <c r="DL39" s="149"/>
      <c r="DM39" s="149"/>
      <c r="DN39" s="149"/>
      <c r="DO39" s="149"/>
      <c r="DP39" s="149"/>
      <c r="DQ39" s="149"/>
      <c r="DR39" s="149"/>
      <c r="DS39" s="149"/>
      <c r="DT39" s="149"/>
      <c r="DU39" s="149"/>
      <c r="DV39" s="149"/>
      <c r="DW39" s="149"/>
      <c r="DX39" s="149"/>
      <c r="DY39" s="149"/>
      <c r="DZ39" s="149"/>
      <c r="EA39" s="149"/>
      <c r="EB39" s="149"/>
      <c r="EC39" s="149"/>
      <c r="ED39" s="149"/>
      <c r="EE39" s="149"/>
      <c r="EF39" s="149"/>
      <c r="EG39" s="149"/>
      <c r="EH39" s="149"/>
      <c r="EI39" s="149"/>
      <c r="EJ39" s="149"/>
      <c r="EK39" s="149"/>
      <c r="EL39" s="149"/>
      <c r="EM39" s="149"/>
      <c r="EN39" s="149"/>
      <c r="EO39" s="149"/>
      <c r="EP39" s="149"/>
      <c r="EQ39" s="149"/>
      <c r="ER39" s="149"/>
      <c r="ES39" s="149"/>
      <c r="ET39" s="149"/>
      <c r="EU39" s="149"/>
    </row>
    <row r="40" spans="2:151" ht="15" customHeight="1">
      <c r="B40" s="511" t="s">
        <v>405</v>
      </c>
      <c r="C40" s="512"/>
      <c r="D40" s="512"/>
      <c r="E40" s="512"/>
      <c r="F40" s="40"/>
      <c r="G40" s="40"/>
      <c r="H40" s="40"/>
      <c r="I40" s="40"/>
      <c r="J40" s="40"/>
      <c r="K40" s="40"/>
      <c r="L40" s="40"/>
      <c r="M40" s="40"/>
      <c r="N40" s="40"/>
      <c r="O40" s="40"/>
      <c r="P40" s="40"/>
      <c r="Q40" s="247" t="s">
        <v>443</v>
      </c>
      <c r="R40" s="247"/>
      <c r="S40" s="247"/>
      <c r="T40" s="247"/>
      <c r="U40" s="247"/>
      <c r="V40" s="247"/>
      <c r="W40" s="247"/>
      <c r="X40" s="247"/>
      <c r="Y40" s="247"/>
      <c r="Z40" s="247"/>
      <c r="AA40" s="24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row>
    <row r="41" spans="2:151" ht="8.25" customHeight="1" thickBot="1">
      <c r="B41" s="80"/>
      <c r="C41" s="81"/>
      <c r="D41" s="81"/>
      <c r="E41" s="81"/>
      <c r="F41" s="81"/>
      <c r="G41" s="81"/>
      <c r="H41" s="81"/>
      <c r="I41" s="81"/>
      <c r="J41" s="81"/>
      <c r="K41" s="81"/>
      <c r="L41" s="81"/>
      <c r="M41" s="81"/>
      <c r="N41" s="81"/>
      <c r="O41" s="81"/>
      <c r="P41" s="81"/>
      <c r="Q41" s="81"/>
      <c r="R41" s="81"/>
      <c r="S41" s="81"/>
      <c r="T41" s="81"/>
      <c r="U41" s="81"/>
      <c r="V41" s="81"/>
      <c r="W41" s="81"/>
      <c r="X41" s="81"/>
      <c r="Y41" s="81"/>
      <c r="Z41" s="81"/>
      <c r="AA41" s="82"/>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row>
    <row r="42" spans="2:151" ht="15.75" thickTop="1">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row>
    <row r="43" spans="2:151" ht="15">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row>
    <row r="44" spans="2:151" ht="12.75" customHeight="1">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I44" s="159"/>
      <c r="BJ44" s="159"/>
      <c r="BK44" s="159"/>
      <c r="BL44" s="159"/>
      <c r="BM44" s="159"/>
      <c r="BN44" s="159"/>
      <c r="BO44" s="159"/>
      <c r="BP44" s="159"/>
      <c r="BQ44" s="159"/>
      <c r="BR44" s="159"/>
      <c r="BS44" s="159"/>
      <c r="BT44" s="159"/>
      <c r="BU44" s="159"/>
      <c r="BV44" s="159"/>
      <c r="BW44" s="159"/>
      <c r="BX44" s="159"/>
      <c r="BY44" s="159"/>
      <c r="BZ44" s="159"/>
      <c r="CA44" s="159"/>
      <c r="CB44" s="159"/>
      <c r="CC44" s="159"/>
      <c r="CD44" s="159"/>
      <c r="CE44" s="159"/>
      <c r="CF44" s="159"/>
      <c r="CG44" s="159"/>
      <c r="CH44" s="159"/>
      <c r="CI44" s="159"/>
      <c r="CJ44" s="159"/>
      <c r="CK44" s="159"/>
      <c r="CL44" s="159"/>
      <c r="CM44" s="159"/>
      <c r="CN44" s="159"/>
      <c r="CO44" s="159"/>
      <c r="CP44" s="159"/>
      <c r="CQ44" s="159"/>
      <c r="CR44" s="159"/>
      <c r="CS44" s="159"/>
      <c r="CT44" s="159"/>
      <c r="CU44" s="159"/>
      <c r="CV44" s="159"/>
      <c r="CW44" s="159"/>
      <c r="CX44" s="159"/>
      <c r="CY44" s="159"/>
      <c r="CZ44" s="159"/>
      <c r="DA44" s="159"/>
      <c r="DB44" s="159"/>
      <c r="DC44" s="159"/>
      <c r="DD44" s="159"/>
      <c r="DE44" s="159"/>
      <c r="DF44" s="159"/>
      <c r="DG44" s="159"/>
      <c r="DH44" s="159"/>
      <c r="DI44" s="159"/>
      <c r="DJ44" s="159"/>
      <c r="DK44" s="159"/>
      <c r="DL44" s="159"/>
      <c r="DM44" s="159"/>
      <c r="DN44" s="159"/>
      <c r="DO44" s="159"/>
      <c r="DP44" s="159"/>
      <c r="DQ44" s="159"/>
      <c r="DR44" s="159"/>
      <c r="DS44" s="159"/>
      <c r="DT44" s="159"/>
      <c r="DU44" s="159"/>
      <c r="DV44" s="159"/>
      <c r="DW44" s="159"/>
      <c r="DX44" s="159"/>
      <c r="DY44" s="159"/>
      <c r="DZ44" s="159"/>
      <c r="EA44" s="159"/>
      <c r="EB44" s="159"/>
      <c r="EC44" s="159"/>
      <c r="ED44" s="159"/>
      <c r="EE44" s="159"/>
      <c r="EF44" s="159"/>
      <c r="EG44" s="159"/>
      <c r="EH44" s="159"/>
      <c r="EI44" s="159"/>
      <c r="EJ44" s="159"/>
      <c r="EK44" s="159"/>
      <c r="EL44" s="159"/>
      <c r="EM44" s="159"/>
      <c r="EN44" s="159"/>
      <c r="EO44" s="159"/>
      <c r="EP44" s="159"/>
      <c r="EQ44" s="159"/>
      <c r="ER44" s="159"/>
      <c r="ES44" s="159"/>
      <c r="ET44" s="159"/>
      <c r="EU44" s="159"/>
    </row>
    <row r="45" spans="2:151" ht="12.75" customHeight="1">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37"/>
      <c r="ES45" s="37"/>
      <c r="ET45" s="37"/>
      <c r="EU45" s="37"/>
    </row>
    <row r="46" spans="2:151" ht="15" customHeight="1">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59"/>
      <c r="BQ46" s="159"/>
      <c r="BR46" s="159"/>
      <c r="BS46" s="159"/>
      <c r="BT46" s="159"/>
      <c r="BU46" s="159"/>
      <c r="BV46" s="159"/>
      <c r="BW46" s="159"/>
      <c r="BX46" s="159"/>
      <c r="BY46" s="159"/>
      <c r="BZ46" s="159"/>
      <c r="CA46" s="159"/>
      <c r="CB46" s="159"/>
      <c r="CC46" s="159"/>
      <c r="CD46" s="159"/>
      <c r="CE46" s="159"/>
      <c r="CF46" s="159"/>
      <c r="CG46" s="159"/>
      <c r="CH46" s="159"/>
      <c r="CI46" s="159"/>
      <c r="CJ46" s="159"/>
      <c r="CK46" s="159"/>
      <c r="CL46" s="159"/>
      <c r="CM46" s="159"/>
      <c r="CN46" s="159"/>
      <c r="CO46" s="159"/>
      <c r="CP46" s="159"/>
      <c r="CQ46" s="159"/>
      <c r="CR46" s="159"/>
      <c r="CS46" s="159"/>
      <c r="CT46" s="159"/>
      <c r="CU46" s="159"/>
      <c r="CV46" s="159"/>
      <c r="CW46" s="159"/>
      <c r="CX46" s="159"/>
      <c r="CY46" s="159"/>
      <c r="CZ46" s="159"/>
      <c r="DA46" s="159"/>
      <c r="DB46" s="159"/>
      <c r="DC46" s="159"/>
      <c r="DD46" s="159"/>
      <c r="DE46" s="159"/>
      <c r="DF46" s="159"/>
      <c r="DG46" s="159"/>
      <c r="DH46" s="159"/>
      <c r="DI46" s="159"/>
      <c r="DJ46" s="159"/>
      <c r="DK46" s="159"/>
      <c r="DL46" s="159"/>
      <c r="DM46" s="159"/>
      <c r="DN46" s="159"/>
      <c r="DO46" s="159"/>
      <c r="DP46" s="159"/>
      <c r="DQ46" s="159"/>
      <c r="DR46" s="159"/>
      <c r="DS46" s="159"/>
      <c r="DT46" s="159"/>
      <c r="DU46" s="159"/>
      <c r="DV46" s="159"/>
      <c r="DW46" s="159"/>
      <c r="DX46" s="159"/>
      <c r="DY46" s="159"/>
      <c r="DZ46" s="159"/>
      <c r="EA46" s="159"/>
      <c r="EB46" s="159"/>
      <c r="EC46" s="159"/>
      <c r="ED46" s="159"/>
      <c r="EE46" s="159"/>
      <c r="EF46" s="159"/>
      <c r="EG46" s="159"/>
      <c r="EH46" s="159"/>
      <c r="EI46" s="159"/>
      <c r="EJ46" s="159"/>
      <c r="EK46" s="159"/>
      <c r="EL46" s="159"/>
      <c r="EM46" s="159"/>
      <c r="EN46" s="159"/>
      <c r="EO46" s="159"/>
      <c r="EP46" s="159"/>
      <c r="EQ46" s="159"/>
      <c r="ER46" s="159"/>
      <c r="ES46" s="159"/>
      <c r="ET46" s="159"/>
      <c r="EU46" s="159"/>
    </row>
    <row r="47" spans="2:151" ht="15">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row>
    <row r="48" spans="2:151" ht="31.5" customHeight="1">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c r="DJ48" s="184"/>
      <c r="DK48" s="184"/>
      <c r="DL48" s="184"/>
      <c r="DM48" s="184"/>
      <c r="DN48" s="184"/>
      <c r="DO48" s="184"/>
      <c r="DP48" s="184"/>
      <c r="DQ48" s="184"/>
      <c r="DR48" s="184"/>
      <c r="DS48" s="184"/>
      <c r="DT48" s="184"/>
      <c r="DU48" s="184"/>
      <c r="DV48" s="184"/>
      <c r="DW48" s="184"/>
      <c r="DX48" s="184"/>
      <c r="DY48" s="184"/>
      <c r="DZ48" s="184"/>
      <c r="EA48" s="184"/>
      <c r="EB48" s="184"/>
      <c r="EC48" s="184"/>
      <c r="ED48" s="184"/>
      <c r="EE48" s="184"/>
      <c r="EF48" s="184"/>
      <c r="EG48" s="184"/>
      <c r="EH48" s="184"/>
      <c r="EI48" s="184"/>
      <c r="EJ48" s="184"/>
      <c r="EK48" s="184"/>
      <c r="EL48" s="184"/>
      <c r="EM48" s="184"/>
      <c r="EN48" s="184"/>
      <c r="EO48" s="184"/>
      <c r="EP48" s="184"/>
      <c r="EQ48" s="184"/>
      <c r="ER48" s="184"/>
      <c r="ES48" s="184"/>
      <c r="ET48" s="184"/>
      <c r="EU48" s="184"/>
    </row>
    <row r="49" spans="2:151" ht="15" customHeight="1">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row>
    <row r="50" spans="2:151" ht="15">
      <c r="B50" s="185"/>
      <c r="C50" s="185"/>
      <c r="D50" s="185"/>
      <c r="E50" s="185"/>
      <c r="F50" s="185"/>
      <c r="G50" s="185"/>
      <c r="H50" s="185"/>
      <c r="I50" s="185"/>
      <c r="J50" s="185"/>
      <c r="K50" s="185"/>
      <c r="L50" s="185"/>
      <c r="M50" s="185"/>
      <c r="N50" s="185"/>
      <c r="O50" s="185"/>
      <c r="P50" s="185"/>
      <c r="Q50" s="186"/>
      <c r="R50" s="186"/>
      <c r="S50" s="186"/>
      <c r="T50" s="186"/>
      <c r="U50" s="186"/>
      <c r="V50" s="186"/>
      <c r="W50" s="186"/>
      <c r="X50" s="186"/>
      <c r="Y50" s="187"/>
      <c r="Z50" s="187"/>
      <c r="AA50" s="187"/>
      <c r="AB50" s="187"/>
      <c r="AC50" s="187"/>
      <c r="AD50" s="187"/>
      <c r="AE50" s="187"/>
      <c r="AF50" s="187"/>
      <c r="AG50" s="187"/>
      <c r="AH50" s="187"/>
      <c r="AI50" s="187"/>
      <c r="AJ50" s="187"/>
      <c r="AK50" s="187"/>
      <c r="AL50" s="187"/>
      <c r="AM50" s="187"/>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7"/>
      <c r="BR50" s="187"/>
      <c r="BS50" s="187"/>
      <c r="BT50" s="187"/>
      <c r="BU50" s="187"/>
      <c r="BV50" s="187"/>
      <c r="BW50" s="187"/>
      <c r="BX50" s="187"/>
      <c r="BY50" s="187"/>
      <c r="BZ50" s="187"/>
      <c r="CA50" s="187"/>
      <c r="CB50" s="187"/>
      <c r="CC50" s="187"/>
      <c r="CD50" s="187"/>
      <c r="CE50" s="187"/>
      <c r="CF50" s="187"/>
      <c r="CG50" s="187"/>
      <c r="CH50" s="187"/>
      <c r="CI50" s="187"/>
      <c r="CJ50" s="187"/>
      <c r="CK50" s="187"/>
      <c r="CL50" s="187"/>
      <c r="CM50" s="187"/>
      <c r="CN50" s="187"/>
      <c r="CO50" s="187"/>
      <c r="CP50" s="187"/>
      <c r="CQ50" s="187"/>
      <c r="CR50" s="187"/>
      <c r="CS50" s="187"/>
      <c r="CT50" s="187"/>
      <c r="CU50" s="187"/>
      <c r="CV50" s="187"/>
      <c r="CW50" s="187"/>
      <c r="CX50" s="187"/>
      <c r="CY50" s="187"/>
      <c r="CZ50" s="187"/>
      <c r="DA50" s="187"/>
      <c r="DB50" s="187"/>
      <c r="DC50" s="187"/>
      <c r="DD50" s="187"/>
      <c r="DE50" s="187"/>
      <c r="DF50" s="187"/>
      <c r="DG50" s="187"/>
      <c r="DH50" s="187"/>
      <c r="DI50" s="187"/>
      <c r="DJ50" s="187"/>
      <c r="DK50" s="187"/>
      <c r="DL50" s="187"/>
      <c r="DM50" s="187"/>
      <c r="DN50" s="187"/>
      <c r="DO50" s="187"/>
      <c r="DP50" s="187"/>
      <c r="DQ50" s="187"/>
      <c r="DR50" s="187"/>
      <c r="DS50" s="187"/>
      <c r="DT50" s="187"/>
      <c r="DU50" s="187"/>
      <c r="DV50" s="187"/>
      <c r="DW50" s="187"/>
      <c r="DX50" s="187"/>
      <c r="DY50" s="187"/>
      <c r="DZ50" s="187"/>
      <c r="EA50" s="187"/>
      <c r="EB50" s="187"/>
      <c r="EC50" s="187"/>
      <c r="ED50" s="187"/>
      <c r="EE50" s="187"/>
      <c r="EF50" s="187"/>
      <c r="EG50" s="187"/>
      <c r="EH50" s="187"/>
      <c r="EI50" s="187"/>
      <c r="EJ50" s="187"/>
      <c r="EK50" s="187"/>
      <c r="EL50" s="187"/>
      <c r="EM50" s="187"/>
      <c r="EN50" s="187"/>
      <c r="EO50" s="187"/>
      <c r="EP50" s="187"/>
      <c r="EQ50" s="187"/>
      <c r="ER50" s="187"/>
      <c r="ES50" s="187"/>
      <c r="ET50" s="187"/>
      <c r="EU50" s="187"/>
    </row>
    <row r="51" spans="2:151" ht="15.75" customHeight="1">
      <c r="B51" s="185"/>
      <c r="C51" s="185"/>
      <c r="D51" s="185"/>
      <c r="E51" s="185"/>
      <c r="F51" s="185"/>
      <c r="G51" s="185"/>
      <c r="H51" s="185"/>
      <c r="I51" s="185"/>
      <c r="J51" s="185"/>
      <c r="K51" s="185"/>
      <c r="L51" s="185"/>
      <c r="M51" s="185"/>
      <c r="N51" s="185"/>
      <c r="O51" s="185"/>
      <c r="P51" s="185"/>
      <c r="Q51" s="186"/>
      <c r="R51" s="186"/>
      <c r="S51" s="186"/>
      <c r="T51" s="186"/>
      <c r="U51" s="186"/>
      <c r="V51" s="186"/>
      <c r="W51" s="186"/>
      <c r="X51" s="186"/>
      <c r="Y51" s="187"/>
      <c r="Z51" s="187"/>
      <c r="AA51" s="187"/>
      <c r="AB51" s="187"/>
      <c r="AC51" s="187"/>
      <c r="AD51" s="187"/>
      <c r="AE51" s="187"/>
      <c r="AF51" s="187"/>
      <c r="AG51" s="187"/>
      <c r="AH51" s="187"/>
      <c r="AI51" s="187"/>
      <c r="AJ51" s="187"/>
      <c r="AK51" s="187"/>
      <c r="AL51" s="187"/>
      <c r="AM51" s="187"/>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7"/>
      <c r="BR51" s="187"/>
      <c r="BS51" s="187"/>
      <c r="BT51" s="187"/>
      <c r="BU51" s="187"/>
      <c r="BV51" s="187"/>
      <c r="BW51" s="187"/>
      <c r="BX51" s="187"/>
      <c r="BY51" s="187"/>
      <c r="BZ51" s="187"/>
      <c r="CA51" s="187"/>
      <c r="CB51" s="187"/>
      <c r="CC51" s="187"/>
      <c r="CD51" s="187"/>
      <c r="CE51" s="187"/>
      <c r="CF51" s="187"/>
      <c r="CG51" s="187"/>
      <c r="CH51" s="187"/>
      <c r="CI51" s="187"/>
      <c r="CJ51" s="187"/>
      <c r="CK51" s="187"/>
      <c r="CL51" s="187"/>
      <c r="CM51" s="187"/>
      <c r="CN51" s="187"/>
      <c r="CO51" s="187"/>
      <c r="CP51" s="187"/>
      <c r="CQ51" s="187"/>
      <c r="CR51" s="187"/>
      <c r="CS51" s="187"/>
      <c r="CT51" s="187"/>
      <c r="CU51" s="187"/>
      <c r="CV51" s="187"/>
      <c r="CW51" s="187"/>
      <c r="CX51" s="187"/>
      <c r="CY51" s="187"/>
      <c r="CZ51" s="187"/>
      <c r="DA51" s="187"/>
      <c r="DB51" s="187"/>
      <c r="DC51" s="187"/>
      <c r="DD51" s="187"/>
      <c r="DE51" s="187"/>
      <c r="DF51" s="187"/>
      <c r="DG51" s="187"/>
      <c r="DH51" s="187"/>
      <c r="DI51" s="187"/>
      <c r="DJ51" s="187"/>
      <c r="DK51" s="187"/>
      <c r="DL51" s="187"/>
      <c r="DM51" s="187"/>
      <c r="DN51" s="187"/>
      <c r="DO51" s="187"/>
      <c r="DP51" s="187"/>
      <c r="DQ51" s="187"/>
      <c r="DR51" s="187"/>
      <c r="DS51" s="187"/>
      <c r="DT51" s="187"/>
      <c r="DU51" s="187"/>
      <c r="DV51" s="187"/>
      <c r="DW51" s="187"/>
      <c r="DX51" s="187"/>
      <c r="DY51" s="187"/>
      <c r="DZ51" s="187"/>
      <c r="EA51" s="187"/>
      <c r="EB51" s="187"/>
      <c r="EC51" s="187"/>
      <c r="ED51" s="187"/>
      <c r="EE51" s="187"/>
      <c r="EF51" s="187"/>
      <c r="EG51" s="187"/>
      <c r="EH51" s="187"/>
      <c r="EI51" s="187"/>
      <c r="EJ51" s="187"/>
      <c r="EK51" s="187"/>
      <c r="EL51" s="187"/>
      <c r="EM51" s="187"/>
      <c r="EN51" s="187"/>
      <c r="EO51" s="187"/>
      <c r="EP51" s="187"/>
      <c r="EQ51" s="187"/>
      <c r="ER51" s="187"/>
      <c r="ES51" s="187"/>
      <c r="ET51" s="187"/>
      <c r="EU51" s="187"/>
    </row>
    <row r="52" spans="2:151" ht="39.75" customHeight="1">
      <c r="B52" s="185"/>
      <c r="C52" s="185"/>
      <c r="D52" s="185"/>
      <c r="E52" s="185"/>
      <c r="F52" s="185"/>
      <c r="G52" s="185"/>
      <c r="H52" s="185"/>
      <c r="I52" s="185"/>
      <c r="J52" s="185"/>
      <c r="K52" s="185"/>
      <c r="L52" s="185"/>
      <c r="M52" s="185"/>
      <c r="N52" s="185"/>
      <c r="O52" s="185"/>
      <c r="P52" s="185"/>
      <c r="Q52" s="188"/>
      <c r="R52" s="188"/>
      <c r="S52" s="188"/>
      <c r="T52" s="188"/>
      <c r="U52" s="188"/>
      <c r="V52" s="188"/>
      <c r="W52" s="188"/>
      <c r="X52" s="188"/>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89"/>
      <c r="BR52" s="189"/>
      <c r="BS52" s="189"/>
      <c r="BT52" s="189"/>
      <c r="BU52" s="189"/>
      <c r="BV52" s="189"/>
      <c r="BW52" s="189"/>
      <c r="BX52" s="189"/>
      <c r="BY52" s="189"/>
      <c r="BZ52" s="189"/>
      <c r="CA52" s="189"/>
      <c r="CB52" s="189"/>
      <c r="CC52" s="189"/>
      <c r="CD52" s="189"/>
      <c r="CE52" s="189"/>
      <c r="CF52" s="189"/>
      <c r="CG52" s="189"/>
      <c r="CH52" s="189"/>
      <c r="CI52" s="189"/>
      <c r="CJ52" s="189"/>
      <c r="CK52" s="189"/>
      <c r="CL52" s="189"/>
      <c r="CM52" s="189"/>
      <c r="CN52" s="189"/>
      <c r="CO52" s="189"/>
      <c r="CP52" s="189"/>
      <c r="CQ52" s="189"/>
      <c r="CR52" s="189"/>
      <c r="CS52" s="189"/>
      <c r="CT52" s="189"/>
      <c r="CU52" s="189"/>
      <c r="CV52" s="189"/>
      <c r="CW52" s="189"/>
      <c r="CX52" s="189"/>
      <c r="CY52" s="189"/>
      <c r="CZ52" s="189"/>
      <c r="DA52" s="189"/>
      <c r="DB52" s="189"/>
      <c r="DC52" s="189"/>
      <c r="DD52" s="189"/>
      <c r="DE52" s="189"/>
      <c r="DF52" s="189"/>
      <c r="DG52" s="189"/>
      <c r="DH52" s="189"/>
      <c r="DI52" s="189"/>
      <c r="DJ52" s="189"/>
      <c r="DK52" s="189"/>
      <c r="DL52" s="189"/>
      <c r="DM52" s="189"/>
      <c r="DN52" s="189"/>
      <c r="DO52" s="189"/>
      <c r="DP52" s="189"/>
      <c r="DQ52" s="189"/>
      <c r="DR52" s="189"/>
      <c r="DS52" s="189"/>
      <c r="DT52" s="189"/>
      <c r="DU52" s="189"/>
      <c r="DV52" s="189"/>
      <c r="DW52" s="189"/>
      <c r="DX52" s="189"/>
      <c r="DY52" s="189"/>
      <c r="DZ52" s="189"/>
      <c r="EA52" s="189"/>
      <c r="EB52" s="189"/>
      <c r="EC52" s="189"/>
      <c r="ED52" s="189"/>
      <c r="EE52" s="189"/>
      <c r="EF52" s="189"/>
      <c r="EG52" s="189"/>
      <c r="EH52" s="189"/>
      <c r="EI52" s="189"/>
      <c r="EJ52" s="189"/>
      <c r="EK52" s="189"/>
      <c r="EL52" s="189"/>
      <c r="EM52" s="189"/>
      <c r="EN52" s="189"/>
      <c r="EO52" s="189"/>
      <c r="EP52" s="189"/>
      <c r="EQ52" s="189"/>
      <c r="ER52" s="189"/>
      <c r="ES52" s="189"/>
      <c r="ET52" s="189"/>
      <c r="EU52" s="189"/>
    </row>
    <row r="53" spans="2:151" ht="12.75" customHeight="1">
      <c r="B53" s="185"/>
      <c r="C53" s="185"/>
      <c r="D53" s="185"/>
      <c r="E53" s="185"/>
      <c r="F53" s="185"/>
      <c r="G53" s="185"/>
      <c r="H53" s="185"/>
      <c r="I53" s="185"/>
      <c r="J53" s="185"/>
      <c r="K53" s="185"/>
      <c r="L53" s="185"/>
      <c r="M53" s="185"/>
      <c r="N53" s="185"/>
      <c r="O53" s="185"/>
      <c r="P53" s="185"/>
      <c r="Q53" s="188"/>
      <c r="R53" s="188"/>
      <c r="S53" s="188"/>
      <c r="T53" s="188"/>
      <c r="U53" s="188"/>
      <c r="V53" s="188"/>
      <c r="W53" s="188"/>
      <c r="X53" s="188"/>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89"/>
      <c r="BQ53" s="189"/>
      <c r="BR53" s="189"/>
      <c r="BS53" s="189"/>
      <c r="BT53" s="189"/>
      <c r="BU53" s="189"/>
      <c r="BV53" s="189"/>
      <c r="BW53" s="189"/>
      <c r="BX53" s="189"/>
      <c r="BY53" s="189"/>
      <c r="BZ53" s="189"/>
      <c r="CA53" s="189"/>
      <c r="CB53" s="189"/>
      <c r="CC53" s="189"/>
      <c r="CD53" s="189"/>
      <c r="CE53" s="189"/>
      <c r="CF53" s="189"/>
      <c r="CG53" s="189"/>
      <c r="CH53" s="189"/>
      <c r="CI53" s="189"/>
      <c r="CJ53" s="189"/>
      <c r="CK53" s="189"/>
      <c r="CL53" s="189"/>
      <c r="CM53" s="189"/>
      <c r="CN53" s="189"/>
      <c r="CO53" s="189"/>
      <c r="CP53" s="189"/>
      <c r="CQ53" s="189"/>
      <c r="CR53" s="189"/>
      <c r="CS53" s="189"/>
      <c r="CT53" s="189"/>
      <c r="CU53" s="189"/>
      <c r="CV53" s="189"/>
      <c r="CW53" s="189"/>
      <c r="CX53" s="189"/>
      <c r="CY53" s="189"/>
      <c r="CZ53" s="189"/>
      <c r="DA53" s="189"/>
      <c r="DB53" s="189"/>
      <c r="DC53" s="189"/>
      <c r="DD53" s="189"/>
      <c r="DE53" s="189"/>
      <c r="DF53" s="189"/>
      <c r="DG53" s="189"/>
      <c r="DH53" s="189"/>
      <c r="DI53" s="189"/>
      <c r="DJ53" s="189"/>
      <c r="DK53" s="189"/>
      <c r="DL53" s="189"/>
      <c r="DM53" s="189"/>
      <c r="DN53" s="189"/>
      <c r="DO53" s="189"/>
      <c r="DP53" s="189"/>
      <c r="DQ53" s="189"/>
      <c r="DR53" s="189"/>
      <c r="DS53" s="189"/>
      <c r="DT53" s="189"/>
      <c r="DU53" s="189"/>
      <c r="DV53" s="189"/>
      <c r="DW53" s="189"/>
      <c r="DX53" s="189"/>
      <c r="DY53" s="189"/>
      <c r="DZ53" s="189"/>
      <c r="EA53" s="189"/>
      <c r="EB53" s="189"/>
      <c r="EC53" s="189"/>
      <c r="ED53" s="189"/>
      <c r="EE53" s="189"/>
      <c r="EF53" s="189"/>
      <c r="EG53" s="189"/>
      <c r="EH53" s="189"/>
      <c r="EI53" s="189"/>
      <c r="EJ53" s="189"/>
      <c r="EK53" s="189"/>
      <c r="EL53" s="189"/>
      <c r="EM53" s="189"/>
      <c r="EN53" s="189"/>
      <c r="EO53" s="189"/>
      <c r="EP53" s="189"/>
      <c r="EQ53" s="189"/>
      <c r="ER53" s="189"/>
      <c r="ES53" s="189"/>
      <c r="ET53" s="189"/>
      <c r="EU53" s="189"/>
    </row>
    <row r="54" spans="2:151" ht="12.75" customHeight="1">
      <c r="B54" s="190"/>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c r="AS54" s="186"/>
      <c r="AT54" s="186"/>
      <c r="AU54" s="186"/>
      <c r="AV54" s="186"/>
      <c r="AW54" s="186"/>
      <c r="AX54" s="186"/>
      <c r="AY54" s="186"/>
      <c r="AZ54" s="186"/>
      <c r="BA54" s="186"/>
      <c r="BB54" s="186"/>
      <c r="BC54" s="186"/>
      <c r="BD54" s="186"/>
      <c r="BE54" s="186"/>
      <c r="BF54" s="186"/>
      <c r="BG54" s="186"/>
      <c r="BH54" s="186"/>
      <c r="BI54" s="186"/>
      <c r="BJ54" s="186"/>
      <c r="BK54" s="186"/>
      <c r="BL54" s="186"/>
      <c r="BM54" s="186"/>
      <c r="BN54" s="186"/>
      <c r="BO54" s="186"/>
      <c r="BP54" s="186"/>
      <c r="BQ54" s="186"/>
      <c r="BR54" s="186"/>
      <c r="BS54" s="186"/>
      <c r="BT54" s="186"/>
      <c r="BU54" s="186"/>
      <c r="BV54" s="186"/>
      <c r="BW54" s="186"/>
      <c r="BX54" s="186"/>
      <c r="BY54" s="186"/>
      <c r="BZ54" s="186"/>
      <c r="CA54" s="186"/>
      <c r="CB54" s="186"/>
      <c r="CC54" s="186"/>
      <c r="CD54" s="186"/>
      <c r="CE54" s="186"/>
      <c r="CF54" s="186"/>
      <c r="CG54" s="186"/>
      <c r="CH54" s="186"/>
      <c r="CI54" s="186"/>
      <c r="CJ54" s="186"/>
      <c r="CK54" s="186"/>
      <c r="CL54" s="186"/>
      <c r="CM54" s="186"/>
      <c r="CN54" s="186"/>
      <c r="CO54" s="186"/>
      <c r="CP54" s="186"/>
      <c r="CQ54" s="186"/>
      <c r="CR54" s="186"/>
      <c r="CS54" s="186"/>
      <c r="CT54" s="186"/>
      <c r="CU54" s="186"/>
      <c r="CV54" s="186"/>
      <c r="CW54" s="186"/>
      <c r="CX54" s="186"/>
      <c r="CY54" s="186"/>
      <c r="CZ54" s="186"/>
      <c r="DA54" s="186"/>
      <c r="DB54" s="186"/>
      <c r="DC54" s="186"/>
      <c r="DD54" s="186"/>
      <c r="DE54" s="186"/>
      <c r="DF54" s="186"/>
      <c r="DG54" s="186"/>
      <c r="DH54" s="186"/>
      <c r="DI54" s="186"/>
      <c r="DJ54" s="186"/>
      <c r="DK54" s="186"/>
      <c r="DL54" s="186"/>
      <c r="DM54" s="186"/>
      <c r="DN54" s="186"/>
      <c r="DO54" s="186"/>
      <c r="DP54" s="186"/>
      <c r="DQ54" s="186"/>
      <c r="DR54" s="186"/>
      <c r="DS54" s="186"/>
      <c r="DT54" s="186"/>
      <c r="DU54" s="186"/>
      <c r="DV54" s="186"/>
      <c r="DW54" s="186"/>
      <c r="DX54" s="186"/>
      <c r="DY54" s="186"/>
      <c r="DZ54" s="186"/>
      <c r="EA54" s="186"/>
      <c r="EB54" s="186"/>
      <c r="EC54" s="186"/>
      <c r="ED54" s="186"/>
      <c r="EE54" s="186"/>
      <c r="EF54" s="186"/>
      <c r="EG54" s="186"/>
      <c r="EH54" s="186"/>
      <c r="EI54" s="186"/>
      <c r="EJ54" s="186"/>
      <c r="EK54" s="186"/>
      <c r="EL54" s="186"/>
      <c r="EM54" s="186"/>
      <c r="EN54" s="186"/>
      <c r="EO54" s="186"/>
      <c r="EP54" s="186"/>
      <c r="EQ54" s="186"/>
      <c r="ER54" s="186"/>
      <c r="ES54" s="186"/>
      <c r="ET54" s="186"/>
      <c r="EU54" s="186"/>
    </row>
    <row r="55" spans="2:151" ht="48.75" customHeight="1">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c r="AS55" s="186"/>
      <c r="AT55" s="186"/>
      <c r="AU55" s="186"/>
      <c r="AV55" s="186"/>
      <c r="AW55" s="186"/>
      <c r="AX55" s="186"/>
      <c r="AY55" s="186"/>
      <c r="AZ55" s="186"/>
      <c r="BA55" s="186"/>
      <c r="BB55" s="186"/>
      <c r="BC55" s="186"/>
      <c r="BD55" s="186"/>
      <c r="BE55" s="186"/>
      <c r="BF55" s="186"/>
      <c r="BG55" s="186"/>
      <c r="BH55" s="186"/>
      <c r="BI55" s="186"/>
      <c r="BJ55" s="186"/>
      <c r="BK55" s="186"/>
      <c r="BL55" s="186"/>
      <c r="BM55" s="186"/>
      <c r="BN55" s="186"/>
      <c r="BO55" s="186"/>
      <c r="BP55" s="186"/>
      <c r="BQ55" s="186"/>
      <c r="BR55" s="186"/>
      <c r="BS55" s="186"/>
      <c r="BT55" s="186"/>
      <c r="BU55" s="186"/>
      <c r="BV55" s="186"/>
      <c r="BW55" s="186"/>
      <c r="BX55" s="186"/>
      <c r="BY55" s="186"/>
      <c r="BZ55" s="186"/>
      <c r="CA55" s="186"/>
      <c r="CB55" s="186"/>
      <c r="CC55" s="186"/>
      <c r="CD55" s="186"/>
      <c r="CE55" s="186"/>
      <c r="CF55" s="186"/>
      <c r="CG55" s="186"/>
      <c r="CH55" s="186"/>
      <c r="CI55" s="186"/>
      <c r="CJ55" s="186"/>
      <c r="CK55" s="186"/>
      <c r="CL55" s="186"/>
      <c r="CM55" s="186"/>
      <c r="CN55" s="186"/>
      <c r="CO55" s="186"/>
      <c r="CP55" s="186"/>
      <c r="CQ55" s="186"/>
      <c r="CR55" s="186"/>
      <c r="CS55" s="186"/>
      <c r="CT55" s="186"/>
      <c r="CU55" s="186"/>
      <c r="CV55" s="186"/>
      <c r="CW55" s="186"/>
      <c r="CX55" s="186"/>
      <c r="CY55" s="186"/>
      <c r="CZ55" s="186"/>
      <c r="DA55" s="186"/>
      <c r="DB55" s="186"/>
      <c r="DC55" s="186"/>
      <c r="DD55" s="186"/>
      <c r="DE55" s="186"/>
      <c r="DF55" s="186"/>
      <c r="DG55" s="186"/>
      <c r="DH55" s="186"/>
      <c r="DI55" s="186"/>
      <c r="DJ55" s="186"/>
      <c r="DK55" s="186"/>
      <c r="DL55" s="186"/>
      <c r="DM55" s="186"/>
      <c r="DN55" s="186"/>
      <c r="DO55" s="186"/>
      <c r="DP55" s="186"/>
      <c r="DQ55" s="186"/>
      <c r="DR55" s="186"/>
      <c r="DS55" s="186"/>
      <c r="DT55" s="186"/>
      <c r="DU55" s="186"/>
      <c r="DV55" s="186"/>
      <c r="DW55" s="186"/>
      <c r="DX55" s="186"/>
      <c r="DY55" s="186"/>
      <c r="DZ55" s="186"/>
      <c r="EA55" s="186"/>
      <c r="EB55" s="186"/>
      <c r="EC55" s="186"/>
      <c r="ED55" s="186"/>
      <c r="EE55" s="186"/>
      <c r="EF55" s="186"/>
      <c r="EG55" s="186"/>
      <c r="EH55" s="186"/>
      <c r="EI55" s="186"/>
      <c r="EJ55" s="186"/>
      <c r="EK55" s="186"/>
      <c r="EL55" s="186"/>
      <c r="EM55" s="186"/>
      <c r="EN55" s="186"/>
      <c r="EO55" s="186"/>
      <c r="EP55" s="186"/>
      <c r="EQ55" s="186"/>
      <c r="ER55" s="186"/>
      <c r="ES55" s="186"/>
      <c r="ET55" s="186"/>
      <c r="EU55" s="186"/>
    </row>
    <row r="56" spans="2:151" ht="22.5" customHeight="1">
      <c r="B56" s="191"/>
      <c r="C56" s="192"/>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2"/>
      <c r="BR56" s="192"/>
      <c r="BS56" s="192"/>
      <c r="BT56" s="192"/>
      <c r="BU56" s="192"/>
      <c r="BV56" s="192"/>
      <c r="BW56" s="192"/>
      <c r="BX56" s="192"/>
      <c r="BY56" s="192"/>
      <c r="BZ56" s="192"/>
      <c r="CA56" s="192"/>
      <c r="CB56" s="192"/>
      <c r="CC56" s="192"/>
      <c r="CD56" s="192"/>
      <c r="CE56" s="192"/>
      <c r="CF56" s="192"/>
      <c r="CG56" s="192"/>
      <c r="CH56" s="192"/>
      <c r="CI56" s="192"/>
      <c r="CJ56" s="192"/>
      <c r="CK56" s="192"/>
      <c r="CL56" s="192"/>
      <c r="CM56" s="192"/>
      <c r="CN56" s="192"/>
      <c r="CO56" s="192"/>
      <c r="CP56" s="192"/>
      <c r="CQ56" s="192"/>
      <c r="CR56" s="192"/>
      <c r="CS56" s="192"/>
      <c r="CT56" s="192"/>
      <c r="CU56" s="192"/>
      <c r="CV56" s="192"/>
      <c r="CW56" s="192"/>
      <c r="CX56" s="192"/>
      <c r="CY56" s="192"/>
      <c r="CZ56" s="192"/>
      <c r="DA56" s="192"/>
      <c r="DB56" s="192"/>
      <c r="DC56" s="192"/>
      <c r="DD56" s="192"/>
      <c r="DE56" s="192"/>
      <c r="DF56" s="192"/>
      <c r="DG56" s="192"/>
      <c r="DH56" s="192"/>
      <c r="DI56" s="192"/>
      <c r="DJ56" s="192"/>
      <c r="DK56" s="192"/>
      <c r="DL56" s="192"/>
      <c r="DM56" s="192"/>
      <c r="DN56" s="192"/>
      <c r="DO56" s="192"/>
      <c r="DP56" s="192"/>
      <c r="DQ56" s="192"/>
      <c r="DR56" s="192"/>
      <c r="DS56" s="192"/>
      <c r="DT56" s="192"/>
      <c r="DU56" s="192"/>
      <c r="DV56" s="192"/>
      <c r="DW56" s="192"/>
      <c r="DX56" s="192"/>
      <c r="DY56" s="192"/>
      <c r="DZ56" s="192"/>
      <c r="EA56" s="192"/>
      <c r="EB56" s="192"/>
      <c r="EC56" s="192"/>
      <c r="ED56" s="192"/>
      <c r="EE56" s="192"/>
      <c r="EF56" s="192"/>
      <c r="EG56" s="192"/>
      <c r="EH56" s="192"/>
      <c r="EI56" s="192"/>
      <c r="EJ56" s="192"/>
      <c r="EK56" s="192"/>
      <c r="EL56" s="192"/>
      <c r="EM56" s="192"/>
      <c r="EN56" s="192"/>
      <c r="EO56" s="192"/>
      <c r="EP56" s="192"/>
      <c r="EQ56" s="192"/>
      <c r="ER56" s="192"/>
      <c r="ES56" s="192"/>
      <c r="ET56" s="192"/>
      <c r="EU56" s="192"/>
    </row>
    <row r="57" spans="2:151" ht="45" customHeight="1">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3"/>
      <c r="BS57" s="193"/>
      <c r="BT57" s="193"/>
      <c r="BU57" s="193"/>
      <c r="BV57" s="193"/>
      <c r="BW57" s="193"/>
      <c r="BX57" s="193"/>
      <c r="BY57" s="193"/>
      <c r="BZ57" s="193"/>
      <c r="CA57" s="193"/>
      <c r="CB57" s="193"/>
      <c r="CC57" s="193"/>
      <c r="CD57" s="193"/>
      <c r="CE57" s="193"/>
      <c r="CF57" s="193"/>
      <c r="CG57" s="193"/>
      <c r="CH57" s="193"/>
      <c r="CI57" s="193"/>
      <c r="CJ57" s="193"/>
      <c r="CK57" s="193"/>
      <c r="CL57" s="193"/>
      <c r="CM57" s="193"/>
      <c r="CN57" s="193"/>
      <c r="CO57" s="193"/>
      <c r="CP57" s="193"/>
      <c r="CQ57" s="193"/>
      <c r="CR57" s="193"/>
      <c r="CS57" s="193"/>
      <c r="CT57" s="193"/>
      <c r="CU57" s="193"/>
      <c r="CV57" s="193"/>
      <c r="CW57" s="193"/>
      <c r="CX57" s="193"/>
      <c r="CY57" s="193"/>
      <c r="CZ57" s="193"/>
      <c r="DA57" s="193"/>
      <c r="DB57" s="193"/>
      <c r="DC57" s="193"/>
      <c r="DD57" s="193"/>
      <c r="DE57" s="193"/>
      <c r="DF57" s="193"/>
      <c r="DG57" s="193"/>
      <c r="DH57" s="193"/>
      <c r="DI57" s="193"/>
      <c r="DJ57" s="193"/>
      <c r="DK57" s="193"/>
      <c r="DL57" s="193"/>
      <c r="DM57" s="193"/>
      <c r="DN57" s="193"/>
      <c r="DO57" s="193"/>
      <c r="DP57" s="193"/>
      <c r="DQ57" s="193"/>
      <c r="DR57" s="193"/>
      <c r="DS57" s="193"/>
      <c r="DT57" s="193"/>
      <c r="DU57" s="193"/>
      <c r="DV57" s="193"/>
      <c r="DW57" s="193"/>
      <c r="DX57" s="193"/>
      <c r="DY57" s="193"/>
      <c r="DZ57" s="193"/>
      <c r="EA57" s="193"/>
      <c r="EB57" s="193"/>
      <c r="EC57" s="193"/>
      <c r="ED57" s="193"/>
      <c r="EE57" s="193"/>
      <c r="EF57" s="193"/>
      <c r="EG57" s="193"/>
      <c r="EH57" s="193"/>
      <c r="EI57" s="193"/>
      <c r="EJ57" s="193"/>
      <c r="EK57" s="193"/>
      <c r="EL57" s="193"/>
      <c r="EM57" s="193"/>
      <c r="EN57" s="193"/>
      <c r="EO57" s="193"/>
      <c r="EP57" s="193"/>
      <c r="EQ57" s="193"/>
      <c r="ER57" s="193"/>
      <c r="ES57" s="193"/>
      <c r="ET57" s="193"/>
      <c r="EU57" s="193"/>
    </row>
    <row r="58" spans="2:151" ht="66" customHeight="1">
      <c r="B58" s="194"/>
      <c r="C58" s="194"/>
      <c r="D58" s="194"/>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4"/>
      <c r="BR58" s="194"/>
      <c r="BS58" s="194"/>
      <c r="BT58" s="194"/>
      <c r="BU58" s="194"/>
      <c r="BV58" s="194"/>
      <c r="BW58" s="194"/>
      <c r="BX58" s="194"/>
      <c r="BY58" s="194"/>
      <c r="BZ58" s="194"/>
      <c r="CA58" s="194"/>
      <c r="CB58" s="194"/>
      <c r="CC58" s="194"/>
      <c r="CD58" s="194"/>
      <c r="CE58" s="194"/>
      <c r="CF58" s="194"/>
      <c r="CG58" s="194"/>
      <c r="CH58" s="194"/>
      <c r="CI58" s="194"/>
      <c r="CJ58" s="194"/>
      <c r="CK58" s="194"/>
      <c r="CL58" s="194"/>
      <c r="CM58" s="194"/>
      <c r="CN58" s="194"/>
      <c r="CO58" s="194"/>
      <c r="CP58" s="194"/>
      <c r="CQ58" s="194"/>
      <c r="CR58" s="194"/>
      <c r="CS58" s="194"/>
      <c r="CT58" s="194"/>
      <c r="CU58" s="194"/>
      <c r="CV58" s="194"/>
      <c r="CW58" s="194"/>
      <c r="CX58" s="194"/>
      <c r="CY58" s="194"/>
      <c r="CZ58" s="194"/>
      <c r="DA58" s="194"/>
      <c r="DB58" s="194"/>
      <c r="DC58" s="194"/>
      <c r="DD58" s="194"/>
      <c r="DE58" s="194"/>
      <c r="DF58" s="194"/>
      <c r="DG58" s="194"/>
      <c r="DH58" s="194"/>
      <c r="DI58" s="194"/>
      <c r="DJ58" s="194"/>
      <c r="DK58" s="194"/>
      <c r="DL58" s="194"/>
      <c r="DM58" s="194"/>
      <c r="DN58" s="194"/>
      <c r="DO58" s="194"/>
      <c r="DP58" s="194"/>
      <c r="DQ58" s="194"/>
      <c r="DR58" s="194"/>
      <c r="DS58" s="194"/>
      <c r="DT58" s="194"/>
      <c r="DU58" s="194"/>
      <c r="DV58" s="194"/>
      <c r="DW58" s="194"/>
      <c r="DX58" s="194"/>
      <c r="DY58" s="194"/>
      <c r="DZ58" s="194"/>
      <c r="EA58" s="194"/>
      <c r="EB58" s="194"/>
      <c r="EC58" s="194"/>
      <c r="ED58" s="194"/>
      <c r="EE58" s="194"/>
      <c r="EF58" s="194"/>
      <c r="EG58" s="194"/>
      <c r="EH58" s="194"/>
      <c r="EI58" s="194"/>
      <c r="EJ58" s="194"/>
      <c r="EK58" s="194"/>
      <c r="EL58" s="194"/>
      <c r="EM58" s="194"/>
      <c r="EN58" s="194"/>
      <c r="EO58" s="194"/>
      <c r="EP58" s="194"/>
      <c r="EQ58" s="194"/>
      <c r="ER58" s="194"/>
      <c r="ES58" s="194"/>
      <c r="ET58" s="194"/>
      <c r="EU58" s="194"/>
    </row>
    <row r="59" spans="2:151" ht="18.75" customHeight="1">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5"/>
      <c r="AP59" s="195"/>
      <c r="AQ59" s="195"/>
      <c r="AR59" s="195"/>
      <c r="AS59" s="195"/>
      <c r="AT59" s="195"/>
      <c r="AU59" s="195"/>
      <c r="AV59" s="195"/>
      <c r="AW59" s="195"/>
      <c r="AX59" s="195"/>
      <c r="AY59" s="195"/>
      <c r="AZ59" s="195"/>
      <c r="BA59" s="195"/>
      <c r="BB59" s="195"/>
      <c r="BC59" s="195"/>
      <c r="BD59" s="195"/>
      <c r="BE59" s="195"/>
      <c r="BF59" s="195"/>
      <c r="BG59" s="195"/>
      <c r="BH59" s="195"/>
      <c r="BI59" s="195"/>
      <c r="BJ59" s="195"/>
      <c r="BK59" s="195"/>
      <c r="BL59" s="195"/>
      <c r="BM59" s="195"/>
      <c r="BN59" s="195"/>
      <c r="BO59" s="195"/>
      <c r="BP59" s="195"/>
      <c r="BQ59" s="195"/>
      <c r="BR59" s="195"/>
      <c r="BS59" s="195"/>
      <c r="BT59" s="195"/>
      <c r="BU59" s="195"/>
      <c r="BV59" s="195"/>
      <c r="BW59" s="195"/>
      <c r="BX59" s="195"/>
      <c r="BY59" s="195"/>
      <c r="BZ59" s="195"/>
      <c r="CA59" s="195"/>
      <c r="CB59" s="195"/>
      <c r="CC59" s="195"/>
      <c r="CD59" s="195"/>
      <c r="CE59" s="195"/>
      <c r="CF59" s="195"/>
      <c r="CG59" s="195"/>
      <c r="CH59" s="195"/>
      <c r="CI59" s="195"/>
      <c r="CJ59" s="195"/>
      <c r="CK59" s="195"/>
      <c r="CL59" s="195"/>
      <c r="CM59" s="195"/>
      <c r="CN59" s="195"/>
      <c r="CO59" s="195"/>
      <c r="CP59" s="195"/>
      <c r="CQ59" s="195"/>
      <c r="CR59" s="195"/>
      <c r="CS59" s="195"/>
      <c r="CT59" s="195"/>
      <c r="CU59" s="195"/>
      <c r="CV59" s="195"/>
      <c r="CW59" s="195"/>
      <c r="CX59" s="195"/>
      <c r="CY59" s="195"/>
      <c r="CZ59" s="195"/>
      <c r="DA59" s="195"/>
      <c r="DB59" s="195"/>
      <c r="DC59" s="195"/>
      <c r="DD59" s="195"/>
      <c r="DE59" s="195"/>
      <c r="DF59" s="195"/>
      <c r="DG59" s="195"/>
      <c r="DH59" s="195"/>
      <c r="DI59" s="195"/>
      <c r="DJ59" s="195"/>
      <c r="DK59" s="195"/>
      <c r="DL59" s="195"/>
      <c r="DM59" s="195"/>
      <c r="DN59" s="195"/>
      <c r="DO59" s="195"/>
      <c r="DP59" s="195"/>
      <c r="DQ59" s="195"/>
      <c r="DR59" s="195"/>
      <c r="DS59" s="195"/>
      <c r="DT59" s="195"/>
      <c r="DU59" s="195"/>
      <c r="DV59" s="195"/>
      <c r="DW59" s="195"/>
      <c r="DX59" s="195"/>
      <c r="DY59" s="195"/>
      <c r="DZ59" s="195"/>
      <c r="EA59" s="195"/>
      <c r="EB59" s="195"/>
      <c r="EC59" s="195"/>
      <c r="ED59" s="195"/>
      <c r="EE59" s="195"/>
      <c r="EF59" s="195"/>
      <c r="EG59" s="195"/>
      <c r="EH59" s="195"/>
      <c r="EI59" s="195"/>
      <c r="EJ59" s="195"/>
      <c r="EK59" s="195"/>
      <c r="EL59" s="195"/>
      <c r="EM59" s="195"/>
      <c r="EN59" s="195"/>
      <c r="EO59" s="195"/>
      <c r="EP59" s="195"/>
      <c r="EQ59" s="195"/>
      <c r="ER59" s="195"/>
      <c r="ES59" s="195"/>
      <c r="ET59" s="195"/>
      <c r="EU59" s="195"/>
    </row>
    <row r="60" spans="2:151" ht="36.75" customHeight="1">
      <c r="B60" s="196"/>
      <c r="C60" s="113"/>
      <c r="D60" s="113"/>
      <c r="E60" s="113"/>
      <c r="F60" s="113"/>
      <c r="G60" s="197"/>
      <c r="H60" s="197"/>
      <c r="I60" s="197"/>
      <c r="J60" s="197"/>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6"/>
      <c r="AY60" s="186"/>
      <c r="AZ60" s="186"/>
      <c r="BA60" s="186"/>
      <c r="BB60" s="186"/>
      <c r="BC60" s="186"/>
      <c r="BD60" s="186"/>
      <c r="BE60" s="186"/>
      <c r="BF60" s="186"/>
      <c r="BG60" s="186"/>
      <c r="BH60" s="186"/>
      <c r="BI60" s="186"/>
      <c r="BJ60" s="186"/>
      <c r="BK60" s="186"/>
      <c r="BL60" s="186"/>
      <c r="BM60" s="186"/>
      <c r="BN60" s="186"/>
      <c r="BO60" s="186"/>
      <c r="BP60" s="186"/>
      <c r="BQ60" s="186"/>
      <c r="BR60" s="186"/>
      <c r="BS60" s="186"/>
      <c r="BT60" s="186"/>
      <c r="BU60" s="186"/>
      <c r="BV60" s="186"/>
      <c r="BW60" s="186"/>
      <c r="BX60" s="186"/>
      <c r="BY60" s="186"/>
      <c r="BZ60" s="186"/>
      <c r="CA60" s="186"/>
      <c r="CB60" s="186"/>
      <c r="CC60" s="186"/>
      <c r="CD60" s="186"/>
      <c r="CE60" s="186"/>
      <c r="CF60" s="186"/>
      <c r="CG60" s="186"/>
      <c r="CH60" s="186"/>
      <c r="CI60" s="186"/>
      <c r="CJ60" s="186"/>
      <c r="CK60" s="186"/>
      <c r="CL60" s="186"/>
      <c r="CM60" s="186"/>
      <c r="CN60" s="186"/>
      <c r="CO60" s="186"/>
      <c r="CP60" s="186"/>
      <c r="CQ60" s="186"/>
      <c r="CR60" s="186"/>
      <c r="CS60" s="186"/>
      <c r="CT60" s="186"/>
      <c r="CU60" s="186"/>
      <c r="CV60" s="186"/>
      <c r="CW60" s="186"/>
      <c r="CX60" s="186"/>
      <c r="CY60" s="186"/>
      <c r="CZ60" s="186"/>
      <c r="DA60" s="186"/>
      <c r="DB60" s="186"/>
      <c r="DC60" s="186"/>
      <c r="DD60" s="186"/>
      <c r="DE60" s="186"/>
      <c r="DF60" s="186"/>
      <c r="DG60" s="186"/>
      <c r="DH60" s="186"/>
      <c r="DI60" s="186"/>
      <c r="DJ60" s="186"/>
      <c r="DK60" s="186"/>
      <c r="DL60" s="186"/>
      <c r="DM60" s="186"/>
      <c r="DN60" s="186"/>
      <c r="DO60" s="186"/>
      <c r="DP60" s="186"/>
      <c r="DQ60" s="186"/>
      <c r="DR60" s="186"/>
      <c r="DS60" s="186"/>
      <c r="DT60" s="186"/>
      <c r="DU60" s="186"/>
      <c r="DV60" s="186"/>
      <c r="DW60" s="186"/>
      <c r="DX60" s="186"/>
      <c r="DY60" s="186"/>
      <c r="DZ60" s="186"/>
      <c r="EA60" s="186"/>
      <c r="EB60" s="186"/>
      <c r="EC60" s="186"/>
      <c r="ED60" s="186"/>
      <c r="EE60" s="186"/>
      <c r="EF60" s="186"/>
      <c r="EG60" s="186"/>
      <c r="EH60" s="186"/>
      <c r="EI60" s="186"/>
      <c r="EJ60" s="186"/>
      <c r="EK60" s="186"/>
      <c r="EL60" s="186"/>
      <c r="EM60" s="186"/>
      <c r="EN60" s="186"/>
      <c r="EO60" s="186"/>
      <c r="EP60" s="186"/>
      <c r="EQ60" s="186"/>
      <c r="ER60" s="186"/>
      <c r="ES60" s="186"/>
      <c r="ET60" s="186"/>
      <c r="EU60" s="186"/>
    </row>
    <row r="61" spans="2:151" ht="15">
      <c r="B61" s="185"/>
      <c r="C61" s="198"/>
      <c r="D61" s="199"/>
      <c r="E61" s="185"/>
      <c r="F61" s="185"/>
      <c r="G61" s="185"/>
      <c r="H61" s="185"/>
      <c r="I61" s="185"/>
      <c r="J61" s="185"/>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0"/>
      <c r="AY61" s="200"/>
      <c r="AZ61" s="200"/>
      <c r="BA61" s="200"/>
      <c r="BB61" s="200"/>
      <c r="BC61" s="200"/>
      <c r="BD61" s="200"/>
      <c r="BE61" s="200"/>
      <c r="BF61" s="200"/>
      <c r="BG61" s="200"/>
      <c r="BH61" s="200"/>
      <c r="BI61" s="200"/>
      <c r="BJ61" s="200"/>
      <c r="BK61" s="200"/>
      <c r="BL61" s="200"/>
      <c r="BM61" s="200"/>
      <c r="BN61" s="200"/>
      <c r="BO61" s="200"/>
      <c r="BP61" s="200"/>
      <c r="BQ61" s="200"/>
      <c r="BR61" s="200"/>
      <c r="BS61" s="200"/>
      <c r="BT61" s="200"/>
      <c r="BU61" s="200"/>
      <c r="BV61" s="200"/>
      <c r="BW61" s="200"/>
      <c r="BX61" s="200"/>
      <c r="BY61" s="200"/>
      <c r="BZ61" s="200"/>
      <c r="CA61" s="200"/>
      <c r="CB61" s="200"/>
      <c r="CC61" s="200"/>
      <c r="CD61" s="200"/>
      <c r="CE61" s="200"/>
      <c r="CF61" s="200"/>
      <c r="CG61" s="200"/>
      <c r="CH61" s="200"/>
      <c r="CI61" s="200"/>
      <c r="CJ61" s="200"/>
      <c r="CK61" s="200"/>
      <c r="CL61" s="200"/>
      <c r="CM61" s="200"/>
      <c r="CN61" s="200"/>
      <c r="CO61" s="200"/>
      <c r="CP61" s="200"/>
      <c r="CQ61" s="200"/>
      <c r="CR61" s="200"/>
      <c r="CS61" s="200"/>
      <c r="CT61" s="200"/>
      <c r="CU61" s="200"/>
      <c r="CV61" s="200"/>
      <c r="CW61" s="200"/>
      <c r="CX61" s="200"/>
      <c r="CY61" s="200"/>
      <c r="CZ61" s="200"/>
      <c r="DA61" s="200"/>
      <c r="DB61" s="200"/>
      <c r="DC61" s="200"/>
      <c r="DD61" s="200"/>
      <c r="DE61" s="200"/>
      <c r="DF61" s="200"/>
      <c r="DG61" s="200"/>
      <c r="DH61" s="200"/>
      <c r="DI61" s="200"/>
      <c r="DJ61" s="200"/>
      <c r="DK61" s="200"/>
      <c r="DL61" s="200"/>
      <c r="DM61" s="200"/>
      <c r="DN61" s="200"/>
      <c r="DO61" s="200"/>
      <c r="DP61" s="200"/>
      <c r="DQ61" s="200"/>
      <c r="DR61" s="200"/>
      <c r="DS61" s="200"/>
      <c r="DT61" s="200"/>
      <c r="DU61" s="200"/>
      <c r="DV61" s="200"/>
      <c r="DW61" s="200"/>
      <c r="DX61" s="200"/>
      <c r="DY61" s="200"/>
      <c r="DZ61" s="200"/>
      <c r="EA61" s="200"/>
      <c r="EB61" s="200"/>
      <c r="EC61" s="200"/>
      <c r="ED61" s="200"/>
      <c r="EE61" s="200"/>
      <c r="EF61" s="200"/>
      <c r="EG61" s="200"/>
      <c r="EH61" s="200"/>
      <c r="EI61" s="200"/>
      <c r="EJ61" s="200"/>
      <c r="EK61" s="200"/>
      <c r="EL61" s="200"/>
      <c r="EM61" s="200"/>
      <c r="EN61" s="200"/>
      <c r="EO61" s="200"/>
      <c r="EP61" s="200"/>
      <c r="EQ61" s="200"/>
      <c r="ER61" s="200"/>
      <c r="ES61" s="200"/>
      <c r="ET61" s="200"/>
      <c r="EU61" s="200"/>
    </row>
    <row r="62" spans="2:151" ht="15">
      <c r="B62" s="185"/>
      <c r="C62" s="198"/>
      <c r="D62" s="199"/>
      <c r="E62" s="185"/>
      <c r="F62" s="185"/>
      <c r="G62" s="185"/>
      <c r="H62" s="185"/>
      <c r="I62" s="185"/>
      <c r="J62" s="185"/>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00"/>
      <c r="AP62" s="200"/>
      <c r="AQ62" s="200"/>
      <c r="AR62" s="200"/>
      <c r="AS62" s="200"/>
      <c r="AT62" s="200"/>
      <c r="AU62" s="200"/>
      <c r="AV62" s="200"/>
      <c r="AW62" s="200"/>
      <c r="AX62" s="200"/>
      <c r="AY62" s="200"/>
      <c r="AZ62" s="200"/>
      <c r="BA62" s="200"/>
      <c r="BB62" s="200"/>
      <c r="BC62" s="200"/>
      <c r="BD62" s="200"/>
      <c r="BE62" s="200"/>
      <c r="BF62" s="200"/>
      <c r="BG62" s="200"/>
      <c r="BH62" s="200"/>
      <c r="BI62" s="200"/>
      <c r="BJ62" s="200"/>
      <c r="BK62" s="200"/>
      <c r="BL62" s="200"/>
      <c r="BM62" s="200"/>
      <c r="BN62" s="200"/>
      <c r="BO62" s="200"/>
      <c r="BP62" s="200"/>
      <c r="BQ62" s="200"/>
      <c r="BR62" s="200"/>
      <c r="BS62" s="200"/>
      <c r="BT62" s="200"/>
      <c r="BU62" s="200"/>
      <c r="BV62" s="200"/>
      <c r="BW62" s="200"/>
      <c r="BX62" s="200"/>
      <c r="BY62" s="200"/>
      <c r="BZ62" s="200"/>
      <c r="CA62" s="200"/>
      <c r="CB62" s="200"/>
      <c r="CC62" s="200"/>
      <c r="CD62" s="200"/>
      <c r="CE62" s="200"/>
      <c r="CF62" s="200"/>
      <c r="CG62" s="200"/>
      <c r="CH62" s="200"/>
      <c r="CI62" s="200"/>
      <c r="CJ62" s="200"/>
      <c r="CK62" s="200"/>
      <c r="CL62" s="200"/>
      <c r="CM62" s="200"/>
      <c r="CN62" s="200"/>
      <c r="CO62" s="200"/>
      <c r="CP62" s="200"/>
      <c r="CQ62" s="200"/>
      <c r="CR62" s="200"/>
      <c r="CS62" s="200"/>
      <c r="CT62" s="200"/>
      <c r="CU62" s="200"/>
      <c r="CV62" s="200"/>
      <c r="CW62" s="200"/>
      <c r="CX62" s="200"/>
      <c r="CY62" s="200"/>
      <c r="CZ62" s="200"/>
      <c r="DA62" s="200"/>
      <c r="DB62" s="200"/>
      <c r="DC62" s="200"/>
      <c r="DD62" s="200"/>
      <c r="DE62" s="200"/>
      <c r="DF62" s="200"/>
      <c r="DG62" s="200"/>
      <c r="DH62" s="200"/>
      <c r="DI62" s="200"/>
      <c r="DJ62" s="200"/>
      <c r="DK62" s="200"/>
      <c r="DL62" s="200"/>
      <c r="DM62" s="200"/>
      <c r="DN62" s="200"/>
      <c r="DO62" s="200"/>
      <c r="DP62" s="200"/>
      <c r="DQ62" s="200"/>
      <c r="DR62" s="200"/>
      <c r="DS62" s="200"/>
      <c r="DT62" s="200"/>
      <c r="DU62" s="200"/>
      <c r="DV62" s="200"/>
      <c r="DW62" s="200"/>
      <c r="DX62" s="200"/>
      <c r="DY62" s="200"/>
      <c r="DZ62" s="200"/>
      <c r="EA62" s="200"/>
      <c r="EB62" s="200"/>
      <c r="EC62" s="200"/>
      <c r="ED62" s="200"/>
      <c r="EE62" s="200"/>
      <c r="EF62" s="200"/>
      <c r="EG62" s="200"/>
      <c r="EH62" s="200"/>
      <c r="EI62" s="200"/>
      <c r="EJ62" s="200"/>
      <c r="EK62" s="200"/>
      <c r="EL62" s="200"/>
      <c r="EM62" s="200"/>
      <c r="EN62" s="200"/>
      <c r="EO62" s="200"/>
      <c r="EP62" s="200"/>
      <c r="EQ62" s="200"/>
      <c r="ER62" s="200"/>
      <c r="ES62" s="200"/>
      <c r="ET62" s="200"/>
      <c r="EU62" s="200"/>
    </row>
    <row r="63" spans="2:151" ht="15">
      <c r="B63" s="185"/>
      <c r="C63" s="198"/>
      <c r="D63" s="199"/>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5"/>
      <c r="BR63" s="185"/>
      <c r="BS63" s="185"/>
      <c r="BT63" s="185"/>
      <c r="BU63" s="185"/>
      <c r="BV63" s="185"/>
      <c r="BW63" s="185"/>
      <c r="BX63" s="185"/>
      <c r="BY63" s="185"/>
      <c r="BZ63" s="185"/>
      <c r="CA63" s="185"/>
      <c r="CB63" s="185"/>
      <c r="CC63" s="185"/>
      <c r="CD63" s="185"/>
      <c r="CE63" s="185"/>
      <c r="CF63" s="185"/>
      <c r="CG63" s="185"/>
      <c r="CH63" s="185"/>
      <c r="CI63" s="185"/>
      <c r="CJ63" s="185"/>
      <c r="CK63" s="185"/>
      <c r="CL63" s="185"/>
      <c r="CM63" s="185"/>
      <c r="CN63" s="185"/>
      <c r="CO63" s="185"/>
      <c r="CP63" s="185"/>
      <c r="CQ63" s="185"/>
      <c r="CR63" s="185"/>
      <c r="CS63" s="185"/>
      <c r="CT63" s="185"/>
      <c r="CU63" s="185"/>
      <c r="CV63" s="185"/>
      <c r="CW63" s="185"/>
      <c r="CX63" s="185"/>
      <c r="CY63" s="185"/>
      <c r="CZ63" s="185"/>
      <c r="DA63" s="185"/>
      <c r="DB63" s="185"/>
      <c r="DC63" s="185"/>
      <c r="DD63" s="185"/>
      <c r="DE63" s="185"/>
      <c r="DF63" s="185"/>
      <c r="DG63" s="185"/>
      <c r="DH63" s="185"/>
      <c r="DI63" s="185"/>
      <c r="DJ63" s="185"/>
      <c r="DK63" s="185"/>
      <c r="DL63" s="185"/>
      <c r="DM63" s="185"/>
      <c r="DN63" s="185"/>
      <c r="DO63" s="185"/>
      <c r="DP63" s="185"/>
      <c r="DQ63" s="185"/>
      <c r="DR63" s="185"/>
      <c r="DS63" s="185"/>
      <c r="DT63" s="185"/>
      <c r="DU63" s="185"/>
      <c r="DV63" s="185"/>
      <c r="DW63" s="185"/>
      <c r="DX63" s="185"/>
      <c r="DY63" s="185"/>
      <c r="DZ63" s="185"/>
      <c r="EA63" s="185"/>
      <c r="EB63" s="185"/>
      <c r="EC63" s="185"/>
      <c r="ED63" s="185"/>
      <c r="EE63" s="185"/>
      <c r="EF63" s="185"/>
      <c r="EG63" s="185"/>
      <c r="EH63" s="185"/>
      <c r="EI63" s="185"/>
      <c r="EJ63" s="185"/>
      <c r="EK63" s="185"/>
      <c r="EL63" s="185"/>
      <c r="EM63" s="185"/>
      <c r="EN63" s="185"/>
      <c r="EO63" s="185"/>
      <c r="EP63" s="185"/>
      <c r="EQ63" s="185"/>
      <c r="ER63" s="185"/>
      <c r="ES63" s="185"/>
      <c r="ET63" s="185"/>
      <c r="EU63" s="185"/>
    </row>
    <row r="64" spans="2:151" ht="31.5" customHeight="1">
      <c r="B64" s="185"/>
      <c r="C64" s="198"/>
      <c r="D64" s="199"/>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5"/>
      <c r="BQ64" s="185"/>
      <c r="BR64" s="185"/>
      <c r="BS64" s="185"/>
      <c r="BT64" s="185"/>
      <c r="BU64" s="185"/>
      <c r="BV64" s="185"/>
      <c r="BW64" s="185"/>
      <c r="BX64" s="185"/>
      <c r="BY64" s="185"/>
      <c r="BZ64" s="185"/>
      <c r="CA64" s="185"/>
      <c r="CB64" s="185"/>
      <c r="CC64" s="185"/>
      <c r="CD64" s="185"/>
      <c r="CE64" s="185"/>
      <c r="CF64" s="185"/>
      <c r="CG64" s="185"/>
      <c r="CH64" s="185"/>
      <c r="CI64" s="185"/>
      <c r="CJ64" s="185"/>
      <c r="CK64" s="185"/>
      <c r="CL64" s="185"/>
      <c r="CM64" s="185"/>
      <c r="CN64" s="185"/>
      <c r="CO64" s="185"/>
      <c r="CP64" s="185"/>
      <c r="CQ64" s="185"/>
      <c r="CR64" s="185"/>
      <c r="CS64" s="185"/>
      <c r="CT64" s="185"/>
      <c r="CU64" s="185"/>
      <c r="CV64" s="185"/>
      <c r="CW64" s="185"/>
      <c r="CX64" s="185"/>
      <c r="CY64" s="185"/>
      <c r="CZ64" s="185"/>
      <c r="DA64" s="185"/>
      <c r="DB64" s="185"/>
      <c r="DC64" s="185"/>
      <c r="DD64" s="185"/>
      <c r="DE64" s="185"/>
      <c r="DF64" s="185"/>
      <c r="DG64" s="185"/>
      <c r="DH64" s="185"/>
      <c r="DI64" s="185"/>
      <c r="DJ64" s="185"/>
      <c r="DK64" s="185"/>
      <c r="DL64" s="185"/>
      <c r="DM64" s="185"/>
      <c r="DN64" s="185"/>
      <c r="DO64" s="185"/>
      <c r="DP64" s="185"/>
      <c r="DQ64" s="185"/>
      <c r="DR64" s="185"/>
      <c r="DS64" s="185"/>
      <c r="DT64" s="185"/>
      <c r="DU64" s="185"/>
      <c r="DV64" s="185"/>
      <c r="DW64" s="185"/>
      <c r="DX64" s="185"/>
      <c r="DY64" s="185"/>
      <c r="DZ64" s="185"/>
      <c r="EA64" s="185"/>
      <c r="EB64" s="185"/>
      <c r="EC64" s="185"/>
      <c r="ED64" s="185"/>
      <c r="EE64" s="185"/>
      <c r="EF64" s="185"/>
      <c r="EG64" s="185"/>
      <c r="EH64" s="185"/>
      <c r="EI64" s="185"/>
      <c r="EJ64" s="185"/>
      <c r="EK64" s="185"/>
      <c r="EL64" s="185"/>
      <c r="EM64" s="185"/>
      <c r="EN64" s="185"/>
      <c r="EO64" s="185"/>
      <c r="EP64" s="185"/>
      <c r="EQ64" s="185"/>
      <c r="ER64" s="185"/>
      <c r="ES64" s="185"/>
      <c r="ET64" s="185"/>
      <c r="EU64" s="185"/>
    </row>
    <row r="65" spans="2:151" ht="31.5" customHeight="1">
      <c r="B65" s="185"/>
      <c r="C65" s="185"/>
      <c r="D65" s="201"/>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2"/>
      <c r="AK65" s="202"/>
      <c r="AL65" s="202"/>
      <c r="AM65" s="202"/>
      <c r="AN65" s="202"/>
      <c r="AO65" s="202"/>
      <c r="AP65" s="202"/>
      <c r="AQ65" s="202"/>
      <c r="AR65" s="202"/>
      <c r="AS65" s="202"/>
      <c r="AT65" s="202"/>
      <c r="AU65" s="202"/>
      <c r="AV65" s="202"/>
      <c r="AW65" s="202"/>
      <c r="AX65" s="202"/>
      <c r="AY65" s="202"/>
      <c r="AZ65" s="202"/>
      <c r="BA65" s="202"/>
      <c r="BB65" s="202"/>
      <c r="BC65" s="202"/>
      <c r="BD65" s="202"/>
      <c r="BE65" s="202"/>
      <c r="BF65" s="202"/>
      <c r="BG65" s="202"/>
      <c r="BH65" s="202"/>
      <c r="BI65" s="202"/>
      <c r="BJ65" s="202"/>
      <c r="BK65" s="202"/>
      <c r="BL65" s="202"/>
      <c r="BM65" s="202"/>
      <c r="BN65" s="202"/>
      <c r="BO65" s="202"/>
      <c r="BP65" s="202"/>
      <c r="BQ65" s="202"/>
      <c r="BR65" s="202"/>
      <c r="BS65" s="202"/>
      <c r="BT65" s="202"/>
      <c r="BU65" s="202"/>
      <c r="BV65" s="202"/>
      <c r="BW65" s="202"/>
      <c r="BX65" s="202"/>
      <c r="BY65" s="202"/>
      <c r="BZ65" s="202"/>
      <c r="CA65" s="202"/>
      <c r="CB65" s="202"/>
      <c r="CC65" s="202"/>
      <c r="CD65" s="202"/>
      <c r="CE65" s="202"/>
      <c r="CF65" s="202"/>
      <c r="CG65" s="202"/>
      <c r="CH65" s="202"/>
      <c r="CI65" s="202"/>
      <c r="CJ65" s="202"/>
      <c r="CK65" s="202"/>
      <c r="CL65" s="202"/>
      <c r="CM65" s="202"/>
      <c r="CN65" s="202"/>
      <c r="CO65" s="202"/>
      <c r="CP65" s="202"/>
      <c r="CQ65" s="202"/>
      <c r="CR65" s="202"/>
      <c r="CS65" s="202"/>
      <c r="CT65" s="202"/>
      <c r="CU65" s="202"/>
      <c r="CV65" s="202"/>
      <c r="CW65" s="202"/>
      <c r="CX65" s="202"/>
      <c r="CY65" s="202"/>
      <c r="CZ65" s="202"/>
      <c r="DA65" s="202"/>
      <c r="DB65" s="202"/>
      <c r="DC65" s="202"/>
      <c r="DD65" s="202"/>
      <c r="DE65" s="202"/>
      <c r="DF65" s="202"/>
      <c r="DG65" s="202"/>
      <c r="DH65" s="202"/>
      <c r="DI65" s="202"/>
      <c r="DJ65" s="202"/>
      <c r="DK65" s="202"/>
      <c r="DL65" s="202"/>
      <c r="DM65" s="202"/>
      <c r="DN65" s="202"/>
      <c r="DO65" s="202"/>
      <c r="DP65" s="202"/>
      <c r="DQ65" s="202"/>
      <c r="DR65" s="202"/>
      <c r="DS65" s="202"/>
      <c r="DT65" s="202"/>
      <c r="DU65" s="202"/>
      <c r="DV65" s="202"/>
      <c r="DW65" s="202"/>
      <c r="DX65" s="202"/>
      <c r="DY65" s="202"/>
      <c r="DZ65" s="202"/>
      <c r="EA65" s="202"/>
      <c r="EB65" s="202"/>
      <c r="EC65" s="202"/>
      <c r="ED65" s="202"/>
      <c r="EE65" s="202"/>
      <c r="EF65" s="202"/>
      <c r="EG65" s="202"/>
      <c r="EH65" s="202"/>
      <c r="EI65" s="202"/>
      <c r="EJ65" s="202"/>
      <c r="EK65" s="202"/>
      <c r="EL65" s="202"/>
      <c r="EM65" s="202"/>
      <c r="EN65" s="202"/>
      <c r="EO65" s="202"/>
      <c r="EP65" s="202"/>
      <c r="EQ65" s="202"/>
      <c r="ER65" s="202"/>
      <c r="ES65" s="202"/>
      <c r="ET65" s="202"/>
      <c r="EU65" s="202"/>
    </row>
    <row r="66" spans="2:151" ht="31.5" customHeight="1">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195"/>
      <c r="AO66" s="195"/>
      <c r="AP66" s="195"/>
      <c r="AQ66" s="195"/>
      <c r="AR66" s="195"/>
      <c r="AS66" s="195"/>
      <c r="AT66" s="195"/>
      <c r="AU66" s="195"/>
      <c r="AV66" s="195"/>
      <c r="AW66" s="195"/>
      <c r="AX66" s="195"/>
      <c r="AY66" s="195"/>
      <c r="AZ66" s="195"/>
      <c r="BA66" s="195"/>
      <c r="BB66" s="195"/>
      <c r="BC66" s="195"/>
      <c r="BD66" s="195"/>
      <c r="BE66" s="195"/>
      <c r="BF66" s="195"/>
      <c r="BG66" s="195"/>
      <c r="BH66" s="195"/>
      <c r="BI66" s="195"/>
      <c r="BJ66" s="195"/>
      <c r="BK66" s="195"/>
      <c r="BL66" s="195"/>
      <c r="BM66" s="195"/>
      <c r="BN66" s="195"/>
      <c r="BO66" s="195"/>
      <c r="BP66" s="195"/>
      <c r="BQ66" s="195"/>
      <c r="BR66" s="195"/>
      <c r="BS66" s="195"/>
      <c r="BT66" s="195"/>
      <c r="BU66" s="195"/>
      <c r="BV66" s="195"/>
      <c r="BW66" s="195"/>
      <c r="BX66" s="195"/>
      <c r="BY66" s="195"/>
      <c r="BZ66" s="195"/>
      <c r="CA66" s="195"/>
      <c r="CB66" s="195"/>
      <c r="CC66" s="195"/>
      <c r="CD66" s="195"/>
      <c r="CE66" s="195"/>
      <c r="CF66" s="195"/>
      <c r="CG66" s="195"/>
      <c r="CH66" s="195"/>
      <c r="CI66" s="195"/>
      <c r="CJ66" s="195"/>
      <c r="CK66" s="195"/>
      <c r="CL66" s="195"/>
      <c r="CM66" s="195"/>
      <c r="CN66" s="195"/>
      <c r="CO66" s="195"/>
      <c r="CP66" s="195"/>
      <c r="CQ66" s="195"/>
      <c r="CR66" s="195"/>
      <c r="CS66" s="195"/>
      <c r="CT66" s="195"/>
      <c r="CU66" s="195"/>
      <c r="CV66" s="195"/>
      <c r="CW66" s="195"/>
      <c r="CX66" s="195"/>
      <c r="CY66" s="195"/>
      <c r="CZ66" s="195"/>
      <c r="DA66" s="195"/>
      <c r="DB66" s="195"/>
      <c r="DC66" s="195"/>
      <c r="DD66" s="195"/>
      <c r="DE66" s="195"/>
      <c r="DF66" s="195"/>
      <c r="DG66" s="195"/>
      <c r="DH66" s="195"/>
      <c r="DI66" s="195"/>
      <c r="DJ66" s="195"/>
      <c r="DK66" s="195"/>
      <c r="DL66" s="195"/>
      <c r="DM66" s="195"/>
      <c r="DN66" s="195"/>
      <c r="DO66" s="195"/>
      <c r="DP66" s="195"/>
      <c r="DQ66" s="195"/>
      <c r="DR66" s="195"/>
      <c r="DS66" s="195"/>
      <c r="DT66" s="195"/>
      <c r="DU66" s="195"/>
      <c r="DV66" s="195"/>
      <c r="DW66" s="195"/>
      <c r="DX66" s="195"/>
      <c r="DY66" s="195"/>
      <c r="DZ66" s="195"/>
      <c r="EA66" s="195"/>
      <c r="EB66" s="195"/>
      <c r="EC66" s="195"/>
      <c r="ED66" s="195"/>
      <c r="EE66" s="195"/>
      <c r="EF66" s="195"/>
      <c r="EG66" s="195"/>
      <c r="EH66" s="195"/>
      <c r="EI66" s="195"/>
      <c r="EJ66" s="195"/>
      <c r="EK66" s="195"/>
      <c r="EL66" s="195"/>
      <c r="EM66" s="195"/>
      <c r="EN66" s="195"/>
      <c r="EO66" s="195"/>
      <c r="EP66" s="195"/>
      <c r="EQ66" s="195"/>
      <c r="ER66" s="195"/>
      <c r="ES66" s="195"/>
      <c r="ET66" s="195"/>
      <c r="EU66" s="195"/>
    </row>
    <row r="67" spans="2:151" ht="31.5" customHeight="1">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4"/>
      <c r="AY67" s="184"/>
      <c r="AZ67" s="184"/>
      <c r="BA67" s="184"/>
      <c r="BB67" s="184"/>
      <c r="BC67" s="184"/>
      <c r="BD67" s="184"/>
      <c r="BE67" s="184"/>
      <c r="BF67" s="184"/>
      <c r="BG67" s="184"/>
      <c r="BH67" s="184"/>
      <c r="BI67" s="184"/>
      <c r="BJ67" s="184"/>
      <c r="BK67" s="184"/>
      <c r="BL67" s="184"/>
      <c r="BM67" s="184"/>
      <c r="BN67" s="184"/>
      <c r="BO67" s="184"/>
      <c r="BP67" s="184"/>
      <c r="BQ67" s="184"/>
      <c r="BR67" s="184"/>
      <c r="BS67" s="184"/>
      <c r="BT67" s="184"/>
      <c r="BU67" s="184"/>
      <c r="BV67" s="184"/>
      <c r="BW67" s="184"/>
      <c r="BX67" s="184"/>
      <c r="BY67" s="184"/>
      <c r="BZ67" s="184"/>
      <c r="CA67" s="184"/>
      <c r="CB67" s="184"/>
      <c r="CC67" s="184"/>
      <c r="CD67" s="184"/>
      <c r="CE67" s="184"/>
      <c r="CF67" s="184"/>
      <c r="CG67" s="184"/>
      <c r="CH67" s="184"/>
      <c r="CI67" s="184"/>
      <c r="CJ67" s="184"/>
      <c r="CK67" s="184"/>
      <c r="CL67" s="184"/>
      <c r="CM67" s="184"/>
      <c r="CN67" s="184"/>
      <c r="CO67" s="184"/>
      <c r="CP67" s="184"/>
      <c r="CQ67" s="184"/>
      <c r="CR67" s="184"/>
      <c r="CS67" s="184"/>
      <c r="CT67" s="184"/>
      <c r="CU67" s="184"/>
      <c r="CV67" s="184"/>
      <c r="CW67" s="184"/>
      <c r="CX67" s="184"/>
      <c r="CY67" s="184"/>
      <c r="CZ67" s="184"/>
      <c r="DA67" s="184"/>
      <c r="DB67" s="184"/>
      <c r="DC67" s="184"/>
      <c r="DD67" s="184"/>
      <c r="DE67" s="184"/>
      <c r="DF67" s="184"/>
      <c r="DG67" s="184"/>
      <c r="DH67" s="184"/>
      <c r="DI67" s="184"/>
      <c r="DJ67" s="184"/>
      <c r="DK67" s="184"/>
      <c r="DL67" s="184"/>
      <c r="DM67" s="184"/>
      <c r="DN67" s="184"/>
      <c r="DO67" s="184"/>
      <c r="DP67" s="184"/>
      <c r="DQ67" s="184"/>
      <c r="DR67" s="184"/>
      <c r="DS67" s="184"/>
      <c r="DT67" s="184"/>
      <c r="DU67" s="184"/>
      <c r="DV67" s="184"/>
      <c r="DW67" s="184"/>
      <c r="DX67" s="184"/>
      <c r="DY67" s="184"/>
      <c r="DZ67" s="184"/>
      <c r="EA67" s="184"/>
      <c r="EB67" s="184"/>
      <c r="EC67" s="184"/>
      <c r="ED67" s="184"/>
      <c r="EE67" s="184"/>
      <c r="EF67" s="184"/>
      <c r="EG67" s="184"/>
      <c r="EH67" s="184"/>
      <c r="EI67" s="184"/>
      <c r="EJ67" s="184"/>
      <c r="EK67" s="184"/>
      <c r="EL67" s="184"/>
      <c r="EM67" s="184"/>
      <c r="EN67" s="184"/>
      <c r="EO67" s="184"/>
      <c r="EP67" s="184"/>
      <c r="EQ67" s="184"/>
      <c r="ER67" s="184"/>
      <c r="ES67" s="184"/>
      <c r="ET67" s="184"/>
      <c r="EU67" s="184"/>
    </row>
    <row r="68" spans="2:151" ht="31.5" customHeight="1">
      <c r="B68" s="203"/>
      <c r="C68" s="203"/>
      <c r="D68" s="186"/>
      <c r="E68" s="203"/>
      <c r="F68" s="203"/>
      <c r="G68" s="186"/>
      <c r="H68" s="186"/>
      <c r="I68" s="186"/>
      <c r="J68" s="186"/>
      <c r="K68" s="186"/>
      <c r="L68" s="186"/>
      <c r="M68" s="186"/>
      <c r="N68" s="186"/>
      <c r="O68" s="186"/>
      <c r="P68" s="186"/>
      <c r="Q68" s="186"/>
      <c r="R68" s="186"/>
      <c r="S68" s="187"/>
      <c r="T68" s="187"/>
      <c r="U68" s="187"/>
      <c r="V68" s="187"/>
      <c r="W68" s="187"/>
      <c r="X68" s="187"/>
      <c r="Y68" s="187"/>
      <c r="Z68" s="187"/>
      <c r="AA68" s="187"/>
      <c r="AB68" s="187"/>
      <c r="AC68" s="187"/>
      <c r="AD68" s="187"/>
      <c r="AE68" s="187"/>
      <c r="AF68" s="187"/>
      <c r="AG68" s="187"/>
      <c r="AH68" s="187"/>
      <c r="AI68" s="187"/>
      <c r="AJ68" s="187"/>
      <c r="AK68" s="187"/>
      <c r="AL68" s="187"/>
      <c r="AM68" s="187"/>
      <c r="AN68" s="187"/>
      <c r="AO68" s="187"/>
      <c r="AP68" s="187"/>
      <c r="AQ68" s="187"/>
      <c r="AR68" s="187"/>
      <c r="AS68" s="187"/>
      <c r="AT68" s="187"/>
      <c r="AU68" s="187"/>
      <c r="AV68" s="187"/>
      <c r="AW68" s="187"/>
      <c r="AX68" s="187"/>
      <c r="AY68" s="187"/>
      <c r="AZ68" s="187"/>
      <c r="BA68" s="187"/>
      <c r="BB68" s="187"/>
      <c r="BC68" s="187"/>
      <c r="BD68" s="187"/>
      <c r="BE68" s="187"/>
      <c r="BF68" s="187"/>
      <c r="BG68" s="187"/>
      <c r="BH68" s="187"/>
      <c r="BI68" s="187"/>
      <c r="BJ68" s="187"/>
      <c r="BK68" s="187"/>
      <c r="BL68" s="187"/>
      <c r="BM68" s="187"/>
      <c r="BN68" s="187"/>
      <c r="BO68" s="187"/>
      <c r="BP68" s="187"/>
      <c r="BQ68" s="187"/>
      <c r="BR68" s="187"/>
      <c r="BS68" s="187"/>
      <c r="BT68" s="187"/>
      <c r="BU68" s="187"/>
      <c r="BV68" s="187"/>
      <c r="BW68" s="187"/>
      <c r="BX68" s="187"/>
      <c r="BY68" s="187"/>
      <c r="BZ68" s="187"/>
      <c r="CA68" s="187"/>
      <c r="CB68" s="187"/>
      <c r="CC68" s="187"/>
      <c r="CD68" s="187"/>
      <c r="CE68" s="187"/>
      <c r="CF68" s="187"/>
      <c r="CG68" s="187"/>
      <c r="CH68" s="187"/>
      <c r="CI68" s="187"/>
      <c r="CJ68" s="187"/>
      <c r="CK68" s="187"/>
      <c r="CL68" s="187"/>
      <c r="CM68" s="187"/>
      <c r="CN68" s="187"/>
      <c r="CO68" s="187"/>
      <c r="CP68" s="187"/>
      <c r="CQ68" s="187"/>
      <c r="CR68" s="187"/>
      <c r="CS68" s="187"/>
      <c r="CT68" s="187"/>
      <c r="CU68" s="187"/>
      <c r="CV68" s="187"/>
      <c r="CW68" s="187"/>
      <c r="CX68" s="187"/>
      <c r="CY68" s="187"/>
      <c r="CZ68" s="187"/>
      <c r="DA68" s="187"/>
      <c r="DB68" s="187"/>
      <c r="DC68" s="187"/>
      <c r="DD68" s="187"/>
      <c r="DE68" s="187"/>
      <c r="DF68" s="187"/>
      <c r="DG68" s="187"/>
      <c r="DH68" s="187"/>
      <c r="DI68" s="187"/>
      <c r="DJ68" s="187"/>
      <c r="DK68" s="187"/>
      <c r="DL68" s="187"/>
      <c r="DM68" s="187"/>
      <c r="DN68" s="187"/>
      <c r="DO68" s="187"/>
      <c r="DP68" s="187"/>
      <c r="DQ68" s="187"/>
      <c r="DR68" s="187"/>
      <c r="DS68" s="187"/>
      <c r="DT68" s="187"/>
      <c r="DU68" s="187"/>
      <c r="DV68" s="187"/>
      <c r="DW68" s="187"/>
      <c r="DX68" s="187"/>
      <c r="DY68" s="187"/>
      <c r="DZ68" s="187"/>
      <c r="EA68" s="187"/>
      <c r="EB68" s="187"/>
      <c r="EC68" s="187"/>
      <c r="ED68" s="187"/>
      <c r="EE68" s="187"/>
      <c r="EF68" s="187"/>
      <c r="EG68" s="187"/>
      <c r="EH68" s="187"/>
      <c r="EI68" s="187"/>
      <c r="EJ68" s="187"/>
      <c r="EK68" s="187"/>
      <c r="EL68" s="187"/>
      <c r="EM68" s="187"/>
      <c r="EN68" s="187"/>
      <c r="EO68" s="187"/>
      <c r="EP68" s="187"/>
      <c r="EQ68" s="187"/>
      <c r="ER68" s="187"/>
      <c r="ES68" s="187"/>
      <c r="ET68" s="187"/>
      <c r="EU68" s="187"/>
    </row>
    <row r="69" spans="2:151" ht="15.75" customHeight="1">
      <c r="B69" s="203"/>
      <c r="C69" s="203"/>
      <c r="D69" s="186"/>
      <c r="E69" s="203"/>
      <c r="F69" s="203"/>
      <c r="G69" s="184"/>
      <c r="H69" s="184"/>
      <c r="I69" s="184"/>
      <c r="J69" s="184"/>
      <c r="K69" s="184"/>
      <c r="L69" s="184"/>
      <c r="M69" s="184"/>
      <c r="N69" s="184"/>
      <c r="O69" s="184"/>
      <c r="P69" s="184"/>
      <c r="Q69" s="184"/>
      <c r="R69" s="184"/>
      <c r="S69" s="187"/>
      <c r="T69" s="187"/>
      <c r="U69" s="187"/>
      <c r="V69" s="187"/>
      <c r="W69" s="187"/>
      <c r="X69" s="187"/>
      <c r="Y69" s="187"/>
      <c r="Z69" s="187"/>
      <c r="AA69" s="187"/>
      <c r="AB69" s="187"/>
      <c r="AC69" s="187"/>
      <c r="AD69" s="187"/>
      <c r="AE69" s="187"/>
      <c r="AF69" s="187"/>
      <c r="AG69" s="187"/>
      <c r="AH69" s="187"/>
      <c r="AI69" s="187"/>
      <c r="AJ69" s="187"/>
      <c r="AK69" s="187"/>
      <c r="AL69" s="187"/>
      <c r="AM69" s="187"/>
      <c r="AN69" s="187"/>
      <c r="AO69" s="187"/>
      <c r="AP69" s="187"/>
      <c r="AQ69" s="187"/>
      <c r="AR69" s="187"/>
      <c r="AS69" s="187"/>
      <c r="AT69" s="187"/>
      <c r="AU69" s="187"/>
      <c r="AV69" s="187"/>
      <c r="AW69" s="187"/>
      <c r="AX69" s="187"/>
      <c r="AY69" s="187"/>
      <c r="AZ69" s="187"/>
      <c r="BA69" s="187"/>
      <c r="BB69" s="187"/>
      <c r="BC69" s="187"/>
      <c r="BD69" s="187"/>
      <c r="BE69" s="187"/>
      <c r="BF69" s="187"/>
      <c r="BG69" s="187"/>
      <c r="BH69" s="187"/>
      <c r="BI69" s="187"/>
      <c r="BJ69" s="187"/>
      <c r="BK69" s="187"/>
      <c r="BL69" s="187"/>
      <c r="BM69" s="187"/>
      <c r="BN69" s="187"/>
      <c r="BO69" s="187"/>
      <c r="BP69" s="187"/>
      <c r="BQ69" s="187"/>
      <c r="BR69" s="187"/>
      <c r="BS69" s="187"/>
      <c r="BT69" s="187"/>
      <c r="BU69" s="187"/>
      <c r="BV69" s="187"/>
      <c r="BW69" s="187"/>
      <c r="BX69" s="187"/>
      <c r="BY69" s="187"/>
      <c r="BZ69" s="187"/>
      <c r="CA69" s="187"/>
      <c r="CB69" s="187"/>
      <c r="CC69" s="187"/>
      <c r="CD69" s="187"/>
      <c r="CE69" s="187"/>
      <c r="CF69" s="187"/>
      <c r="CG69" s="187"/>
      <c r="CH69" s="187"/>
      <c r="CI69" s="187"/>
      <c r="CJ69" s="187"/>
      <c r="CK69" s="187"/>
      <c r="CL69" s="187"/>
      <c r="CM69" s="187"/>
      <c r="CN69" s="187"/>
      <c r="CO69" s="187"/>
      <c r="CP69" s="187"/>
      <c r="CQ69" s="187"/>
      <c r="CR69" s="187"/>
      <c r="CS69" s="187"/>
      <c r="CT69" s="187"/>
      <c r="CU69" s="187"/>
      <c r="CV69" s="187"/>
      <c r="CW69" s="187"/>
      <c r="CX69" s="187"/>
      <c r="CY69" s="187"/>
      <c r="CZ69" s="187"/>
      <c r="DA69" s="187"/>
      <c r="DB69" s="187"/>
      <c r="DC69" s="187"/>
      <c r="DD69" s="187"/>
      <c r="DE69" s="187"/>
      <c r="DF69" s="187"/>
      <c r="DG69" s="187"/>
      <c r="DH69" s="187"/>
      <c r="DI69" s="187"/>
      <c r="DJ69" s="187"/>
      <c r="DK69" s="187"/>
      <c r="DL69" s="187"/>
      <c r="DM69" s="187"/>
      <c r="DN69" s="187"/>
      <c r="DO69" s="187"/>
      <c r="DP69" s="187"/>
      <c r="DQ69" s="187"/>
      <c r="DR69" s="187"/>
      <c r="DS69" s="187"/>
      <c r="DT69" s="187"/>
      <c r="DU69" s="187"/>
      <c r="DV69" s="187"/>
      <c r="DW69" s="187"/>
      <c r="DX69" s="187"/>
      <c r="DY69" s="187"/>
      <c r="DZ69" s="187"/>
      <c r="EA69" s="187"/>
      <c r="EB69" s="187"/>
      <c r="EC69" s="187"/>
      <c r="ED69" s="187"/>
      <c r="EE69" s="187"/>
      <c r="EF69" s="187"/>
      <c r="EG69" s="187"/>
      <c r="EH69" s="187"/>
      <c r="EI69" s="187"/>
      <c r="EJ69" s="187"/>
      <c r="EK69" s="187"/>
      <c r="EL69" s="187"/>
      <c r="EM69" s="187"/>
      <c r="EN69" s="187"/>
      <c r="EO69" s="187"/>
      <c r="EP69" s="187"/>
      <c r="EQ69" s="187"/>
      <c r="ER69" s="187"/>
      <c r="ES69" s="187"/>
      <c r="ET69" s="187"/>
      <c r="EU69" s="187"/>
    </row>
    <row r="70" spans="2:151" ht="75.75" customHeight="1">
      <c r="B70" s="203"/>
      <c r="C70" s="203"/>
      <c r="D70" s="186"/>
      <c r="E70" s="203"/>
      <c r="F70" s="203"/>
      <c r="G70" s="184"/>
      <c r="H70" s="184"/>
      <c r="I70" s="184"/>
      <c r="J70" s="184"/>
      <c r="K70" s="184"/>
      <c r="L70" s="184"/>
      <c r="M70" s="184"/>
      <c r="N70" s="184"/>
      <c r="O70" s="184"/>
      <c r="P70" s="184"/>
      <c r="Q70" s="184"/>
      <c r="R70" s="184"/>
      <c r="S70" s="187"/>
      <c r="T70" s="187"/>
      <c r="U70" s="187"/>
      <c r="V70" s="187"/>
      <c r="W70" s="187"/>
      <c r="X70" s="187"/>
      <c r="Y70" s="187"/>
      <c r="Z70" s="187"/>
      <c r="AA70" s="187"/>
      <c r="AB70" s="187"/>
      <c r="AC70" s="187"/>
      <c r="AD70" s="187"/>
      <c r="AE70" s="187"/>
      <c r="AF70" s="187"/>
      <c r="AG70" s="187"/>
      <c r="AH70" s="187"/>
      <c r="AI70" s="187"/>
      <c r="AJ70" s="187"/>
      <c r="AK70" s="187"/>
      <c r="AL70" s="187"/>
      <c r="AM70" s="187"/>
      <c r="AN70" s="187"/>
      <c r="AO70" s="187"/>
      <c r="AP70" s="187"/>
      <c r="AQ70" s="187"/>
      <c r="AR70" s="187"/>
      <c r="AS70" s="187"/>
      <c r="AT70" s="187"/>
      <c r="AU70" s="187"/>
      <c r="AV70" s="187"/>
      <c r="AW70" s="187"/>
      <c r="AX70" s="187"/>
      <c r="AY70" s="187"/>
      <c r="AZ70" s="187"/>
      <c r="BA70" s="187"/>
      <c r="BB70" s="187"/>
      <c r="BC70" s="187"/>
      <c r="BD70" s="187"/>
      <c r="BE70" s="187"/>
      <c r="BF70" s="187"/>
      <c r="BG70" s="187"/>
      <c r="BH70" s="187"/>
      <c r="BI70" s="187"/>
      <c r="BJ70" s="187"/>
      <c r="BK70" s="187"/>
      <c r="BL70" s="187"/>
      <c r="BM70" s="187"/>
      <c r="BN70" s="187"/>
      <c r="BO70" s="187"/>
      <c r="BP70" s="187"/>
      <c r="BQ70" s="187"/>
      <c r="BR70" s="187"/>
      <c r="BS70" s="187"/>
      <c r="BT70" s="187"/>
      <c r="BU70" s="187"/>
      <c r="BV70" s="187"/>
      <c r="BW70" s="187"/>
      <c r="BX70" s="187"/>
      <c r="BY70" s="187"/>
      <c r="BZ70" s="187"/>
      <c r="CA70" s="187"/>
      <c r="CB70" s="187"/>
      <c r="CC70" s="187"/>
      <c r="CD70" s="187"/>
      <c r="CE70" s="187"/>
      <c r="CF70" s="187"/>
      <c r="CG70" s="187"/>
      <c r="CH70" s="187"/>
      <c r="CI70" s="187"/>
      <c r="CJ70" s="187"/>
      <c r="CK70" s="187"/>
      <c r="CL70" s="187"/>
      <c r="CM70" s="187"/>
      <c r="CN70" s="187"/>
      <c r="CO70" s="187"/>
      <c r="CP70" s="187"/>
      <c r="CQ70" s="187"/>
      <c r="CR70" s="187"/>
      <c r="CS70" s="187"/>
      <c r="CT70" s="187"/>
      <c r="CU70" s="187"/>
      <c r="CV70" s="187"/>
      <c r="CW70" s="187"/>
      <c r="CX70" s="187"/>
      <c r="CY70" s="187"/>
      <c r="CZ70" s="187"/>
      <c r="DA70" s="187"/>
      <c r="DB70" s="187"/>
      <c r="DC70" s="187"/>
      <c r="DD70" s="187"/>
      <c r="DE70" s="187"/>
      <c r="DF70" s="187"/>
      <c r="DG70" s="187"/>
      <c r="DH70" s="187"/>
      <c r="DI70" s="187"/>
      <c r="DJ70" s="187"/>
      <c r="DK70" s="187"/>
      <c r="DL70" s="187"/>
      <c r="DM70" s="187"/>
      <c r="DN70" s="187"/>
      <c r="DO70" s="187"/>
      <c r="DP70" s="187"/>
      <c r="DQ70" s="187"/>
      <c r="DR70" s="187"/>
      <c r="DS70" s="187"/>
      <c r="DT70" s="187"/>
      <c r="DU70" s="187"/>
      <c r="DV70" s="187"/>
      <c r="DW70" s="187"/>
      <c r="DX70" s="187"/>
      <c r="DY70" s="187"/>
      <c r="DZ70" s="187"/>
      <c r="EA70" s="187"/>
      <c r="EB70" s="187"/>
      <c r="EC70" s="187"/>
      <c r="ED70" s="187"/>
      <c r="EE70" s="187"/>
      <c r="EF70" s="187"/>
      <c r="EG70" s="187"/>
      <c r="EH70" s="187"/>
      <c r="EI70" s="187"/>
      <c r="EJ70" s="187"/>
      <c r="EK70" s="187"/>
      <c r="EL70" s="187"/>
      <c r="EM70" s="187"/>
      <c r="EN70" s="187"/>
      <c r="EO70" s="187"/>
      <c r="EP70" s="187"/>
      <c r="EQ70" s="187"/>
      <c r="ER70" s="187"/>
      <c r="ES70" s="187"/>
      <c r="ET70" s="187"/>
      <c r="EU70" s="187"/>
    </row>
    <row r="71" spans="2:151" ht="15">
      <c r="B71" s="204"/>
      <c r="C71" s="204"/>
      <c r="D71" s="205"/>
      <c r="E71" s="204"/>
      <c r="F71" s="204"/>
      <c r="G71" s="206"/>
      <c r="H71" s="206"/>
      <c r="I71" s="206"/>
      <c r="J71" s="206"/>
      <c r="K71" s="206"/>
      <c r="L71" s="206"/>
      <c r="M71" s="206"/>
      <c r="N71" s="206"/>
      <c r="O71" s="206"/>
      <c r="P71" s="206"/>
      <c r="Q71" s="206"/>
      <c r="R71" s="206"/>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204"/>
      <c r="AV71" s="204"/>
      <c r="AW71" s="204"/>
      <c r="AX71" s="204"/>
      <c r="AY71" s="204"/>
      <c r="AZ71" s="204"/>
      <c r="BA71" s="204"/>
      <c r="BB71" s="204"/>
      <c r="BC71" s="204"/>
      <c r="BD71" s="204"/>
      <c r="BE71" s="204"/>
      <c r="BF71" s="204"/>
      <c r="BG71" s="204"/>
      <c r="BH71" s="204"/>
      <c r="BI71" s="204"/>
      <c r="BJ71" s="204"/>
      <c r="BK71" s="204"/>
      <c r="BL71" s="204"/>
      <c r="BM71" s="204"/>
      <c r="BN71" s="204"/>
      <c r="BO71" s="204"/>
      <c r="BP71" s="204"/>
      <c r="BQ71" s="204"/>
      <c r="BR71" s="204"/>
      <c r="BS71" s="204"/>
      <c r="BT71" s="204"/>
      <c r="BU71" s="204"/>
      <c r="BV71" s="204"/>
      <c r="BW71" s="204"/>
      <c r="BX71" s="204"/>
      <c r="BY71" s="204"/>
      <c r="BZ71" s="204"/>
      <c r="CA71" s="204"/>
      <c r="CB71" s="204"/>
      <c r="CC71" s="204"/>
      <c r="CD71" s="204"/>
      <c r="CE71" s="204"/>
      <c r="CF71" s="204"/>
      <c r="CG71" s="204"/>
      <c r="CH71" s="204"/>
      <c r="CI71" s="204"/>
      <c r="CJ71" s="204"/>
      <c r="CK71" s="204"/>
      <c r="CL71" s="204"/>
      <c r="CM71" s="204"/>
      <c r="CN71" s="204"/>
      <c r="CO71" s="204"/>
      <c r="CP71" s="204"/>
      <c r="CQ71" s="204"/>
      <c r="CR71" s="204"/>
      <c r="CS71" s="204"/>
      <c r="CT71" s="204"/>
      <c r="CU71" s="204"/>
      <c r="CV71" s="204"/>
      <c r="CW71" s="204"/>
      <c r="CX71" s="204"/>
      <c r="CY71" s="204"/>
      <c r="CZ71" s="204"/>
      <c r="DA71" s="204"/>
      <c r="DB71" s="204"/>
      <c r="DC71" s="204"/>
      <c r="DD71" s="204"/>
      <c r="DE71" s="204"/>
      <c r="DF71" s="204"/>
      <c r="DG71" s="204"/>
      <c r="DH71" s="204"/>
      <c r="DI71" s="204"/>
      <c r="DJ71" s="204"/>
      <c r="DK71" s="204"/>
      <c r="DL71" s="204"/>
      <c r="DM71" s="204"/>
      <c r="DN71" s="204"/>
      <c r="DO71" s="204"/>
      <c r="DP71" s="204"/>
      <c r="DQ71" s="204"/>
      <c r="DR71" s="204"/>
      <c r="DS71" s="204"/>
      <c r="DT71" s="204"/>
      <c r="DU71" s="204"/>
      <c r="DV71" s="204"/>
      <c r="DW71" s="204"/>
      <c r="DX71" s="204"/>
      <c r="DY71" s="204"/>
      <c r="DZ71" s="204"/>
      <c r="EA71" s="204"/>
      <c r="EB71" s="204"/>
      <c r="EC71" s="204"/>
      <c r="ED71" s="204"/>
      <c r="EE71" s="204"/>
      <c r="EF71" s="204"/>
      <c r="EG71" s="204"/>
      <c r="EH71" s="204"/>
      <c r="EI71" s="204"/>
      <c r="EJ71" s="204"/>
      <c r="EK71" s="204"/>
      <c r="EL71" s="204"/>
      <c r="EM71" s="204"/>
      <c r="EN71" s="204"/>
      <c r="EO71" s="204"/>
      <c r="EP71" s="204"/>
      <c r="EQ71" s="204"/>
      <c r="ER71" s="204"/>
      <c r="ES71" s="204"/>
      <c r="ET71" s="204"/>
      <c r="EU71" s="204"/>
    </row>
    <row r="72" spans="2:151" ht="15">
      <c r="B72" s="207"/>
      <c r="C72" s="207"/>
      <c r="D72" s="208"/>
      <c r="E72" s="207"/>
      <c r="F72" s="207"/>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c r="AN72" s="209"/>
      <c r="AO72" s="209"/>
      <c r="AP72" s="209"/>
      <c r="AQ72" s="209"/>
      <c r="AR72" s="209"/>
      <c r="AS72" s="209"/>
      <c r="AT72" s="209"/>
      <c r="AU72" s="209"/>
      <c r="AV72" s="209"/>
      <c r="AW72" s="209"/>
      <c r="AX72" s="209"/>
      <c r="AY72" s="209"/>
      <c r="AZ72" s="209"/>
      <c r="BA72" s="209"/>
      <c r="BB72" s="209"/>
      <c r="BC72" s="209"/>
      <c r="BD72" s="209"/>
      <c r="BE72" s="209"/>
      <c r="BF72" s="209"/>
      <c r="BG72" s="209"/>
      <c r="BH72" s="209"/>
      <c r="BI72" s="209"/>
      <c r="BJ72" s="209"/>
      <c r="BK72" s="209"/>
      <c r="BL72" s="209"/>
      <c r="BM72" s="209"/>
      <c r="BN72" s="209"/>
      <c r="BO72" s="209"/>
      <c r="BP72" s="209"/>
      <c r="BQ72" s="209"/>
      <c r="BR72" s="209"/>
      <c r="BS72" s="209"/>
      <c r="BT72" s="209"/>
      <c r="BU72" s="209"/>
      <c r="BV72" s="209"/>
      <c r="BW72" s="209"/>
      <c r="BX72" s="209"/>
      <c r="BY72" s="209"/>
      <c r="BZ72" s="209"/>
      <c r="CA72" s="209"/>
      <c r="CB72" s="209"/>
      <c r="CC72" s="209"/>
      <c r="CD72" s="209"/>
      <c r="CE72" s="209"/>
      <c r="CF72" s="209"/>
      <c r="CG72" s="209"/>
      <c r="CH72" s="209"/>
      <c r="CI72" s="209"/>
      <c r="CJ72" s="209"/>
      <c r="CK72" s="209"/>
      <c r="CL72" s="209"/>
      <c r="CM72" s="209"/>
      <c r="CN72" s="209"/>
      <c r="CO72" s="209"/>
      <c r="CP72" s="209"/>
      <c r="CQ72" s="209"/>
      <c r="CR72" s="209"/>
      <c r="CS72" s="209"/>
      <c r="CT72" s="209"/>
      <c r="CU72" s="209"/>
      <c r="CV72" s="209"/>
      <c r="CW72" s="209"/>
      <c r="CX72" s="209"/>
      <c r="CY72" s="209"/>
      <c r="CZ72" s="209"/>
      <c r="DA72" s="209"/>
      <c r="DB72" s="209"/>
      <c r="DC72" s="209"/>
      <c r="DD72" s="209"/>
      <c r="DE72" s="209"/>
      <c r="DF72" s="209"/>
      <c r="DG72" s="209"/>
      <c r="DH72" s="209"/>
      <c r="DI72" s="209"/>
      <c r="DJ72" s="209"/>
      <c r="DK72" s="209"/>
      <c r="DL72" s="209"/>
      <c r="DM72" s="209"/>
      <c r="DN72" s="209"/>
      <c r="DO72" s="209"/>
      <c r="DP72" s="209"/>
      <c r="DQ72" s="209"/>
      <c r="DR72" s="209"/>
      <c r="DS72" s="209"/>
      <c r="DT72" s="209"/>
      <c r="DU72" s="209"/>
      <c r="DV72" s="209"/>
      <c r="DW72" s="209"/>
      <c r="DX72" s="209"/>
      <c r="DY72" s="209"/>
      <c r="DZ72" s="209"/>
      <c r="EA72" s="209"/>
      <c r="EB72" s="209"/>
      <c r="EC72" s="209"/>
      <c r="ED72" s="209"/>
      <c r="EE72" s="209"/>
      <c r="EF72" s="209"/>
      <c r="EG72" s="209"/>
      <c r="EH72" s="209"/>
      <c r="EI72" s="209"/>
      <c r="EJ72" s="209"/>
      <c r="EK72" s="209"/>
      <c r="EL72" s="209"/>
      <c r="EM72" s="209"/>
      <c r="EN72" s="209"/>
      <c r="EO72" s="209"/>
      <c r="EP72" s="209"/>
      <c r="EQ72" s="209"/>
      <c r="ER72" s="209"/>
      <c r="ES72" s="209"/>
      <c r="ET72" s="209"/>
      <c r="EU72" s="209"/>
    </row>
    <row r="73" spans="2:151" ht="15">
      <c r="B73" s="207"/>
      <c r="C73" s="207"/>
      <c r="D73" s="208"/>
      <c r="E73" s="207"/>
      <c r="F73" s="207"/>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M73" s="209"/>
      <c r="AN73" s="209"/>
      <c r="AO73" s="209"/>
      <c r="AP73" s="209"/>
      <c r="AQ73" s="209"/>
      <c r="AR73" s="209"/>
      <c r="AS73" s="209"/>
      <c r="AT73" s="209"/>
      <c r="AU73" s="209"/>
      <c r="AV73" s="209"/>
      <c r="AW73" s="209"/>
      <c r="AX73" s="209"/>
      <c r="AY73" s="209"/>
      <c r="AZ73" s="209"/>
      <c r="BA73" s="209"/>
      <c r="BB73" s="209"/>
      <c r="BC73" s="209"/>
      <c r="BD73" s="209"/>
      <c r="BE73" s="209"/>
      <c r="BF73" s="209"/>
      <c r="BG73" s="209"/>
      <c r="BH73" s="209"/>
      <c r="BI73" s="209"/>
      <c r="BJ73" s="209"/>
      <c r="BK73" s="209"/>
      <c r="BL73" s="209"/>
      <c r="BM73" s="209"/>
      <c r="BN73" s="209"/>
      <c r="BO73" s="209"/>
      <c r="BP73" s="209"/>
      <c r="BQ73" s="209"/>
      <c r="BR73" s="209"/>
      <c r="BS73" s="209"/>
      <c r="BT73" s="209"/>
      <c r="BU73" s="209"/>
      <c r="BV73" s="209"/>
      <c r="BW73" s="209"/>
      <c r="BX73" s="209"/>
      <c r="BY73" s="209"/>
      <c r="BZ73" s="209"/>
      <c r="CA73" s="209"/>
      <c r="CB73" s="209"/>
      <c r="CC73" s="209"/>
      <c r="CD73" s="209"/>
      <c r="CE73" s="209"/>
      <c r="CF73" s="209"/>
      <c r="CG73" s="209"/>
      <c r="CH73" s="209"/>
      <c r="CI73" s="209"/>
      <c r="CJ73" s="209"/>
      <c r="CK73" s="209"/>
      <c r="CL73" s="209"/>
      <c r="CM73" s="209"/>
      <c r="CN73" s="209"/>
      <c r="CO73" s="209"/>
      <c r="CP73" s="209"/>
      <c r="CQ73" s="209"/>
      <c r="CR73" s="209"/>
      <c r="CS73" s="209"/>
      <c r="CT73" s="209"/>
      <c r="CU73" s="209"/>
      <c r="CV73" s="209"/>
      <c r="CW73" s="209"/>
      <c r="CX73" s="209"/>
      <c r="CY73" s="209"/>
      <c r="CZ73" s="209"/>
      <c r="DA73" s="209"/>
      <c r="DB73" s="209"/>
      <c r="DC73" s="209"/>
      <c r="DD73" s="209"/>
      <c r="DE73" s="209"/>
      <c r="DF73" s="209"/>
      <c r="DG73" s="209"/>
      <c r="DH73" s="209"/>
      <c r="DI73" s="209"/>
      <c r="DJ73" s="209"/>
      <c r="DK73" s="209"/>
      <c r="DL73" s="209"/>
      <c r="DM73" s="209"/>
      <c r="DN73" s="209"/>
      <c r="DO73" s="209"/>
      <c r="DP73" s="209"/>
      <c r="DQ73" s="209"/>
      <c r="DR73" s="209"/>
      <c r="DS73" s="209"/>
      <c r="DT73" s="209"/>
      <c r="DU73" s="209"/>
      <c r="DV73" s="209"/>
      <c r="DW73" s="209"/>
      <c r="DX73" s="209"/>
      <c r="DY73" s="209"/>
      <c r="DZ73" s="209"/>
      <c r="EA73" s="209"/>
      <c r="EB73" s="209"/>
      <c r="EC73" s="209"/>
      <c r="ED73" s="209"/>
      <c r="EE73" s="209"/>
      <c r="EF73" s="209"/>
      <c r="EG73" s="209"/>
      <c r="EH73" s="209"/>
      <c r="EI73" s="209"/>
      <c r="EJ73" s="209"/>
      <c r="EK73" s="209"/>
      <c r="EL73" s="209"/>
      <c r="EM73" s="209"/>
      <c r="EN73" s="209"/>
      <c r="EO73" s="209"/>
      <c r="EP73" s="209"/>
      <c r="EQ73" s="209"/>
      <c r="ER73" s="209"/>
      <c r="ES73" s="209"/>
      <c r="ET73" s="209"/>
      <c r="EU73" s="209"/>
    </row>
    <row r="74" spans="2:151" ht="15" customHeight="1">
      <c r="B74" s="207"/>
      <c r="C74" s="207"/>
      <c r="D74" s="208"/>
      <c r="E74" s="207"/>
      <c r="F74" s="207"/>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09"/>
      <c r="AW74" s="209"/>
      <c r="AX74" s="209"/>
      <c r="AY74" s="209"/>
      <c r="AZ74" s="209"/>
      <c r="BA74" s="209"/>
      <c r="BB74" s="209"/>
      <c r="BC74" s="209"/>
      <c r="BD74" s="209"/>
      <c r="BE74" s="209"/>
      <c r="BF74" s="209"/>
      <c r="BG74" s="209"/>
      <c r="BH74" s="209"/>
      <c r="BI74" s="209"/>
      <c r="BJ74" s="209"/>
      <c r="BK74" s="209"/>
      <c r="BL74" s="209"/>
      <c r="BM74" s="209"/>
      <c r="BN74" s="209"/>
      <c r="BO74" s="209"/>
      <c r="BP74" s="209"/>
      <c r="BQ74" s="209"/>
      <c r="BR74" s="209"/>
      <c r="BS74" s="209"/>
      <c r="BT74" s="209"/>
      <c r="BU74" s="209"/>
      <c r="BV74" s="209"/>
      <c r="BW74" s="209"/>
      <c r="BX74" s="209"/>
      <c r="BY74" s="209"/>
      <c r="BZ74" s="209"/>
      <c r="CA74" s="209"/>
      <c r="CB74" s="209"/>
      <c r="CC74" s="209"/>
      <c r="CD74" s="209"/>
      <c r="CE74" s="209"/>
      <c r="CF74" s="209"/>
      <c r="CG74" s="209"/>
      <c r="CH74" s="209"/>
      <c r="CI74" s="209"/>
      <c r="CJ74" s="209"/>
      <c r="CK74" s="209"/>
      <c r="CL74" s="209"/>
      <c r="CM74" s="209"/>
      <c r="CN74" s="209"/>
      <c r="CO74" s="209"/>
      <c r="CP74" s="209"/>
      <c r="CQ74" s="209"/>
      <c r="CR74" s="209"/>
      <c r="CS74" s="209"/>
      <c r="CT74" s="209"/>
      <c r="CU74" s="209"/>
      <c r="CV74" s="209"/>
      <c r="CW74" s="209"/>
      <c r="CX74" s="209"/>
      <c r="CY74" s="209"/>
      <c r="CZ74" s="209"/>
      <c r="DA74" s="209"/>
      <c r="DB74" s="209"/>
      <c r="DC74" s="209"/>
      <c r="DD74" s="209"/>
      <c r="DE74" s="209"/>
      <c r="DF74" s="209"/>
      <c r="DG74" s="209"/>
      <c r="DH74" s="209"/>
      <c r="DI74" s="209"/>
      <c r="DJ74" s="209"/>
      <c r="DK74" s="209"/>
      <c r="DL74" s="209"/>
      <c r="DM74" s="209"/>
      <c r="DN74" s="209"/>
      <c r="DO74" s="209"/>
      <c r="DP74" s="209"/>
      <c r="DQ74" s="209"/>
      <c r="DR74" s="209"/>
      <c r="DS74" s="209"/>
      <c r="DT74" s="209"/>
      <c r="DU74" s="209"/>
      <c r="DV74" s="209"/>
      <c r="DW74" s="209"/>
      <c r="DX74" s="209"/>
      <c r="DY74" s="209"/>
      <c r="DZ74" s="209"/>
      <c r="EA74" s="209"/>
      <c r="EB74" s="209"/>
      <c r="EC74" s="209"/>
      <c r="ED74" s="209"/>
      <c r="EE74" s="209"/>
      <c r="EF74" s="209"/>
      <c r="EG74" s="209"/>
      <c r="EH74" s="209"/>
      <c r="EI74" s="209"/>
      <c r="EJ74" s="209"/>
      <c r="EK74" s="209"/>
      <c r="EL74" s="209"/>
      <c r="EM74" s="209"/>
      <c r="EN74" s="209"/>
      <c r="EO74" s="209"/>
      <c r="EP74" s="209"/>
      <c r="EQ74" s="209"/>
      <c r="ER74" s="209"/>
      <c r="ES74" s="209"/>
      <c r="ET74" s="209"/>
      <c r="EU74" s="209"/>
    </row>
    <row r="75" spans="2:151" ht="15">
      <c r="B75" s="207"/>
      <c r="C75" s="207"/>
      <c r="D75" s="208"/>
      <c r="E75" s="207"/>
      <c r="F75" s="207"/>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09"/>
      <c r="AJ75" s="209"/>
      <c r="AK75" s="209"/>
      <c r="AL75" s="209"/>
      <c r="AM75" s="209"/>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09"/>
      <c r="BQ75" s="209"/>
      <c r="BR75" s="209"/>
      <c r="BS75" s="209"/>
      <c r="BT75" s="209"/>
      <c r="BU75" s="209"/>
      <c r="BV75" s="209"/>
      <c r="BW75" s="209"/>
      <c r="BX75" s="209"/>
      <c r="BY75" s="209"/>
      <c r="BZ75" s="209"/>
      <c r="CA75" s="209"/>
      <c r="CB75" s="209"/>
      <c r="CC75" s="209"/>
      <c r="CD75" s="209"/>
      <c r="CE75" s="209"/>
      <c r="CF75" s="209"/>
      <c r="CG75" s="209"/>
      <c r="CH75" s="209"/>
      <c r="CI75" s="209"/>
      <c r="CJ75" s="209"/>
      <c r="CK75" s="209"/>
      <c r="CL75" s="209"/>
      <c r="CM75" s="209"/>
      <c r="CN75" s="209"/>
      <c r="CO75" s="209"/>
      <c r="CP75" s="209"/>
      <c r="CQ75" s="209"/>
      <c r="CR75" s="209"/>
      <c r="CS75" s="209"/>
      <c r="CT75" s="209"/>
      <c r="CU75" s="209"/>
      <c r="CV75" s="209"/>
      <c r="CW75" s="209"/>
      <c r="CX75" s="209"/>
      <c r="CY75" s="209"/>
      <c r="CZ75" s="209"/>
      <c r="DA75" s="209"/>
      <c r="DB75" s="209"/>
      <c r="DC75" s="209"/>
      <c r="DD75" s="209"/>
      <c r="DE75" s="209"/>
      <c r="DF75" s="209"/>
      <c r="DG75" s="209"/>
      <c r="DH75" s="209"/>
      <c r="DI75" s="209"/>
      <c r="DJ75" s="209"/>
      <c r="DK75" s="209"/>
      <c r="DL75" s="209"/>
      <c r="DM75" s="209"/>
      <c r="DN75" s="209"/>
      <c r="DO75" s="209"/>
      <c r="DP75" s="209"/>
      <c r="DQ75" s="209"/>
      <c r="DR75" s="209"/>
      <c r="DS75" s="209"/>
      <c r="DT75" s="209"/>
      <c r="DU75" s="209"/>
      <c r="DV75" s="209"/>
      <c r="DW75" s="209"/>
      <c r="DX75" s="209"/>
      <c r="DY75" s="209"/>
      <c r="DZ75" s="209"/>
      <c r="EA75" s="209"/>
      <c r="EB75" s="209"/>
      <c r="EC75" s="209"/>
      <c r="ED75" s="209"/>
      <c r="EE75" s="209"/>
      <c r="EF75" s="209"/>
      <c r="EG75" s="209"/>
      <c r="EH75" s="209"/>
      <c r="EI75" s="209"/>
      <c r="EJ75" s="209"/>
      <c r="EK75" s="209"/>
      <c r="EL75" s="209"/>
      <c r="EM75" s="209"/>
      <c r="EN75" s="209"/>
      <c r="EO75" s="209"/>
      <c r="EP75" s="209"/>
      <c r="EQ75" s="209"/>
      <c r="ER75" s="209"/>
      <c r="ES75" s="209"/>
      <c r="ET75" s="209"/>
      <c r="EU75" s="209"/>
    </row>
    <row r="76" spans="2:151" ht="15">
      <c r="B76" s="207"/>
      <c r="C76" s="207"/>
      <c r="D76" s="208"/>
      <c r="E76" s="207"/>
      <c r="F76" s="207"/>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row>
    <row r="77" spans="2:151" ht="15">
      <c r="B77" s="210"/>
      <c r="C77" s="211"/>
      <c r="D77" s="211"/>
      <c r="E77" s="211"/>
      <c r="F77" s="211"/>
      <c r="G77" s="211"/>
      <c r="H77" s="211"/>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c r="BO77" s="211"/>
      <c r="BP77" s="211"/>
      <c r="BQ77" s="211"/>
      <c r="BR77" s="211"/>
      <c r="BS77" s="211"/>
      <c r="BT77" s="211"/>
      <c r="BU77" s="211"/>
      <c r="BV77" s="211"/>
      <c r="BW77" s="211"/>
      <c r="BX77" s="211"/>
      <c r="BY77" s="211"/>
      <c r="BZ77" s="211"/>
      <c r="CA77" s="211"/>
      <c r="CB77" s="211"/>
      <c r="CC77" s="211"/>
      <c r="CD77" s="211"/>
      <c r="CE77" s="211"/>
      <c r="CF77" s="211"/>
      <c r="CG77" s="211"/>
      <c r="CH77" s="211"/>
      <c r="CI77" s="211"/>
      <c r="CJ77" s="211"/>
      <c r="CK77" s="211"/>
      <c r="CL77" s="211"/>
      <c r="CM77" s="211"/>
      <c r="CN77" s="211"/>
      <c r="CO77" s="211"/>
      <c r="CP77" s="211"/>
      <c r="CQ77" s="211"/>
      <c r="CR77" s="211"/>
      <c r="CS77" s="211"/>
      <c r="CT77" s="211"/>
      <c r="CU77" s="211"/>
      <c r="CV77" s="211"/>
      <c r="CW77" s="211"/>
      <c r="CX77" s="211"/>
      <c r="CY77" s="211"/>
      <c r="CZ77" s="211"/>
      <c r="DA77" s="211"/>
      <c r="DB77" s="211"/>
      <c r="DC77" s="211"/>
      <c r="DD77" s="211"/>
      <c r="DE77" s="211"/>
      <c r="DF77" s="211"/>
      <c r="DG77" s="211"/>
      <c r="DH77" s="211"/>
      <c r="DI77" s="211"/>
      <c r="DJ77" s="211"/>
      <c r="DK77" s="211"/>
      <c r="DL77" s="211"/>
      <c r="DM77" s="211"/>
      <c r="DN77" s="211"/>
      <c r="DO77" s="211"/>
      <c r="DP77" s="211"/>
      <c r="DQ77" s="211"/>
      <c r="DR77" s="211"/>
      <c r="DS77" s="211"/>
      <c r="DT77" s="211"/>
      <c r="DU77" s="211"/>
      <c r="DV77" s="211"/>
      <c r="DW77" s="211"/>
      <c r="DX77" s="211"/>
      <c r="DY77" s="211"/>
      <c r="DZ77" s="211"/>
      <c r="EA77" s="211"/>
      <c r="EB77" s="211"/>
      <c r="EC77" s="211"/>
      <c r="ED77" s="211"/>
      <c r="EE77" s="211"/>
      <c r="EF77" s="211"/>
      <c r="EG77" s="211"/>
      <c r="EH77" s="211"/>
      <c r="EI77" s="211"/>
      <c r="EJ77" s="211"/>
      <c r="EK77" s="211"/>
      <c r="EL77" s="211"/>
      <c r="EM77" s="211"/>
      <c r="EN77" s="211"/>
      <c r="EO77" s="211"/>
      <c r="EP77" s="211"/>
      <c r="EQ77" s="211"/>
      <c r="ER77" s="211"/>
      <c r="ES77" s="211"/>
      <c r="ET77" s="211"/>
      <c r="EU77" s="211"/>
    </row>
    <row r="78" spans="2:151" ht="15">
      <c r="B78" s="212"/>
      <c r="C78" s="212"/>
      <c r="D78" s="212"/>
      <c r="E78" s="212"/>
      <c r="F78" s="212"/>
      <c r="G78" s="212"/>
      <c r="H78" s="212"/>
      <c r="I78" s="212"/>
      <c r="J78" s="212"/>
      <c r="K78" s="212"/>
      <c r="L78" s="212"/>
      <c r="M78" s="212"/>
      <c r="N78" s="212"/>
      <c r="O78" s="212"/>
      <c r="P78" s="212"/>
      <c r="Q78" s="212"/>
      <c r="R78" s="212"/>
      <c r="S78" s="212"/>
      <c r="T78" s="212"/>
      <c r="U78" s="212"/>
      <c r="V78" s="212"/>
      <c r="W78" s="212"/>
      <c r="X78" s="212"/>
      <c r="Y78" s="212"/>
      <c r="Z78" s="212"/>
      <c r="AA78" s="212"/>
      <c r="AB78" s="212"/>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2"/>
      <c r="AY78" s="212"/>
      <c r="AZ78" s="212"/>
      <c r="BA78" s="212"/>
      <c r="BB78" s="212"/>
      <c r="BC78" s="212"/>
      <c r="BD78" s="212"/>
      <c r="BE78" s="212"/>
      <c r="BF78" s="212"/>
      <c r="BG78" s="212"/>
      <c r="BH78" s="212"/>
      <c r="BI78" s="212"/>
      <c r="BJ78" s="212"/>
      <c r="BK78" s="212"/>
      <c r="BL78" s="212"/>
      <c r="BM78" s="212"/>
      <c r="BN78" s="212"/>
      <c r="BO78" s="212"/>
      <c r="BP78" s="212"/>
      <c r="BQ78" s="212"/>
      <c r="BR78" s="212"/>
      <c r="BS78" s="212"/>
      <c r="BT78" s="212"/>
      <c r="BU78" s="212"/>
      <c r="BV78" s="212"/>
      <c r="BW78" s="212"/>
      <c r="BX78" s="212"/>
      <c r="BY78" s="212"/>
      <c r="BZ78" s="212"/>
      <c r="CA78" s="212"/>
      <c r="CB78" s="212"/>
      <c r="CC78" s="212"/>
      <c r="CD78" s="212"/>
      <c r="CE78" s="212"/>
      <c r="CF78" s="212"/>
      <c r="CG78" s="212"/>
      <c r="CH78" s="212"/>
      <c r="CI78" s="212"/>
      <c r="CJ78" s="212"/>
      <c r="CK78" s="212"/>
      <c r="CL78" s="212"/>
      <c r="CM78" s="212"/>
      <c r="CN78" s="212"/>
      <c r="CO78" s="212"/>
      <c r="CP78" s="212"/>
      <c r="CQ78" s="212"/>
      <c r="CR78" s="212"/>
      <c r="CS78" s="212"/>
      <c r="CT78" s="212"/>
      <c r="CU78" s="212"/>
      <c r="CV78" s="212"/>
      <c r="CW78" s="212"/>
      <c r="CX78" s="212"/>
      <c r="CY78" s="212"/>
      <c r="CZ78" s="212"/>
      <c r="DA78" s="212"/>
      <c r="DB78" s="212"/>
      <c r="DC78" s="212"/>
      <c r="DD78" s="212"/>
      <c r="DE78" s="212"/>
      <c r="DF78" s="212"/>
      <c r="DG78" s="212"/>
      <c r="DH78" s="212"/>
      <c r="DI78" s="212"/>
      <c r="DJ78" s="212"/>
      <c r="DK78" s="212"/>
      <c r="DL78" s="212"/>
      <c r="DM78" s="212"/>
      <c r="DN78" s="212"/>
      <c r="DO78" s="212"/>
      <c r="DP78" s="212"/>
      <c r="DQ78" s="212"/>
      <c r="DR78" s="212"/>
      <c r="DS78" s="212"/>
      <c r="DT78" s="212"/>
      <c r="DU78" s="212"/>
      <c r="DV78" s="212"/>
      <c r="DW78" s="212"/>
      <c r="DX78" s="212"/>
      <c r="DY78" s="212"/>
      <c r="DZ78" s="212"/>
      <c r="EA78" s="212"/>
      <c r="EB78" s="212"/>
      <c r="EC78" s="212"/>
      <c r="ED78" s="212"/>
      <c r="EE78" s="212"/>
      <c r="EF78" s="212"/>
      <c r="EG78" s="212"/>
      <c r="EH78" s="212"/>
      <c r="EI78" s="212"/>
      <c r="EJ78" s="212"/>
      <c r="EK78" s="212"/>
      <c r="EL78" s="212"/>
      <c r="EM78" s="212"/>
      <c r="EN78" s="212"/>
      <c r="EO78" s="212"/>
      <c r="EP78" s="212"/>
      <c r="EQ78" s="212"/>
      <c r="ER78" s="212"/>
      <c r="ES78" s="212"/>
      <c r="ET78" s="212"/>
      <c r="EU78" s="212"/>
    </row>
    <row r="79" spans="2:151" ht="15">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row>
    <row r="80" spans="2:151" ht="8.25" customHeight="1">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row>
    <row r="81" spans="2:151" ht="15">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row>
    <row r="82" spans="2:151" ht="6" customHeight="1">
      <c r="B82" s="213"/>
      <c r="C82" s="213"/>
      <c r="D82" s="213"/>
      <c r="E82" s="213"/>
      <c r="F82" s="40"/>
      <c r="G82" s="40"/>
      <c r="H82" s="40"/>
      <c r="I82" s="40"/>
      <c r="J82" s="40"/>
      <c r="K82" s="40"/>
      <c r="L82" s="40"/>
      <c r="M82" s="40"/>
      <c r="N82" s="40"/>
      <c r="O82" s="40"/>
      <c r="P82" s="40"/>
      <c r="Q82" s="214"/>
      <c r="R82" s="214"/>
      <c r="S82" s="214"/>
      <c r="T82" s="214"/>
      <c r="U82" s="214"/>
      <c r="V82" s="214"/>
      <c r="W82" s="214"/>
      <c r="X82" s="214"/>
      <c r="Y82" s="214"/>
      <c r="Z82" s="214"/>
      <c r="AA82" s="214"/>
      <c r="AB82" s="214"/>
      <c r="AC82" s="214"/>
      <c r="AD82" s="214"/>
      <c r="AE82" s="214"/>
      <c r="AF82" s="214"/>
      <c r="AG82" s="214"/>
      <c r="AH82" s="214"/>
      <c r="AI82" s="214"/>
      <c r="AJ82" s="214"/>
      <c r="AK82" s="214"/>
      <c r="AL82" s="214"/>
      <c r="AM82" s="214"/>
      <c r="AN82" s="214"/>
      <c r="AO82" s="214"/>
      <c r="AP82" s="214"/>
      <c r="AQ82" s="214"/>
      <c r="AR82" s="214"/>
      <c r="AS82" s="214"/>
      <c r="AT82" s="214"/>
      <c r="AU82" s="214"/>
      <c r="AV82" s="214"/>
      <c r="AW82" s="214"/>
      <c r="AX82" s="214"/>
      <c r="AY82" s="214"/>
      <c r="AZ82" s="214"/>
      <c r="BA82" s="214"/>
      <c r="BB82" s="214"/>
      <c r="BC82" s="214"/>
      <c r="BD82" s="214"/>
      <c r="BE82" s="214"/>
      <c r="BF82" s="214"/>
      <c r="BG82" s="214"/>
      <c r="BH82" s="214"/>
      <c r="BI82" s="214"/>
      <c r="BJ82" s="214"/>
      <c r="BK82" s="214"/>
      <c r="BL82" s="214"/>
      <c r="BM82" s="214"/>
      <c r="BN82" s="214"/>
      <c r="BO82" s="214"/>
      <c r="BP82" s="214"/>
      <c r="BQ82" s="214"/>
      <c r="BR82" s="214"/>
      <c r="BS82" s="214"/>
      <c r="BT82" s="214"/>
      <c r="BU82" s="214"/>
      <c r="BV82" s="214"/>
      <c r="BW82" s="214"/>
      <c r="BX82" s="214"/>
      <c r="BY82" s="214"/>
      <c r="BZ82" s="214"/>
      <c r="CA82" s="214"/>
      <c r="CB82" s="214"/>
      <c r="CC82" s="214"/>
      <c r="CD82" s="214"/>
      <c r="CE82" s="214"/>
      <c r="CF82" s="214"/>
      <c r="CG82" s="214"/>
      <c r="CH82" s="214"/>
      <c r="CI82" s="214"/>
      <c r="CJ82" s="214"/>
      <c r="CK82" s="214"/>
      <c r="CL82" s="214"/>
      <c r="CM82" s="214"/>
      <c r="CN82" s="214"/>
      <c r="CO82" s="214"/>
      <c r="CP82" s="214"/>
      <c r="CQ82" s="214"/>
      <c r="CR82" s="214"/>
      <c r="CS82" s="214"/>
      <c r="CT82" s="214"/>
      <c r="CU82" s="214"/>
      <c r="CV82" s="214"/>
      <c r="CW82" s="214"/>
      <c r="CX82" s="214"/>
      <c r="CY82" s="214"/>
      <c r="CZ82" s="214"/>
      <c r="DA82" s="214"/>
      <c r="DB82" s="214"/>
      <c r="DC82" s="214"/>
      <c r="DD82" s="214"/>
      <c r="DE82" s="214"/>
      <c r="DF82" s="214"/>
      <c r="DG82" s="214"/>
      <c r="DH82" s="214"/>
      <c r="DI82" s="214"/>
      <c r="DJ82" s="214"/>
      <c r="DK82" s="214"/>
      <c r="DL82" s="214"/>
      <c r="DM82" s="214"/>
      <c r="DN82" s="214"/>
      <c r="DO82" s="214"/>
      <c r="DP82" s="214"/>
      <c r="DQ82" s="214"/>
      <c r="DR82" s="214"/>
      <c r="DS82" s="214"/>
      <c r="DT82" s="214"/>
      <c r="DU82" s="214"/>
      <c r="DV82" s="214"/>
      <c r="DW82" s="214"/>
      <c r="DX82" s="214"/>
      <c r="DY82" s="214"/>
      <c r="DZ82" s="214"/>
      <c r="EA82" s="214"/>
      <c r="EB82" s="214"/>
      <c r="EC82" s="214"/>
      <c r="ED82" s="214"/>
      <c r="EE82" s="214"/>
      <c r="EF82" s="214"/>
      <c r="EG82" s="214"/>
      <c r="EH82" s="214"/>
      <c r="EI82" s="214"/>
      <c r="EJ82" s="214"/>
      <c r="EK82" s="214"/>
      <c r="EL82" s="214"/>
      <c r="EM82" s="214"/>
      <c r="EN82" s="214"/>
      <c r="EO82" s="214"/>
      <c r="EP82" s="214"/>
      <c r="EQ82" s="214"/>
      <c r="ER82" s="214"/>
      <c r="ES82" s="214"/>
      <c r="ET82" s="214"/>
      <c r="EU82" s="214"/>
    </row>
    <row r="83" spans="2:151" ht="15">
      <c r="B83" s="77"/>
      <c r="C83" s="77"/>
      <c r="D83" s="77"/>
      <c r="E83" s="77"/>
      <c r="F83" s="40"/>
      <c r="G83" s="40"/>
      <c r="H83" s="40"/>
      <c r="I83" s="40"/>
      <c r="J83" s="40"/>
      <c r="K83" s="40"/>
      <c r="L83" s="40"/>
      <c r="M83" s="40"/>
      <c r="N83" s="40"/>
      <c r="O83" s="40"/>
      <c r="P83" s="40"/>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c r="EO83" s="78"/>
      <c r="EP83" s="78"/>
      <c r="EQ83" s="78"/>
      <c r="ER83" s="78"/>
      <c r="ES83" s="78"/>
      <c r="ET83" s="78"/>
      <c r="EU83" s="78"/>
    </row>
    <row r="84" spans="2:151" ht="15">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row>
    <row r="85" spans="2:151" ht="13.5" customHeight="1">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row>
    <row r="86" spans="2:151" ht="15">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row>
    <row r="87" spans="2:151" ht="12.75" customHeight="1">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c r="AO87" s="159"/>
      <c r="AP87" s="159"/>
      <c r="AQ87" s="159"/>
      <c r="AR87" s="159"/>
      <c r="AS87" s="159"/>
      <c r="AT87" s="159"/>
      <c r="AU87" s="159"/>
      <c r="AV87" s="159"/>
      <c r="AW87" s="159"/>
      <c r="AX87" s="159"/>
      <c r="AY87" s="159"/>
      <c r="AZ87" s="159"/>
      <c r="BA87" s="159"/>
      <c r="BB87" s="159"/>
      <c r="BC87" s="159"/>
      <c r="BD87" s="159"/>
      <c r="BE87" s="159"/>
      <c r="BF87" s="159"/>
      <c r="BG87" s="159"/>
      <c r="BH87" s="159"/>
      <c r="BI87" s="159"/>
      <c r="BJ87" s="159"/>
      <c r="BK87" s="159"/>
      <c r="BL87" s="159"/>
      <c r="BM87" s="159"/>
      <c r="BN87" s="159"/>
      <c r="BO87" s="159"/>
      <c r="BP87" s="159"/>
      <c r="BQ87" s="159"/>
      <c r="BR87" s="159"/>
      <c r="BS87" s="159"/>
      <c r="BT87" s="159"/>
      <c r="BU87" s="159"/>
      <c r="BV87" s="159"/>
      <c r="BW87" s="159"/>
      <c r="BX87" s="159"/>
      <c r="BY87" s="159"/>
      <c r="BZ87" s="159"/>
      <c r="CA87" s="159"/>
      <c r="CB87" s="159"/>
      <c r="CC87" s="159"/>
      <c r="CD87" s="159"/>
      <c r="CE87" s="159"/>
      <c r="CF87" s="159"/>
      <c r="CG87" s="159"/>
      <c r="CH87" s="159"/>
      <c r="CI87" s="159"/>
      <c r="CJ87" s="159"/>
      <c r="CK87" s="159"/>
      <c r="CL87" s="159"/>
      <c r="CM87" s="159"/>
      <c r="CN87" s="159"/>
      <c r="CO87" s="159"/>
      <c r="CP87" s="159"/>
      <c r="CQ87" s="159"/>
      <c r="CR87" s="159"/>
      <c r="CS87" s="159"/>
      <c r="CT87" s="159"/>
      <c r="CU87" s="159"/>
      <c r="CV87" s="159"/>
      <c r="CW87" s="159"/>
      <c r="CX87" s="159"/>
      <c r="CY87" s="159"/>
      <c r="CZ87" s="159"/>
      <c r="DA87" s="159"/>
      <c r="DB87" s="159"/>
      <c r="DC87" s="159"/>
      <c r="DD87" s="159"/>
      <c r="DE87" s="159"/>
      <c r="DF87" s="159"/>
      <c r="DG87" s="159"/>
      <c r="DH87" s="159"/>
      <c r="DI87" s="159"/>
      <c r="DJ87" s="159"/>
      <c r="DK87" s="159"/>
      <c r="DL87" s="159"/>
      <c r="DM87" s="159"/>
      <c r="DN87" s="159"/>
      <c r="DO87" s="159"/>
      <c r="DP87" s="159"/>
      <c r="DQ87" s="159"/>
      <c r="DR87" s="159"/>
      <c r="DS87" s="159"/>
      <c r="DT87" s="159"/>
      <c r="DU87" s="159"/>
      <c r="DV87" s="159"/>
      <c r="DW87" s="159"/>
      <c r="DX87" s="159"/>
      <c r="DY87" s="159"/>
      <c r="DZ87" s="159"/>
      <c r="EA87" s="159"/>
      <c r="EB87" s="159"/>
      <c r="EC87" s="159"/>
      <c r="ED87" s="159"/>
      <c r="EE87" s="159"/>
      <c r="EF87" s="159"/>
      <c r="EG87" s="159"/>
      <c r="EH87" s="159"/>
      <c r="EI87" s="159"/>
      <c r="EJ87" s="159"/>
      <c r="EK87" s="159"/>
      <c r="EL87" s="159"/>
      <c r="EM87" s="159"/>
      <c r="EN87" s="159"/>
      <c r="EO87" s="159"/>
      <c r="EP87" s="159"/>
      <c r="EQ87" s="159"/>
      <c r="ER87" s="159"/>
      <c r="ES87" s="159"/>
      <c r="ET87" s="159"/>
      <c r="EU87" s="159"/>
    </row>
    <row r="88" spans="2:151" ht="12.75" customHeight="1">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row>
    <row r="89" spans="2:151" ht="12.75" customHeight="1">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c r="AK89" s="159"/>
      <c r="AL89" s="159"/>
      <c r="AM89" s="159"/>
      <c r="AN89" s="159"/>
      <c r="AO89" s="159"/>
      <c r="AP89" s="159"/>
      <c r="AQ89" s="159"/>
      <c r="AR89" s="159"/>
      <c r="AS89" s="159"/>
      <c r="AT89" s="159"/>
      <c r="AU89" s="159"/>
      <c r="AV89" s="159"/>
      <c r="AW89" s="159"/>
      <c r="AX89" s="159"/>
      <c r="AY89" s="159"/>
      <c r="AZ89" s="159"/>
      <c r="BA89" s="159"/>
      <c r="BB89" s="159"/>
      <c r="BC89" s="159"/>
      <c r="BD89" s="159"/>
      <c r="BE89" s="159"/>
      <c r="BF89" s="159"/>
      <c r="BG89" s="159"/>
      <c r="BH89" s="159"/>
      <c r="BI89" s="159"/>
      <c r="BJ89" s="159"/>
      <c r="BK89" s="159"/>
      <c r="BL89" s="159"/>
      <c r="BM89" s="159"/>
      <c r="BN89" s="159"/>
      <c r="BO89" s="159"/>
      <c r="BP89" s="159"/>
      <c r="BQ89" s="159"/>
      <c r="BR89" s="159"/>
      <c r="BS89" s="159"/>
      <c r="BT89" s="159"/>
      <c r="BU89" s="159"/>
      <c r="BV89" s="159"/>
      <c r="BW89" s="159"/>
      <c r="BX89" s="159"/>
      <c r="BY89" s="159"/>
      <c r="BZ89" s="159"/>
      <c r="CA89" s="159"/>
      <c r="CB89" s="159"/>
      <c r="CC89" s="159"/>
      <c r="CD89" s="159"/>
      <c r="CE89" s="159"/>
      <c r="CF89" s="159"/>
      <c r="CG89" s="159"/>
      <c r="CH89" s="159"/>
      <c r="CI89" s="159"/>
      <c r="CJ89" s="159"/>
      <c r="CK89" s="159"/>
      <c r="CL89" s="159"/>
      <c r="CM89" s="159"/>
      <c r="CN89" s="159"/>
      <c r="CO89" s="159"/>
      <c r="CP89" s="159"/>
      <c r="CQ89" s="159"/>
      <c r="CR89" s="159"/>
      <c r="CS89" s="159"/>
      <c r="CT89" s="159"/>
      <c r="CU89" s="159"/>
      <c r="CV89" s="159"/>
      <c r="CW89" s="159"/>
      <c r="CX89" s="159"/>
      <c r="CY89" s="159"/>
      <c r="CZ89" s="159"/>
      <c r="DA89" s="159"/>
      <c r="DB89" s="159"/>
      <c r="DC89" s="159"/>
      <c r="DD89" s="159"/>
      <c r="DE89" s="159"/>
      <c r="DF89" s="159"/>
      <c r="DG89" s="159"/>
      <c r="DH89" s="159"/>
      <c r="DI89" s="159"/>
      <c r="DJ89" s="159"/>
      <c r="DK89" s="159"/>
      <c r="DL89" s="159"/>
      <c r="DM89" s="159"/>
      <c r="DN89" s="159"/>
      <c r="DO89" s="159"/>
      <c r="DP89" s="159"/>
      <c r="DQ89" s="159"/>
      <c r="DR89" s="159"/>
      <c r="DS89" s="159"/>
      <c r="DT89" s="159"/>
      <c r="DU89" s="159"/>
      <c r="DV89" s="159"/>
      <c r="DW89" s="159"/>
      <c r="DX89" s="159"/>
      <c r="DY89" s="159"/>
      <c r="DZ89" s="159"/>
      <c r="EA89" s="159"/>
      <c r="EB89" s="159"/>
      <c r="EC89" s="159"/>
      <c r="ED89" s="159"/>
      <c r="EE89" s="159"/>
      <c r="EF89" s="159"/>
      <c r="EG89" s="159"/>
      <c r="EH89" s="159"/>
      <c r="EI89" s="159"/>
      <c r="EJ89" s="159"/>
      <c r="EK89" s="159"/>
      <c r="EL89" s="159"/>
      <c r="EM89" s="159"/>
      <c r="EN89" s="159"/>
      <c r="EO89" s="159"/>
      <c r="EP89" s="159"/>
      <c r="EQ89" s="159"/>
      <c r="ER89" s="159"/>
      <c r="ES89" s="159"/>
      <c r="ET89" s="159"/>
      <c r="EU89" s="159"/>
    </row>
    <row r="90" spans="2:151" ht="15" customHeight="1">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row>
    <row r="91" spans="2:151" ht="28.5" customHeight="1">
      <c r="B91" s="184"/>
      <c r="C91" s="184"/>
      <c r="D91" s="184"/>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c r="AS91" s="184"/>
      <c r="AT91" s="184"/>
      <c r="AU91" s="184"/>
      <c r="AV91" s="184"/>
      <c r="AW91" s="184"/>
      <c r="AX91" s="184"/>
      <c r="AY91" s="184"/>
      <c r="AZ91" s="184"/>
      <c r="BA91" s="184"/>
      <c r="BB91" s="184"/>
      <c r="BC91" s="184"/>
      <c r="BD91" s="184"/>
      <c r="BE91" s="184"/>
      <c r="BF91" s="184"/>
      <c r="BG91" s="184"/>
      <c r="BH91" s="184"/>
      <c r="BI91" s="184"/>
      <c r="BJ91" s="184"/>
      <c r="BK91" s="184"/>
      <c r="BL91" s="184"/>
      <c r="BM91" s="184"/>
      <c r="BN91" s="184"/>
      <c r="BO91" s="184"/>
      <c r="BP91" s="184"/>
      <c r="BQ91" s="184"/>
      <c r="BR91" s="184"/>
      <c r="BS91" s="184"/>
      <c r="BT91" s="184"/>
      <c r="BU91" s="184"/>
      <c r="BV91" s="184"/>
      <c r="BW91" s="184"/>
      <c r="BX91" s="184"/>
      <c r="BY91" s="184"/>
      <c r="BZ91" s="184"/>
      <c r="CA91" s="184"/>
      <c r="CB91" s="184"/>
      <c r="CC91" s="184"/>
      <c r="CD91" s="184"/>
      <c r="CE91" s="184"/>
      <c r="CF91" s="184"/>
      <c r="CG91" s="184"/>
      <c r="CH91" s="184"/>
      <c r="CI91" s="184"/>
      <c r="CJ91" s="184"/>
      <c r="CK91" s="184"/>
      <c r="CL91" s="184"/>
      <c r="CM91" s="184"/>
      <c r="CN91" s="184"/>
      <c r="CO91" s="184"/>
      <c r="CP91" s="184"/>
      <c r="CQ91" s="184"/>
      <c r="CR91" s="184"/>
      <c r="CS91" s="184"/>
      <c r="CT91" s="184"/>
      <c r="CU91" s="184"/>
      <c r="CV91" s="184"/>
      <c r="CW91" s="184"/>
      <c r="CX91" s="184"/>
      <c r="CY91" s="184"/>
      <c r="CZ91" s="184"/>
      <c r="DA91" s="184"/>
      <c r="DB91" s="184"/>
      <c r="DC91" s="184"/>
      <c r="DD91" s="184"/>
      <c r="DE91" s="184"/>
      <c r="DF91" s="184"/>
      <c r="DG91" s="184"/>
      <c r="DH91" s="184"/>
      <c r="DI91" s="184"/>
      <c r="DJ91" s="184"/>
      <c r="DK91" s="184"/>
      <c r="DL91" s="184"/>
      <c r="DM91" s="184"/>
      <c r="DN91" s="184"/>
      <c r="DO91" s="184"/>
      <c r="DP91" s="184"/>
      <c r="DQ91" s="184"/>
      <c r="DR91" s="184"/>
      <c r="DS91" s="184"/>
      <c r="DT91" s="184"/>
      <c r="DU91" s="184"/>
      <c r="DV91" s="184"/>
      <c r="DW91" s="184"/>
      <c r="DX91" s="184"/>
      <c r="DY91" s="184"/>
      <c r="DZ91" s="184"/>
      <c r="EA91" s="184"/>
      <c r="EB91" s="184"/>
      <c r="EC91" s="184"/>
      <c r="ED91" s="184"/>
      <c r="EE91" s="184"/>
      <c r="EF91" s="184"/>
      <c r="EG91" s="184"/>
      <c r="EH91" s="184"/>
      <c r="EI91" s="184"/>
      <c r="EJ91" s="184"/>
      <c r="EK91" s="184"/>
      <c r="EL91" s="184"/>
      <c r="EM91" s="184"/>
      <c r="EN91" s="184"/>
      <c r="EO91" s="184"/>
      <c r="EP91" s="184"/>
      <c r="EQ91" s="184"/>
      <c r="ER91" s="184"/>
      <c r="ES91" s="184"/>
      <c r="ET91" s="184"/>
      <c r="EU91" s="184"/>
    </row>
    <row r="92" spans="2:151" ht="22.5" customHeight="1">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row>
    <row r="93" spans="2:151" ht="15">
      <c r="B93" s="185"/>
      <c r="C93" s="185"/>
      <c r="D93" s="185"/>
      <c r="E93" s="185"/>
      <c r="F93" s="185"/>
      <c r="G93" s="185"/>
      <c r="H93" s="185"/>
      <c r="I93" s="185"/>
      <c r="J93" s="185"/>
      <c r="K93" s="185"/>
      <c r="L93" s="185"/>
      <c r="M93" s="185"/>
      <c r="N93" s="185"/>
      <c r="O93" s="185"/>
      <c r="P93" s="185"/>
      <c r="Q93" s="186"/>
      <c r="R93" s="186"/>
      <c r="S93" s="186"/>
      <c r="T93" s="186"/>
      <c r="U93" s="186"/>
      <c r="V93" s="186"/>
      <c r="W93" s="186"/>
      <c r="X93" s="186"/>
      <c r="Y93" s="187"/>
      <c r="Z93" s="187"/>
      <c r="AA93" s="187"/>
      <c r="AB93" s="187"/>
      <c r="AC93" s="187"/>
      <c r="AD93" s="187"/>
      <c r="AE93" s="187"/>
      <c r="AF93" s="187"/>
      <c r="AG93" s="187"/>
      <c r="AH93" s="187"/>
      <c r="AI93" s="187"/>
      <c r="AJ93" s="187"/>
      <c r="AK93" s="187"/>
      <c r="AL93" s="187"/>
      <c r="AM93" s="187"/>
      <c r="AN93" s="187"/>
      <c r="AO93" s="187"/>
      <c r="AP93" s="187"/>
      <c r="AQ93" s="187"/>
      <c r="AR93" s="187"/>
      <c r="AS93" s="187"/>
      <c r="AT93" s="187"/>
      <c r="AU93" s="187"/>
      <c r="AV93" s="187"/>
      <c r="AW93" s="187"/>
      <c r="AX93" s="187"/>
      <c r="AY93" s="187"/>
      <c r="AZ93" s="187"/>
      <c r="BA93" s="187"/>
      <c r="BB93" s="187"/>
      <c r="BC93" s="187"/>
      <c r="BD93" s="187"/>
      <c r="BE93" s="187"/>
      <c r="BF93" s="187"/>
      <c r="BG93" s="187"/>
      <c r="BH93" s="187"/>
      <c r="BI93" s="187"/>
      <c r="BJ93" s="187"/>
      <c r="BK93" s="187"/>
      <c r="BL93" s="187"/>
      <c r="BM93" s="187"/>
      <c r="BN93" s="187"/>
      <c r="BO93" s="187"/>
      <c r="BP93" s="187"/>
      <c r="BQ93" s="187"/>
      <c r="BR93" s="187"/>
      <c r="BS93" s="187"/>
      <c r="BT93" s="187"/>
      <c r="BU93" s="187"/>
      <c r="BV93" s="187"/>
      <c r="BW93" s="187"/>
      <c r="BX93" s="187"/>
      <c r="BY93" s="187"/>
      <c r="BZ93" s="187"/>
      <c r="CA93" s="187"/>
      <c r="CB93" s="187"/>
      <c r="CC93" s="187"/>
      <c r="CD93" s="187"/>
      <c r="CE93" s="187"/>
      <c r="CF93" s="187"/>
      <c r="CG93" s="187"/>
      <c r="CH93" s="187"/>
      <c r="CI93" s="187"/>
      <c r="CJ93" s="187"/>
      <c r="CK93" s="187"/>
      <c r="CL93" s="187"/>
      <c r="CM93" s="187"/>
      <c r="CN93" s="187"/>
      <c r="CO93" s="187"/>
      <c r="CP93" s="187"/>
      <c r="CQ93" s="187"/>
      <c r="CR93" s="187"/>
      <c r="CS93" s="187"/>
      <c r="CT93" s="187"/>
      <c r="CU93" s="187"/>
      <c r="CV93" s="187"/>
      <c r="CW93" s="187"/>
      <c r="CX93" s="187"/>
      <c r="CY93" s="187"/>
      <c r="CZ93" s="187"/>
      <c r="DA93" s="187"/>
      <c r="DB93" s="187"/>
      <c r="DC93" s="187"/>
      <c r="DD93" s="187"/>
      <c r="DE93" s="187"/>
      <c r="DF93" s="187"/>
      <c r="DG93" s="187"/>
      <c r="DH93" s="187"/>
      <c r="DI93" s="187"/>
      <c r="DJ93" s="187"/>
      <c r="DK93" s="187"/>
      <c r="DL93" s="187"/>
      <c r="DM93" s="187"/>
      <c r="DN93" s="187"/>
      <c r="DO93" s="187"/>
      <c r="DP93" s="187"/>
      <c r="DQ93" s="187"/>
      <c r="DR93" s="187"/>
      <c r="DS93" s="187"/>
      <c r="DT93" s="187"/>
      <c r="DU93" s="187"/>
      <c r="DV93" s="187"/>
      <c r="DW93" s="187"/>
      <c r="DX93" s="187"/>
      <c r="DY93" s="187"/>
      <c r="DZ93" s="187"/>
      <c r="EA93" s="187"/>
      <c r="EB93" s="187"/>
      <c r="EC93" s="187"/>
      <c r="ED93" s="187"/>
      <c r="EE93" s="187"/>
      <c r="EF93" s="187"/>
      <c r="EG93" s="187"/>
      <c r="EH93" s="187"/>
      <c r="EI93" s="187"/>
      <c r="EJ93" s="187"/>
      <c r="EK93" s="187"/>
      <c r="EL93" s="187"/>
      <c r="EM93" s="187"/>
      <c r="EN93" s="187"/>
      <c r="EO93" s="187"/>
      <c r="EP93" s="187"/>
      <c r="EQ93" s="187"/>
      <c r="ER93" s="187"/>
      <c r="ES93" s="187"/>
      <c r="ET93" s="187"/>
      <c r="EU93" s="187"/>
    </row>
    <row r="94" spans="2:151" ht="22.5" customHeight="1">
      <c r="B94" s="185"/>
      <c r="C94" s="185"/>
      <c r="D94" s="185"/>
      <c r="E94" s="185"/>
      <c r="F94" s="185"/>
      <c r="G94" s="185"/>
      <c r="H94" s="185"/>
      <c r="I94" s="185"/>
      <c r="J94" s="185"/>
      <c r="K94" s="185"/>
      <c r="L94" s="185"/>
      <c r="M94" s="185"/>
      <c r="N94" s="185"/>
      <c r="O94" s="185"/>
      <c r="P94" s="185"/>
      <c r="Q94" s="186"/>
      <c r="R94" s="186"/>
      <c r="S94" s="186"/>
      <c r="T94" s="186"/>
      <c r="U94" s="186"/>
      <c r="V94" s="186"/>
      <c r="W94" s="186"/>
      <c r="X94" s="186"/>
      <c r="Y94" s="187"/>
      <c r="Z94" s="187"/>
      <c r="AA94" s="187"/>
      <c r="AB94" s="187"/>
      <c r="AC94" s="187"/>
      <c r="AD94" s="187"/>
      <c r="AE94" s="187"/>
      <c r="AF94" s="187"/>
      <c r="AG94" s="187"/>
      <c r="AH94" s="187"/>
      <c r="AI94" s="187"/>
      <c r="AJ94" s="187"/>
      <c r="AK94" s="187"/>
      <c r="AL94" s="187"/>
      <c r="AM94" s="187"/>
      <c r="AN94" s="187"/>
      <c r="AO94" s="187"/>
      <c r="AP94" s="187"/>
      <c r="AQ94" s="187"/>
      <c r="AR94" s="187"/>
      <c r="AS94" s="187"/>
      <c r="AT94" s="187"/>
      <c r="AU94" s="187"/>
      <c r="AV94" s="187"/>
      <c r="AW94" s="187"/>
      <c r="AX94" s="187"/>
      <c r="AY94" s="187"/>
      <c r="AZ94" s="187"/>
      <c r="BA94" s="187"/>
      <c r="BB94" s="187"/>
      <c r="BC94" s="187"/>
      <c r="BD94" s="187"/>
      <c r="BE94" s="187"/>
      <c r="BF94" s="187"/>
      <c r="BG94" s="187"/>
      <c r="BH94" s="187"/>
      <c r="BI94" s="187"/>
      <c r="BJ94" s="187"/>
      <c r="BK94" s="187"/>
      <c r="BL94" s="187"/>
      <c r="BM94" s="187"/>
      <c r="BN94" s="187"/>
      <c r="BO94" s="187"/>
      <c r="BP94" s="187"/>
      <c r="BQ94" s="187"/>
      <c r="BR94" s="187"/>
      <c r="BS94" s="187"/>
      <c r="BT94" s="187"/>
      <c r="BU94" s="187"/>
      <c r="BV94" s="187"/>
      <c r="BW94" s="187"/>
      <c r="BX94" s="187"/>
      <c r="BY94" s="187"/>
      <c r="BZ94" s="187"/>
      <c r="CA94" s="187"/>
      <c r="CB94" s="187"/>
      <c r="CC94" s="187"/>
      <c r="CD94" s="187"/>
      <c r="CE94" s="187"/>
      <c r="CF94" s="187"/>
      <c r="CG94" s="187"/>
      <c r="CH94" s="187"/>
      <c r="CI94" s="187"/>
      <c r="CJ94" s="187"/>
      <c r="CK94" s="187"/>
      <c r="CL94" s="187"/>
      <c r="CM94" s="187"/>
      <c r="CN94" s="187"/>
      <c r="CO94" s="187"/>
      <c r="CP94" s="187"/>
      <c r="CQ94" s="187"/>
      <c r="CR94" s="187"/>
      <c r="CS94" s="187"/>
      <c r="CT94" s="187"/>
      <c r="CU94" s="187"/>
      <c r="CV94" s="187"/>
      <c r="CW94" s="187"/>
      <c r="CX94" s="187"/>
      <c r="CY94" s="187"/>
      <c r="CZ94" s="187"/>
      <c r="DA94" s="187"/>
      <c r="DB94" s="187"/>
      <c r="DC94" s="187"/>
      <c r="DD94" s="187"/>
      <c r="DE94" s="187"/>
      <c r="DF94" s="187"/>
      <c r="DG94" s="187"/>
      <c r="DH94" s="187"/>
      <c r="DI94" s="187"/>
      <c r="DJ94" s="187"/>
      <c r="DK94" s="187"/>
      <c r="DL94" s="187"/>
      <c r="DM94" s="187"/>
      <c r="DN94" s="187"/>
      <c r="DO94" s="187"/>
      <c r="DP94" s="187"/>
      <c r="DQ94" s="187"/>
      <c r="DR94" s="187"/>
      <c r="DS94" s="187"/>
      <c r="DT94" s="187"/>
      <c r="DU94" s="187"/>
      <c r="DV94" s="187"/>
      <c r="DW94" s="187"/>
      <c r="DX94" s="187"/>
      <c r="DY94" s="187"/>
      <c r="DZ94" s="187"/>
      <c r="EA94" s="187"/>
      <c r="EB94" s="187"/>
      <c r="EC94" s="187"/>
      <c r="ED94" s="187"/>
      <c r="EE94" s="187"/>
      <c r="EF94" s="187"/>
      <c r="EG94" s="187"/>
      <c r="EH94" s="187"/>
      <c r="EI94" s="187"/>
      <c r="EJ94" s="187"/>
      <c r="EK94" s="187"/>
      <c r="EL94" s="187"/>
      <c r="EM94" s="187"/>
      <c r="EN94" s="187"/>
      <c r="EO94" s="187"/>
      <c r="EP94" s="187"/>
      <c r="EQ94" s="187"/>
      <c r="ER94" s="187"/>
      <c r="ES94" s="187"/>
      <c r="ET94" s="187"/>
      <c r="EU94" s="187"/>
    </row>
    <row r="95" spans="2:151" ht="39.75" customHeight="1">
      <c r="B95" s="185"/>
      <c r="C95" s="185"/>
      <c r="D95" s="185"/>
      <c r="E95" s="185"/>
      <c r="F95" s="185"/>
      <c r="G95" s="185"/>
      <c r="H95" s="185"/>
      <c r="I95" s="185"/>
      <c r="J95" s="185"/>
      <c r="K95" s="185"/>
      <c r="L95" s="185"/>
      <c r="M95" s="185"/>
      <c r="N95" s="185"/>
      <c r="O95" s="185"/>
      <c r="P95" s="185"/>
      <c r="Q95" s="188"/>
      <c r="R95" s="188"/>
      <c r="S95" s="188"/>
      <c r="T95" s="188"/>
      <c r="U95" s="188"/>
      <c r="V95" s="188"/>
      <c r="W95" s="188"/>
      <c r="X95" s="188"/>
      <c r="Y95" s="189"/>
      <c r="Z95" s="189"/>
      <c r="AA95" s="189"/>
      <c r="AB95" s="189"/>
      <c r="AC95" s="189"/>
      <c r="AD95" s="189"/>
      <c r="AE95" s="189"/>
      <c r="AF95" s="189"/>
      <c r="AG95" s="189"/>
      <c r="AH95" s="189"/>
      <c r="AI95" s="189"/>
      <c r="AJ95" s="189"/>
      <c r="AK95" s="189"/>
      <c r="AL95" s="189"/>
      <c r="AM95" s="189"/>
      <c r="AN95" s="189"/>
      <c r="AO95" s="189"/>
      <c r="AP95" s="189"/>
      <c r="AQ95" s="189"/>
      <c r="AR95" s="189"/>
      <c r="AS95" s="189"/>
      <c r="AT95" s="189"/>
      <c r="AU95" s="189"/>
      <c r="AV95" s="189"/>
      <c r="AW95" s="189"/>
      <c r="AX95" s="189"/>
      <c r="AY95" s="189"/>
      <c r="AZ95" s="189"/>
      <c r="BA95" s="189"/>
      <c r="BB95" s="189"/>
      <c r="BC95" s="189"/>
      <c r="BD95" s="189"/>
      <c r="BE95" s="189"/>
      <c r="BF95" s="189"/>
      <c r="BG95" s="189"/>
      <c r="BH95" s="189"/>
      <c r="BI95" s="189"/>
      <c r="BJ95" s="189"/>
      <c r="BK95" s="189"/>
      <c r="BL95" s="189"/>
      <c r="BM95" s="189"/>
      <c r="BN95" s="189"/>
      <c r="BO95" s="189"/>
      <c r="BP95" s="189"/>
      <c r="BQ95" s="189"/>
      <c r="BR95" s="189"/>
      <c r="BS95" s="189"/>
      <c r="BT95" s="189"/>
      <c r="BU95" s="189"/>
      <c r="BV95" s="189"/>
      <c r="BW95" s="189"/>
      <c r="BX95" s="189"/>
      <c r="BY95" s="189"/>
      <c r="BZ95" s="189"/>
      <c r="CA95" s="189"/>
      <c r="CB95" s="189"/>
      <c r="CC95" s="189"/>
      <c r="CD95" s="189"/>
      <c r="CE95" s="189"/>
      <c r="CF95" s="189"/>
      <c r="CG95" s="189"/>
      <c r="CH95" s="189"/>
      <c r="CI95" s="189"/>
      <c r="CJ95" s="189"/>
      <c r="CK95" s="189"/>
      <c r="CL95" s="189"/>
      <c r="CM95" s="189"/>
      <c r="CN95" s="189"/>
      <c r="CO95" s="189"/>
      <c r="CP95" s="189"/>
      <c r="CQ95" s="189"/>
      <c r="CR95" s="189"/>
      <c r="CS95" s="189"/>
      <c r="CT95" s="189"/>
      <c r="CU95" s="189"/>
      <c r="CV95" s="189"/>
      <c r="CW95" s="189"/>
      <c r="CX95" s="189"/>
      <c r="CY95" s="189"/>
      <c r="CZ95" s="189"/>
      <c r="DA95" s="189"/>
      <c r="DB95" s="189"/>
      <c r="DC95" s="189"/>
      <c r="DD95" s="189"/>
      <c r="DE95" s="189"/>
      <c r="DF95" s="189"/>
      <c r="DG95" s="189"/>
      <c r="DH95" s="189"/>
      <c r="DI95" s="189"/>
      <c r="DJ95" s="189"/>
      <c r="DK95" s="189"/>
      <c r="DL95" s="189"/>
      <c r="DM95" s="189"/>
      <c r="DN95" s="189"/>
      <c r="DO95" s="189"/>
      <c r="DP95" s="189"/>
      <c r="DQ95" s="189"/>
      <c r="DR95" s="189"/>
      <c r="DS95" s="189"/>
      <c r="DT95" s="189"/>
      <c r="DU95" s="189"/>
      <c r="DV95" s="189"/>
      <c r="DW95" s="189"/>
      <c r="DX95" s="189"/>
      <c r="DY95" s="189"/>
      <c r="DZ95" s="189"/>
      <c r="EA95" s="189"/>
      <c r="EB95" s="189"/>
      <c r="EC95" s="189"/>
      <c r="ED95" s="189"/>
      <c r="EE95" s="189"/>
      <c r="EF95" s="189"/>
      <c r="EG95" s="189"/>
      <c r="EH95" s="189"/>
      <c r="EI95" s="189"/>
      <c r="EJ95" s="189"/>
      <c r="EK95" s="189"/>
      <c r="EL95" s="189"/>
      <c r="EM95" s="189"/>
      <c r="EN95" s="189"/>
      <c r="EO95" s="189"/>
      <c r="EP95" s="189"/>
      <c r="EQ95" s="189"/>
      <c r="ER95" s="189"/>
      <c r="ES95" s="189"/>
      <c r="ET95" s="189"/>
      <c r="EU95" s="189"/>
    </row>
    <row r="96" spans="2:151" ht="12.75" customHeight="1">
      <c r="B96" s="185"/>
      <c r="C96" s="185"/>
      <c r="D96" s="185"/>
      <c r="E96" s="185"/>
      <c r="F96" s="185"/>
      <c r="G96" s="185"/>
      <c r="H96" s="185"/>
      <c r="I96" s="185"/>
      <c r="J96" s="185"/>
      <c r="K96" s="185"/>
      <c r="L96" s="185"/>
      <c r="M96" s="185"/>
      <c r="N96" s="185"/>
      <c r="O96" s="185"/>
      <c r="P96" s="185"/>
      <c r="Q96" s="188"/>
      <c r="R96" s="188"/>
      <c r="S96" s="188"/>
      <c r="T96" s="188"/>
      <c r="U96" s="188"/>
      <c r="V96" s="188"/>
      <c r="W96" s="188"/>
      <c r="X96" s="188"/>
      <c r="Y96" s="189"/>
      <c r="Z96" s="189"/>
      <c r="AA96" s="189"/>
      <c r="AB96" s="189"/>
      <c r="AC96" s="189"/>
      <c r="AD96" s="189"/>
      <c r="AE96" s="189"/>
      <c r="AF96" s="189"/>
      <c r="AG96" s="189"/>
      <c r="AH96" s="189"/>
      <c r="AI96" s="189"/>
      <c r="AJ96" s="189"/>
      <c r="AK96" s="189"/>
      <c r="AL96" s="189"/>
      <c r="AM96" s="189"/>
      <c r="AN96" s="189"/>
      <c r="AO96" s="189"/>
      <c r="AP96" s="189"/>
      <c r="AQ96" s="189"/>
      <c r="AR96" s="189"/>
      <c r="AS96" s="189"/>
      <c r="AT96" s="189"/>
      <c r="AU96" s="189"/>
      <c r="AV96" s="189"/>
      <c r="AW96" s="189"/>
      <c r="AX96" s="189"/>
      <c r="AY96" s="189"/>
      <c r="AZ96" s="189"/>
      <c r="BA96" s="189"/>
      <c r="BB96" s="189"/>
      <c r="BC96" s="189"/>
      <c r="BD96" s="189"/>
      <c r="BE96" s="189"/>
      <c r="BF96" s="189"/>
      <c r="BG96" s="189"/>
      <c r="BH96" s="189"/>
      <c r="BI96" s="189"/>
      <c r="BJ96" s="189"/>
      <c r="BK96" s="189"/>
      <c r="BL96" s="189"/>
      <c r="BM96" s="189"/>
      <c r="BN96" s="189"/>
      <c r="BO96" s="189"/>
      <c r="BP96" s="189"/>
      <c r="BQ96" s="189"/>
      <c r="BR96" s="189"/>
      <c r="BS96" s="189"/>
      <c r="BT96" s="189"/>
      <c r="BU96" s="189"/>
      <c r="BV96" s="189"/>
      <c r="BW96" s="189"/>
      <c r="BX96" s="189"/>
      <c r="BY96" s="189"/>
      <c r="BZ96" s="189"/>
      <c r="CA96" s="189"/>
      <c r="CB96" s="189"/>
      <c r="CC96" s="189"/>
      <c r="CD96" s="189"/>
      <c r="CE96" s="189"/>
      <c r="CF96" s="189"/>
      <c r="CG96" s="189"/>
      <c r="CH96" s="189"/>
      <c r="CI96" s="189"/>
      <c r="CJ96" s="189"/>
      <c r="CK96" s="189"/>
      <c r="CL96" s="189"/>
      <c r="CM96" s="189"/>
      <c r="CN96" s="189"/>
      <c r="CO96" s="189"/>
      <c r="CP96" s="189"/>
      <c r="CQ96" s="189"/>
      <c r="CR96" s="189"/>
      <c r="CS96" s="189"/>
      <c r="CT96" s="189"/>
      <c r="CU96" s="189"/>
      <c r="CV96" s="189"/>
      <c r="CW96" s="189"/>
      <c r="CX96" s="189"/>
      <c r="CY96" s="189"/>
      <c r="CZ96" s="189"/>
      <c r="DA96" s="189"/>
      <c r="DB96" s="189"/>
      <c r="DC96" s="189"/>
      <c r="DD96" s="189"/>
      <c r="DE96" s="189"/>
      <c r="DF96" s="189"/>
      <c r="DG96" s="189"/>
      <c r="DH96" s="189"/>
      <c r="DI96" s="189"/>
      <c r="DJ96" s="189"/>
      <c r="DK96" s="189"/>
      <c r="DL96" s="189"/>
      <c r="DM96" s="189"/>
      <c r="DN96" s="189"/>
      <c r="DO96" s="189"/>
      <c r="DP96" s="189"/>
      <c r="DQ96" s="189"/>
      <c r="DR96" s="189"/>
      <c r="DS96" s="189"/>
      <c r="DT96" s="189"/>
      <c r="DU96" s="189"/>
      <c r="DV96" s="189"/>
      <c r="DW96" s="189"/>
      <c r="DX96" s="189"/>
      <c r="DY96" s="189"/>
      <c r="DZ96" s="189"/>
      <c r="EA96" s="189"/>
      <c r="EB96" s="189"/>
      <c r="EC96" s="189"/>
      <c r="ED96" s="189"/>
      <c r="EE96" s="189"/>
      <c r="EF96" s="189"/>
      <c r="EG96" s="189"/>
      <c r="EH96" s="189"/>
      <c r="EI96" s="189"/>
      <c r="EJ96" s="189"/>
      <c r="EK96" s="189"/>
      <c r="EL96" s="189"/>
      <c r="EM96" s="189"/>
      <c r="EN96" s="189"/>
      <c r="EO96" s="189"/>
      <c r="EP96" s="189"/>
      <c r="EQ96" s="189"/>
      <c r="ER96" s="189"/>
      <c r="ES96" s="189"/>
      <c r="ET96" s="189"/>
      <c r="EU96" s="189"/>
    </row>
    <row r="97" spans="2:151" ht="12.75" customHeight="1">
      <c r="B97" s="190"/>
      <c r="C97" s="190"/>
      <c r="D97" s="190"/>
      <c r="E97" s="190"/>
      <c r="F97" s="190"/>
      <c r="G97" s="190"/>
      <c r="H97" s="190"/>
      <c r="I97" s="190"/>
      <c r="J97" s="190"/>
      <c r="K97" s="190"/>
      <c r="L97" s="190"/>
      <c r="M97" s="190"/>
      <c r="N97" s="190"/>
      <c r="O97" s="190"/>
      <c r="P97" s="190"/>
      <c r="Q97" s="190"/>
      <c r="R97" s="190"/>
      <c r="S97" s="190"/>
      <c r="T97" s="190"/>
      <c r="U97" s="190"/>
      <c r="V97" s="190"/>
      <c r="W97" s="190"/>
      <c r="X97" s="190"/>
      <c r="Y97" s="190"/>
      <c r="Z97" s="190"/>
      <c r="AA97" s="190"/>
      <c r="AB97" s="190"/>
      <c r="AC97" s="190"/>
      <c r="AD97" s="190"/>
      <c r="AE97" s="190"/>
      <c r="AF97" s="190"/>
      <c r="AG97" s="190"/>
      <c r="AH97" s="190"/>
      <c r="AI97" s="190"/>
      <c r="AJ97" s="190"/>
      <c r="AK97" s="190"/>
      <c r="AL97" s="190"/>
      <c r="AM97" s="190"/>
      <c r="AN97" s="190"/>
      <c r="AO97" s="190"/>
      <c r="AP97" s="190"/>
      <c r="AQ97" s="190"/>
      <c r="AR97" s="190"/>
      <c r="AS97" s="190"/>
      <c r="AT97" s="190"/>
      <c r="AU97" s="190"/>
      <c r="AV97" s="190"/>
      <c r="AW97" s="190"/>
      <c r="AX97" s="190"/>
      <c r="AY97" s="190"/>
      <c r="AZ97" s="190"/>
      <c r="BA97" s="190"/>
      <c r="BB97" s="190"/>
      <c r="BC97" s="190"/>
      <c r="BD97" s="190"/>
      <c r="BE97" s="190"/>
      <c r="BF97" s="190"/>
      <c r="BG97" s="190"/>
      <c r="BH97" s="190"/>
      <c r="BI97" s="190"/>
      <c r="BJ97" s="190"/>
      <c r="BK97" s="190"/>
      <c r="BL97" s="190"/>
      <c r="BM97" s="190"/>
      <c r="BN97" s="190"/>
      <c r="BO97" s="190"/>
      <c r="BP97" s="190"/>
      <c r="BQ97" s="190"/>
      <c r="BR97" s="190"/>
      <c r="BS97" s="190"/>
      <c r="BT97" s="190"/>
      <c r="BU97" s="190"/>
      <c r="BV97" s="190"/>
      <c r="BW97" s="190"/>
      <c r="BX97" s="190"/>
      <c r="BY97" s="190"/>
      <c r="BZ97" s="190"/>
      <c r="CA97" s="190"/>
      <c r="CB97" s="190"/>
      <c r="CC97" s="190"/>
      <c r="CD97" s="190"/>
      <c r="CE97" s="190"/>
      <c r="CF97" s="190"/>
      <c r="CG97" s="190"/>
      <c r="CH97" s="190"/>
      <c r="CI97" s="190"/>
      <c r="CJ97" s="190"/>
      <c r="CK97" s="190"/>
      <c r="CL97" s="190"/>
      <c r="CM97" s="190"/>
      <c r="CN97" s="190"/>
      <c r="CO97" s="190"/>
      <c r="CP97" s="190"/>
      <c r="CQ97" s="190"/>
      <c r="CR97" s="190"/>
      <c r="CS97" s="190"/>
      <c r="CT97" s="190"/>
      <c r="CU97" s="190"/>
      <c r="CV97" s="190"/>
      <c r="CW97" s="190"/>
      <c r="CX97" s="190"/>
      <c r="CY97" s="190"/>
      <c r="CZ97" s="190"/>
      <c r="DA97" s="190"/>
      <c r="DB97" s="190"/>
      <c r="DC97" s="190"/>
      <c r="DD97" s="190"/>
      <c r="DE97" s="190"/>
      <c r="DF97" s="190"/>
      <c r="DG97" s="190"/>
      <c r="DH97" s="190"/>
      <c r="DI97" s="190"/>
      <c r="DJ97" s="190"/>
      <c r="DK97" s="190"/>
      <c r="DL97" s="190"/>
      <c r="DM97" s="190"/>
      <c r="DN97" s="190"/>
      <c r="DO97" s="190"/>
      <c r="DP97" s="190"/>
      <c r="DQ97" s="190"/>
      <c r="DR97" s="190"/>
      <c r="DS97" s="190"/>
      <c r="DT97" s="190"/>
      <c r="DU97" s="190"/>
      <c r="DV97" s="190"/>
      <c r="DW97" s="190"/>
      <c r="DX97" s="190"/>
      <c r="DY97" s="190"/>
      <c r="DZ97" s="190"/>
      <c r="EA97" s="190"/>
      <c r="EB97" s="190"/>
      <c r="EC97" s="190"/>
      <c r="ED97" s="190"/>
      <c r="EE97" s="190"/>
      <c r="EF97" s="190"/>
      <c r="EG97" s="190"/>
      <c r="EH97" s="190"/>
      <c r="EI97" s="190"/>
      <c r="EJ97" s="190"/>
      <c r="EK97" s="190"/>
      <c r="EL97" s="190"/>
      <c r="EM97" s="190"/>
      <c r="EN97" s="190"/>
      <c r="EO97" s="190"/>
      <c r="EP97" s="190"/>
      <c r="EQ97" s="190"/>
      <c r="ER97" s="190"/>
      <c r="ES97" s="190"/>
      <c r="ET97" s="190"/>
      <c r="EU97" s="190"/>
    </row>
    <row r="98" spans="2:151" ht="48.75" customHeight="1">
      <c r="B98" s="190"/>
      <c r="C98" s="190"/>
      <c r="D98" s="190"/>
      <c r="E98" s="190"/>
      <c r="F98" s="190"/>
      <c r="G98" s="190"/>
      <c r="H98" s="190"/>
      <c r="I98" s="190"/>
      <c r="J98" s="190"/>
      <c r="K98" s="190"/>
      <c r="L98" s="190"/>
      <c r="M98" s="190"/>
      <c r="N98" s="190"/>
      <c r="O98" s="190"/>
      <c r="P98" s="190"/>
      <c r="Q98" s="190"/>
      <c r="R98" s="190"/>
      <c r="S98" s="190"/>
      <c r="T98" s="190"/>
      <c r="U98" s="190"/>
      <c r="V98" s="190"/>
      <c r="W98" s="190"/>
      <c r="X98" s="190"/>
      <c r="Y98" s="190"/>
      <c r="Z98" s="190"/>
      <c r="AA98" s="190"/>
      <c r="AB98" s="190"/>
      <c r="AC98" s="190"/>
      <c r="AD98" s="190"/>
      <c r="AE98" s="190"/>
      <c r="AF98" s="190"/>
      <c r="AG98" s="190"/>
      <c r="AH98" s="190"/>
      <c r="AI98" s="190"/>
      <c r="AJ98" s="190"/>
      <c r="AK98" s="190"/>
      <c r="AL98" s="190"/>
      <c r="AM98" s="190"/>
      <c r="AN98" s="190"/>
      <c r="AO98" s="190"/>
      <c r="AP98" s="190"/>
      <c r="AQ98" s="190"/>
      <c r="AR98" s="190"/>
      <c r="AS98" s="190"/>
      <c r="AT98" s="190"/>
      <c r="AU98" s="190"/>
      <c r="AV98" s="190"/>
      <c r="AW98" s="190"/>
      <c r="AX98" s="190"/>
      <c r="AY98" s="190"/>
      <c r="AZ98" s="190"/>
      <c r="BA98" s="190"/>
      <c r="BB98" s="190"/>
      <c r="BC98" s="190"/>
      <c r="BD98" s="190"/>
      <c r="BE98" s="190"/>
      <c r="BF98" s="190"/>
      <c r="BG98" s="190"/>
      <c r="BH98" s="190"/>
      <c r="BI98" s="190"/>
      <c r="BJ98" s="190"/>
      <c r="BK98" s="190"/>
      <c r="BL98" s="190"/>
      <c r="BM98" s="190"/>
      <c r="BN98" s="190"/>
      <c r="BO98" s="190"/>
      <c r="BP98" s="190"/>
      <c r="BQ98" s="190"/>
      <c r="BR98" s="190"/>
      <c r="BS98" s="190"/>
      <c r="BT98" s="190"/>
      <c r="BU98" s="190"/>
      <c r="BV98" s="190"/>
      <c r="BW98" s="190"/>
      <c r="BX98" s="190"/>
      <c r="BY98" s="190"/>
      <c r="BZ98" s="190"/>
      <c r="CA98" s="190"/>
      <c r="CB98" s="190"/>
      <c r="CC98" s="190"/>
      <c r="CD98" s="190"/>
      <c r="CE98" s="190"/>
      <c r="CF98" s="190"/>
      <c r="CG98" s="190"/>
      <c r="CH98" s="190"/>
      <c r="CI98" s="190"/>
      <c r="CJ98" s="190"/>
      <c r="CK98" s="190"/>
      <c r="CL98" s="190"/>
      <c r="CM98" s="190"/>
      <c r="CN98" s="190"/>
      <c r="CO98" s="190"/>
      <c r="CP98" s="190"/>
      <c r="CQ98" s="190"/>
      <c r="CR98" s="190"/>
      <c r="CS98" s="190"/>
      <c r="CT98" s="190"/>
      <c r="CU98" s="190"/>
      <c r="CV98" s="190"/>
      <c r="CW98" s="190"/>
      <c r="CX98" s="190"/>
      <c r="CY98" s="190"/>
      <c r="CZ98" s="190"/>
      <c r="DA98" s="190"/>
      <c r="DB98" s="190"/>
      <c r="DC98" s="190"/>
      <c r="DD98" s="190"/>
      <c r="DE98" s="190"/>
      <c r="DF98" s="190"/>
      <c r="DG98" s="190"/>
      <c r="DH98" s="190"/>
      <c r="DI98" s="190"/>
      <c r="DJ98" s="190"/>
      <c r="DK98" s="190"/>
      <c r="DL98" s="190"/>
      <c r="DM98" s="190"/>
      <c r="DN98" s="190"/>
      <c r="DO98" s="190"/>
      <c r="DP98" s="190"/>
      <c r="DQ98" s="190"/>
      <c r="DR98" s="190"/>
      <c r="DS98" s="190"/>
      <c r="DT98" s="190"/>
      <c r="DU98" s="190"/>
      <c r="DV98" s="190"/>
      <c r="DW98" s="190"/>
      <c r="DX98" s="190"/>
      <c r="DY98" s="190"/>
      <c r="DZ98" s="190"/>
      <c r="EA98" s="190"/>
      <c r="EB98" s="190"/>
      <c r="EC98" s="190"/>
      <c r="ED98" s="190"/>
      <c r="EE98" s="190"/>
      <c r="EF98" s="190"/>
      <c r="EG98" s="190"/>
      <c r="EH98" s="190"/>
      <c r="EI98" s="190"/>
      <c r="EJ98" s="190"/>
      <c r="EK98" s="190"/>
      <c r="EL98" s="190"/>
      <c r="EM98" s="190"/>
      <c r="EN98" s="190"/>
      <c r="EO98" s="190"/>
      <c r="EP98" s="190"/>
      <c r="EQ98" s="190"/>
      <c r="ER98" s="190"/>
      <c r="ES98" s="190"/>
      <c r="ET98" s="190"/>
      <c r="EU98" s="190"/>
    </row>
    <row r="99" spans="2:151" ht="22.5" customHeight="1">
      <c r="B99" s="191"/>
      <c r="C99" s="19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192"/>
      <c r="AX99" s="192"/>
      <c r="AY99" s="192"/>
      <c r="AZ99" s="192"/>
      <c r="BA99" s="192"/>
      <c r="BB99" s="192"/>
      <c r="BC99" s="192"/>
      <c r="BD99" s="192"/>
      <c r="BE99" s="192"/>
      <c r="BF99" s="192"/>
      <c r="BG99" s="192"/>
      <c r="BH99" s="192"/>
      <c r="BI99" s="192"/>
      <c r="BJ99" s="192"/>
      <c r="BK99" s="192"/>
      <c r="BL99" s="192"/>
      <c r="BM99" s="192"/>
      <c r="BN99" s="192"/>
      <c r="BO99" s="192"/>
      <c r="BP99" s="192"/>
      <c r="BQ99" s="192"/>
      <c r="BR99" s="192"/>
      <c r="BS99" s="192"/>
      <c r="BT99" s="192"/>
      <c r="BU99" s="192"/>
      <c r="BV99" s="192"/>
      <c r="BW99" s="192"/>
      <c r="BX99" s="192"/>
      <c r="BY99" s="192"/>
      <c r="BZ99" s="192"/>
      <c r="CA99" s="192"/>
      <c r="CB99" s="192"/>
      <c r="CC99" s="192"/>
      <c r="CD99" s="192"/>
      <c r="CE99" s="192"/>
      <c r="CF99" s="192"/>
      <c r="CG99" s="192"/>
      <c r="CH99" s="192"/>
      <c r="CI99" s="192"/>
      <c r="CJ99" s="192"/>
      <c r="CK99" s="192"/>
      <c r="CL99" s="192"/>
      <c r="CM99" s="192"/>
      <c r="CN99" s="192"/>
      <c r="CO99" s="192"/>
      <c r="CP99" s="192"/>
      <c r="CQ99" s="192"/>
      <c r="CR99" s="192"/>
      <c r="CS99" s="192"/>
      <c r="CT99" s="192"/>
      <c r="CU99" s="192"/>
      <c r="CV99" s="192"/>
      <c r="CW99" s="192"/>
      <c r="CX99" s="192"/>
      <c r="CY99" s="192"/>
      <c r="CZ99" s="192"/>
      <c r="DA99" s="192"/>
      <c r="DB99" s="192"/>
      <c r="DC99" s="192"/>
      <c r="DD99" s="192"/>
      <c r="DE99" s="192"/>
      <c r="DF99" s="192"/>
      <c r="DG99" s="192"/>
      <c r="DH99" s="192"/>
      <c r="DI99" s="192"/>
      <c r="DJ99" s="192"/>
      <c r="DK99" s="192"/>
      <c r="DL99" s="192"/>
      <c r="DM99" s="192"/>
      <c r="DN99" s="192"/>
      <c r="DO99" s="192"/>
      <c r="DP99" s="192"/>
      <c r="DQ99" s="192"/>
      <c r="DR99" s="192"/>
      <c r="DS99" s="192"/>
      <c r="DT99" s="192"/>
      <c r="DU99" s="192"/>
      <c r="DV99" s="192"/>
      <c r="DW99" s="192"/>
      <c r="DX99" s="192"/>
      <c r="DY99" s="192"/>
      <c r="DZ99" s="192"/>
      <c r="EA99" s="192"/>
      <c r="EB99" s="192"/>
      <c r="EC99" s="192"/>
      <c r="ED99" s="192"/>
      <c r="EE99" s="192"/>
      <c r="EF99" s="192"/>
      <c r="EG99" s="192"/>
      <c r="EH99" s="192"/>
      <c r="EI99" s="192"/>
      <c r="EJ99" s="192"/>
      <c r="EK99" s="192"/>
      <c r="EL99" s="192"/>
      <c r="EM99" s="192"/>
      <c r="EN99" s="192"/>
      <c r="EO99" s="192"/>
      <c r="EP99" s="192"/>
      <c r="EQ99" s="192"/>
      <c r="ER99" s="192"/>
      <c r="ES99" s="192"/>
      <c r="ET99" s="192"/>
      <c r="EU99" s="192"/>
    </row>
    <row r="100" spans="2:151" ht="33.75" customHeight="1">
      <c r="B100" s="193"/>
      <c r="C100" s="193"/>
      <c r="D100" s="193"/>
      <c r="E100" s="193"/>
      <c r="F100" s="193"/>
      <c r="G100" s="193"/>
      <c r="H100" s="193"/>
      <c r="I100" s="193"/>
      <c r="J100" s="193"/>
      <c r="K100" s="193"/>
      <c r="L100" s="193"/>
      <c r="M100" s="193"/>
      <c r="N100" s="193"/>
      <c r="O100" s="193"/>
      <c r="P100" s="193"/>
      <c r="Q100" s="193"/>
      <c r="R100" s="193"/>
      <c r="S100" s="193"/>
      <c r="T100" s="193"/>
      <c r="U100" s="193"/>
      <c r="V100" s="193"/>
      <c r="W100" s="193"/>
      <c r="X100" s="193"/>
      <c r="Y100" s="193"/>
      <c r="Z100" s="193"/>
      <c r="AA100" s="193"/>
      <c r="AB100" s="193"/>
      <c r="AC100" s="193"/>
      <c r="AD100" s="193"/>
      <c r="AE100" s="193"/>
      <c r="AF100" s="193"/>
      <c r="AG100" s="193"/>
      <c r="AH100" s="193"/>
      <c r="AI100" s="193"/>
      <c r="AJ100" s="193"/>
      <c r="AK100" s="193"/>
      <c r="AL100" s="193"/>
      <c r="AM100" s="193"/>
      <c r="AN100" s="193"/>
      <c r="AO100" s="193"/>
      <c r="AP100" s="193"/>
      <c r="AQ100" s="193"/>
      <c r="AR100" s="193"/>
      <c r="AS100" s="193"/>
      <c r="AT100" s="193"/>
      <c r="AU100" s="193"/>
      <c r="AV100" s="193"/>
      <c r="AW100" s="193"/>
      <c r="AX100" s="193"/>
      <c r="AY100" s="193"/>
      <c r="AZ100" s="193"/>
      <c r="BA100" s="193"/>
      <c r="BB100" s="193"/>
      <c r="BC100" s="193"/>
      <c r="BD100" s="193"/>
      <c r="BE100" s="193"/>
      <c r="BF100" s="193"/>
      <c r="BG100" s="193"/>
      <c r="BH100" s="193"/>
      <c r="BI100" s="193"/>
      <c r="BJ100" s="193"/>
      <c r="BK100" s="193"/>
      <c r="BL100" s="193"/>
      <c r="BM100" s="193"/>
      <c r="BN100" s="193"/>
      <c r="BO100" s="193"/>
      <c r="BP100" s="193"/>
      <c r="BQ100" s="193"/>
      <c r="BR100" s="193"/>
      <c r="BS100" s="193"/>
      <c r="BT100" s="193"/>
      <c r="BU100" s="193"/>
      <c r="BV100" s="193"/>
      <c r="BW100" s="193"/>
      <c r="BX100" s="193"/>
      <c r="BY100" s="193"/>
      <c r="BZ100" s="193"/>
      <c r="CA100" s="193"/>
      <c r="CB100" s="193"/>
      <c r="CC100" s="193"/>
      <c r="CD100" s="193"/>
      <c r="CE100" s="193"/>
      <c r="CF100" s="193"/>
      <c r="CG100" s="193"/>
      <c r="CH100" s="193"/>
      <c r="CI100" s="193"/>
      <c r="CJ100" s="193"/>
      <c r="CK100" s="193"/>
      <c r="CL100" s="193"/>
      <c r="CM100" s="193"/>
      <c r="CN100" s="193"/>
      <c r="CO100" s="193"/>
      <c r="CP100" s="193"/>
      <c r="CQ100" s="193"/>
      <c r="CR100" s="193"/>
      <c r="CS100" s="193"/>
      <c r="CT100" s="193"/>
      <c r="CU100" s="193"/>
      <c r="CV100" s="193"/>
      <c r="CW100" s="193"/>
      <c r="CX100" s="193"/>
      <c r="CY100" s="193"/>
      <c r="CZ100" s="193"/>
      <c r="DA100" s="193"/>
      <c r="DB100" s="193"/>
      <c r="DC100" s="193"/>
      <c r="DD100" s="193"/>
      <c r="DE100" s="193"/>
      <c r="DF100" s="193"/>
      <c r="DG100" s="193"/>
      <c r="DH100" s="193"/>
      <c r="DI100" s="193"/>
      <c r="DJ100" s="193"/>
      <c r="DK100" s="193"/>
      <c r="DL100" s="193"/>
      <c r="DM100" s="193"/>
      <c r="DN100" s="193"/>
      <c r="DO100" s="193"/>
      <c r="DP100" s="193"/>
      <c r="DQ100" s="193"/>
      <c r="DR100" s="193"/>
      <c r="DS100" s="193"/>
      <c r="DT100" s="193"/>
      <c r="DU100" s="193"/>
      <c r="DV100" s="193"/>
      <c r="DW100" s="193"/>
      <c r="DX100" s="193"/>
      <c r="DY100" s="193"/>
      <c r="DZ100" s="193"/>
      <c r="EA100" s="193"/>
      <c r="EB100" s="193"/>
      <c r="EC100" s="193"/>
      <c r="ED100" s="193"/>
      <c r="EE100" s="193"/>
      <c r="EF100" s="193"/>
      <c r="EG100" s="193"/>
      <c r="EH100" s="193"/>
      <c r="EI100" s="193"/>
      <c r="EJ100" s="193"/>
      <c r="EK100" s="193"/>
      <c r="EL100" s="193"/>
      <c r="EM100" s="193"/>
      <c r="EN100" s="193"/>
      <c r="EO100" s="193"/>
      <c r="EP100" s="193"/>
      <c r="EQ100" s="193"/>
      <c r="ER100" s="193"/>
      <c r="ES100" s="193"/>
      <c r="ET100" s="193"/>
      <c r="EU100" s="193"/>
    </row>
    <row r="101" spans="2:151" ht="51.75" customHeight="1">
      <c r="B101" s="194"/>
      <c r="C101" s="194"/>
      <c r="D101" s="194"/>
      <c r="E101" s="194"/>
      <c r="F101" s="194"/>
      <c r="G101" s="194"/>
      <c r="H101" s="194"/>
      <c r="I101" s="194"/>
      <c r="J101" s="194"/>
      <c r="K101" s="194"/>
      <c r="L101" s="194"/>
      <c r="M101" s="194"/>
      <c r="N101" s="194"/>
      <c r="O101" s="194"/>
      <c r="P101" s="194"/>
      <c r="Q101" s="194"/>
      <c r="R101" s="194"/>
      <c r="S101" s="194"/>
      <c r="T101" s="194"/>
      <c r="U101" s="194"/>
      <c r="V101" s="194"/>
      <c r="W101" s="194"/>
      <c r="X101" s="194"/>
      <c r="Y101" s="194"/>
      <c r="Z101" s="194"/>
      <c r="AA101" s="194"/>
      <c r="AB101" s="194"/>
      <c r="AC101" s="194"/>
      <c r="AD101" s="194"/>
      <c r="AE101" s="194"/>
      <c r="AF101" s="194"/>
      <c r="AG101" s="194"/>
      <c r="AH101" s="194"/>
      <c r="AI101" s="194"/>
      <c r="AJ101" s="194"/>
      <c r="AK101" s="194"/>
      <c r="AL101" s="194"/>
      <c r="AM101" s="194"/>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4"/>
      <c r="BQ101" s="194"/>
      <c r="BR101" s="194"/>
      <c r="BS101" s="194"/>
      <c r="BT101" s="194"/>
      <c r="BU101" s="194"/>
      <c r="BV101" s="194"/>
      <c r="BW101" s="194"/>
      <c r="BX101" s="194"/>
      <c r="BY101" s="194"/>
      <c r="BZ101" s="194"/>
      <c r="CA101" s="194"/>
      <c r="CB101" s="194"/>
      <c r="CC101" s="194"/>
      <c r="CD101" s="194"/>
      <c r="CE101" s="194"/>
      <c r="CF101" s="194"/>
      <c r="CG101" s="194"/>
      <c r="CH101" s="194"/>
      <c r="CI101" s="194"/>
      <c r="CJ101" s="194"/>
      <c r="CK101" s="194"/>
      <c r="CL101" s="194"/>
      <c r="CM101" s="194"/>
      <c r="CN101" s="194"/>
      <c r="CO101" s="194"/>
      <c r="CP101" s="194"/>
      <c r="CQ101" s="194"/>
      <c r="CR101" s="194"/>
      <c r="CS101" s="194"/>
      <c r="CT101" s="194"/>
      <c r="CU101" s="194"/>
      <c r="CV101" s="194"/>
      <c r="CW101" s="194"/>
      <c r="CX101" s="194"/>
      <c r="CY101" s="194"/>
      <c r="CZ101" s="194"/>
      <c r="DA101" s="194"/>
      <c r="DB101" s="194"/>
      <c r="DC101" s="194"/>
      <c r="DD101" s="194"/>
      <c r="DE101" s="194"/>
      <c r="DF101" s="194"/>
      <c r="DG101" s="194"/>
      <c r="DH101" s="194"/>
      <c r="DI101" s="194"/>
      <c r="DJ101" s="194"/>
      <c r="DK101" s="194"/>
      <c r="DL101" s="194"/>
      <c r="DM101" s="194"/>
      <c r="DN101" s="194"/>
      <c r="DO101" s="194"/>
      <c r="DP101" s="194"/>
      <c r="DQ101" s="194"/>
      <c r="DR101" s="194"/>
      <c r="DS101" s="194"/>
      <c r="DT101" s="194"/>
      <c r="DU101" s="194"/>
      <c r="DV101" s="194"/>
      <c r="DW101" s="194"/>
      <c r="DX101" s="194"/>
      <c r="DY101" s="194"/>
      <c r="DZ101" s="194"/>
      <c r="EA101" s="194"/>
      <c r="EB101" s="194"/>
      <c r="EC101" s="194"/>
      <c r="ED101" s="194"/>
      <c r="EE101" s="194"/>
      <c r="EF101" s="194"/>
      <c r="EG101" s="194"/>
      <c r="EH101" s="194"/>
      <c r="EI101" s="194"/>
      <c r="EJ101" s="194"/>
      <c r="EK101" s="194"/>
      <c r="EL101" s="194"/>
      <c r="EM101" s="194"/>
      <c r="EN101" s="194"/>
      <c r="EO101" s="194"/>
      <c r="EP101" s="194"/>
      <c r="EQ101" s="194"/>
      <c r="ER101" s="194"/>
      <c r="ES101" s="194"/>
      <c r="ET101" s="194"/>
      <c r="EU101" s="194"/>
    </row>
    <row r="102" spans="2:151" ht="18.75" customHeight="1">
      <c r="B102" s="195"/>
      <c r="C102" s="195"/>
      <c r="D102" s="195"/>
      <c r="E102" s="195"/>
      <c r="F102" s="195"/>
      <c r="G102" s="195"/>
      <c r="H102" s="195"/>
      <c r="I102" s="195"/>
      <c r="J102" s="195"/>
      <c r="K102" s="195"/>
      <c r="L102" s="195"/>
      <c r="M102" s="195"/>
      <c r="N102" s="195"/>
      <c r="O102" s="195"/>
      <c r="P102" s="195"/>
      <c r="Q102" s="195"/>
      <c r="R102" s="195"/>
      <c r="S102" s="195"/>
      <c r="T102" s="195"/>
      <c r="U102" s="195"/>
      <c r="V102" s="195"/>
      <c r="W102" s="195"/>
      <c r="X102" s="195"/>
      <c r="Y102" s="195"/>
      <c r="Z102" s="195"/>
      <c r="AA102" s="195"/>
      <c r="AB102" s="195"/>
      <c r="AC102" s="195"/>
      <c r="AD102" s="195"/>
      <c r="AE102" s="195"/>
      <c r="AF102" s="195"/>
      <c r="AG102" s="195"/>
      <c r="AH102" s="195"/>
      <c r="AI102" s="195"/>
      <c r="AJ102" s="195"/>
      <c r="AK102" s="195"/>
      <c r="AL102" s="195"/>
      <c r="AM102" s="195"/>
      <c r="AN102" s="195"/>
      <c r="AO102" s="195"/>
      <c r="AP102" s="195"/>
      <c r="AQ102" s="195"/>
      <c r="AR102" s="195"/>
      <c r="AS102" s="195"/>
      <c r="AT102" s="195"/>
      <c r="AU102" s="195"/>
      <c r="AV102" s="195"/>
      <c r="AW102" s="195"/>
      <c r="AX102" s="195"/>
      <c r="AY102" s="195"/>
      <c r="AZ102" s="195"/>
      <c r="BA102" s="195"/>
      <c r="BB102" s="195"/>
      <c r="BC102" s="195"/>
      <c r="BD102" s="195"/>
      <c r="BE102" s="195"/>
      <c r="BF102" s="195"/>
      <c r="BG102" s="195"/>
      <c r="BH102" s="195"/>
      <c r="BI102" s="195"/>
      <c r="BJ102" s="195"/>
      <c r="BK102" s="195"/>
      <c r="BL102" s="195"/>
      <c r="BM102" s="195"/>
      <c r="BN102" s="195"/>
      <c r="BO102" s="195"/>
      <c r="BP102" s="195"/>
      <c r="BQ102" s="195"/>
      <c r="BR102" s="195"/>
      <c r="BS102" s="195"/>
      <c r="BT102" s="195"/>
      <c r="BU102" s="195"/>
      <c r="BV102" s="195"/>
      <c r="BW102" s="195"/>
      <c r="BX102" s="195"/>
      <c r="BY102" s="195"/>
      <c r="BZ102" s="195"/>
      <c r="CA102" s="195"/>
      <c r="CB102" s="195"/>
      <c r="CC102" s="195"/>
      <c r="CD102" s="195"/>
      <c r="CE102" s="195"/>
      <c r="CF102" s="195"/>
      <c r="CG102" s="195"/>
      <c r="CH102" s="195"/>
      <c r="CI102" s="195"/>
      <c r="CJ102" s="195"/>
      <c r="CK102" s="195"/>
      <c r="CL102" s="195"/>
      <c r="CM102" s="195"/>
      <c r="CN102" s="195"/>
      <c r="CO102" s="195"/>
      <c r="CP102" s="195"/>
      <c r="CQ102" s="195"/>
      <c r="CR102" s="195"/>
      <c r="CS102" s="195"/>
      <c r="CT102" s="195"/>
      <c r="CU102" s="195"/>
      <c r="CV102" s="195"/>
      <c r="CW102" s="195"/>
      <c r="CX102" s="195"/>
      <c r="CY102" s="195"/>
      <c r="CZ102" s="195"/>
      <c r="DA102" s="195"/>
      <c r="DB102" s="195"/>
      <c r="DC102" s="195"/>
      <c r="DD102" s="195"/>
      <c r="DE102" s="195"/>
      <c r="DF102" s="195"/>
      <c r="DG102" s="195"/>
      <c r="DH102" s="195"/>
      <c r="DI102" s="195"/>
      <c r="DJ102" s="195"/>
      <c r="DK102" s="195"/>
      <c r="DL102" s="195"/>
      <c r="DM102" s="195"/>
      <c r="DN102" s="195"/>
      <c r="DO102" s="195"/>
      <c r="DP102" s="195"/>
      <c r="DQ102" s="195"/>
      <c r="DR102" s="195"/>
      <c r="DS102" s="195"/>
      <c r="DT102" s="195"/>
      <c r="DU102" s="195"/>
      <c r="DV102" s="195"/>
      <c r="DW102" s="195"/>
      <c r="DX102" s="195"/>
      <c r="DY102" s="195"/>
      <c r="DZ102" s="195"/>
      <c r="EA102" s="195"/>
      <c r="EB102" s="195"/>
      <c r="EC102" s="195"/>
      <c r="ED102" s="195"/>
      <c r="EE102" s="195"/>
      <c r="EF102" s="195"/>
      <c r="EG102" s="195"/>
      <c r="EH102" s="195"/>
      <c r="EI102" s="195"/>
      <c r="EJ102" s="195"/>
      <c r="EK102" s="195"/>
      <c r="EL102" s="195"/>
      <c r="EM102" s="195"/>
      <c r="EN102" s="195"/>
      <c r="EO102" s="195"/>
      <c r="EP102" s="195"/>
      <c r="EQ102" s="195"/>
      <c r="ER102" s="195"/>
      <c r="ES102" s="195"/>
      <c r="ET102" s="195"/>
      <c r="EU102" s="195"/>
    </row>
    <row r="103" spans="2:151" ht="36.75" customHeight="1">
      <c r="B103" s="196"/>
      <c r="C103" s="113"/>
      <c r="D103" s="113"/>
      <c r="E103" s="113"/>
      <c r="F103" s="113"/>
      <c r="G103" s="197"/>
      <c r="H103" s="197"/>
      <c r="I103" s="197"/>
      <c r="J103" s="197"/>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c r="AS103" s="186"/>
      <c r="AT103" s="186"/>
      <c r="AU103" s="186"/>
      <c r="AV103" s="186"/>
      <c r="AW103" s="186"/>
      <c r="AX103" s="186"/>
      <c r="AY103" s="186"/>
      <c r="AZ103" s="186"/>
      <c r="BA103" s="186"/>
      <c r="BB103" s="186"/>
      <c r="BC103" s="186"/>
      <c r="BD103" s="186"/>
      <c r="BE103" s="186"/>
      <c r="BF103" s="186"/>
      <c r="BG103" s="186"/>
      <c r="BH103" s="186"/>
      <c r="BI103" s="186"/>
      <c r="BJ103" s="186"/>
      <c r="BK103" s="186"/>
      <c r="BL103" s="186"/>
      <c r="BM103" s="186"/>
      <c r="BN103" s="186"/>
      <c r="BO103" s="186"/>
      <c r="BP103" s="186"/>
      <c r="BQ103" s="186"/>
      <c r="BR103" s="186"/>
      <c r="BS103" s="186"/>
      <c r="BT103" s="186"/>
      <c r="BU103" s="186"/>
      <c r="BV103" s="186"/>
      <c r="BW103" s="186"/>
      <c r="BX103" s="186"/>
      <c r="BY103" s="186"/>
      <c r="BZ103" s="186"/>
      <c r="CA103" s="186"/>
      <c r="CB103" s="186"/>
      <c r="CC103" s="186"/>
      <c r="CD103" s="186"/>
      <c r="CE103" s="186"/>
      <c r="CF103" s="186"/>
      <c r="CG103" s="186"/>
      <c r="CH103" s="186"/>
      <c r="CI103" s="186"/>
      <c r="CJ103" s="186"/>
      <c r="CK103" s="186"/>
      <c r="CL103" s="186"/>
      <c r="CM103" s="186"/>
      <c r="CN103" s="186"/>
      <c r="CO103" s="186"/>
      <c r="CP103" s="186"/>
      <c r="CQ103" s="186"/>
      <c r="CR103" s="186"/>
      <c r="CS103" s="186"/>
      <c r="CT103" s="186"/>
      <c r="CU103" s="186"/>
      <c r="CV103" s="186"/>
      <c r="CW103" s="186"/>
      <c r="CX103" s="186"/>
      <c r="CY103" s="186"/>
      <c r="CZ103" s="186"/>
      <c r="DA103" s="186"/>
      <c r="DB103" s="186"/>
      <c r="DC103" s="186"/>
      <c r="DD103" s="186"/>
      <c r="DE103" s="186"/>
      <c r="DF103" s="186"/>
      <c r="DG103" s="186"/>
      <c r="DH103" s="186"/>
      <c r="DI103" s="186"/>
      <c r="DJ103" s="186"/>
      <c r="DK103" s="186"/>
      <c r="DL103" s="186"/>
      <c r="DM103" s="186"/>
      <c r="DN103" s="186"/>
      <c r="DO103" s="186"/>
      <c r="DP103" s="186"/>
      <c r="DQ103" s="186"/>
      <c r="DR103" s="186"/>
      <c r="DS103" s="186"/>
      <c r="DT103" s="186"/>
      <c r="DU103" s="186"/>
      <c r="DV103" s="186"/>
      <c r="DW103" s="186"/>
      <c r="DX103" s="186"/>
      <c r="DY103" s="186"/>
      <c r="DZ103" s="186"/>
      <c r="EA103" s="186"/>
      <c r="EB103" s="186"/>
      <c r="EC103" s="186"/>
      <c r="ED103" s="186"/>
      <c r="EE103" s="186"/>
      <c r="EF103" s="186"/>
      <c r="EG103" s="186"/>
      <c r="EH103" s="186"/>
      <c r="EI103" s="186"/>
      <c r="EJ103" s="186"/>
      <c r="EK103" s="186"/>
      <c r="EL103" s="186"/>
      <c r="EM103" s="186"/>
      <c r="EN103" s="186"/>
      <c r="EO103" s="186"/>
      <c r="EP103" s="186"/>
      <c r="EQ103" s="186"/>
      <c r="ER103" s="186"/>
      <c r="ES103" s="186"/>
      <c r="ET103" s="186"/>
      <c r="EU103" s="186"/>
    </row>
    <row r="104" spans="2:151" ht="15">
      <c r="B104" s="185"/>
      <c r="C104" s="198"/>
      <c r="D104" s="199"/>
      <c r="E104" s="185"/>
      <c r="F104" s="185"/>
      <c r="G104" s="185"/>
      <c r="H104" s="185"/>
      <c r="I104" s="185"/>
      <c r="J104" s="185"/>
      <c r="K104" s="200"/>
      <c r="L104" s="200"/>
      <c r="M104" s="200"/>
      <c r="N104" s="200"/>
      <c r="O104" s="200"/>
      <c r="P104" s="200"/>
      <c r="Q104" s="200"/>
      <c r="R104" s="200"/>
      <c r="S104" s="200"/>
      <c r="T104" s="200"/>
      <c r="U104" s="200"/>
      <c r="V104" s="200"/>
      <c r="W104" s="200"/>
      <c r="X104" s="200"/>
      <c r="Y104" s="200"/>
      <c r="Z104" s="200"/>
      <c r="AA104" s="200"/>
      <c r="AB104" s="200"/>
      <c r="AC104" s="200"/>
      <c r="AD104" s="200"/>
      <c r="AE104" s="200"/>
      <c r="AF104" s="200"/>
      <c r="AG104" s="200"/>
      <c r="AH104" s="200"/>
      <c r="AI104" s="200"/>
      <c r="AJ104" s="200"/>
      <c r="AK104" s="200"/>
      <c r="AL104" s="200"/>
      <c r="AM104" s="200"/>
      <c r="AN104" s="200"/>
      <c r="AO104" s="200"/>
      <c r="AP104" s="200"/>
      <c r="AQ104" s="200"/>
      <c r="AR104" s="200"/>
      <c r="AS104" s="200"/>
      <c r="AT104" s="200"/>
      <c r="AU104" s="200"/>
      <c r="AV104" s="200"/>
      <c r="AW104" s="200"/>
      <c r="AX104" s="200"/>
      <c r="AY104" s="200"/>
      <c r="AZ104" s="200"/>
      <c r="BA104" s="200"/>
      <c r="BB104" s="200"/>
      <c r="BC104" s="200"/>
      <c r="BD104" s="200"/>
      <c r="BE104" s="200"/>
      <c r="BF104" s="200"/>
      <c r="BG104" s="200"/>
      <c r="BH104" s="200"/>
      <c r="BI104" s="200"/>
      <c r="BJ104" s="200"/>
      <c r="BK104" s="200"/>
      <c r="BL104" s="200"/>
      <c r="BM104" s="200"/>
      <c r="BN104" s="200"/>
      <c r="BO104" s="200"/>
      <c r="BP104" s="200"/>
      <c r="BQ104" s="200"/>
      <c r="BR104" s="200"/>
      <c r="BS104" s="200"/>
      <c r="BT104" s="200"/>
      <c r="BU104" s="200"/>
      <c r="BV104" s="200"/>
      <c r="BW104" s="200"/>
      <c r="BX104" s="200"/>
      <c r="BY104" s="200"/>
      <c r="BZ104" s="200"/>
      <c r="CA104" s="200"/>
      <c r="CB104" s="200"/>
      <c r="CC104" s="200"/>
      <c r="CD104" s="200"/>
      <c r="CE104" s="200"/>
      <c r="CF104" s="200"/>
      <c r="CG104" s="200"/>
      <c r="CH104" s="200"/>
      <c r="CI104" s="200"/>
      <c r="CJ104" s="200"/>
      <c r="CK104" s="200"/>
      <c r="CL104" s="200"/>
      <c r="CM104" s="200"/>
      <c r="CN104" s="200"/>
      <c r="CO104" s="200"/>
      <c r="CP104" s="200"/>
      <c r="CQ104" s="200"/>
      <c r="CR104" s="200"/>
      <c r="CS104" s="200"/>
      <c r="CT104" s="200"/>
      <c r="CU104" s="200"/>
      <c r="CV104" s="200"/>
      <c r="CW104" s="200"/>
      <c r="CX104" s="200"/>
      <c r="CY104" s="200"/>
      <c r="CZ104" s="200"/>
      <c r="DA104" s="200"/>
      <c r="DB104" s="200"/>
      <c r="DC104" s="200"/>
      <c r="DD104" s="200"/>
      <c r="DE104" s="200"/>
      <c r="DF104" s="200"/>
      <c r="DG104" s="200"/>
      <c r="DH104" s="200"/>
      <c r="DI104" s="200"/>
      <c r="DJ104" s="200"/>
      <c r="DK104" s="200"/>
      <c r="DL104" s="200"/>
      <c r="DM104" s="200"/>
      <c r="DN104" s="200"/>
      <c r="DO104" s="200"/>
      <c r="DP104" s="200"/>
      <c r="DQ104" s="200"/>
      <c r="DR104" s="200"/>
      <c r="DS104" s="200"/>
      <c r="DT104" s="200"/>
      <c r="DU104" s="200"/>
      <c r="DV104" s="200"/>
      <c r="DW104" s="200"/>
      <c r="DX104" s="200"/>
      <c r="DY104" s="200"/>
      <c r="DZ104" s="200"/>
      <c r="EA104" s="200"/>
      <c r="EB104" s="200"/>
      <c r="EC104" s="200"/>
      <c r="ED104" s="200"/>
      <c r="EE104" s="200"/>
      <c r="EF104" s="200"/>
      <c r="EG104" s="200"/>
      <c r="EH104" s="200"/>
      <c r="EI104" s="200"/>
      <c r="EJ104" s="200"/>
      <c r="EK104" s="200"/>
      <c r="EL104" s="200"/>
      <c r="EM104" s="200"/>
      <c r="EN104" s="200"/>
      <c r="EO104" s="200"/>
      <c r="EP104" s="200"/>
      <c r="EQ104" s="200"/>
      <c r="ER104" s="200"/>
      <c r="ES104" s="200"/>
      <c r="ET104" s="200"/>
      <c r="EU104" s="200"/>
    </row>
    <row r="105" spans="2:151" ht="15">
      <c r="B105" s="185"/>
      <c r="C105" s="198"/>
      <c r="D105" s="199"/>
      <c r="E105" s="185"/>
      <c r="F105" s="185"/>
      <c r="G105" s="185"/>
      <c r="H105" s="185"/>
      <c r="I105" s="185"/>
      <c r="J105" s="185"/>
      <c r="K105" s="200"/>
      <c r="L105" s="200"/>
      <c r="M105" s="200"/>
      <c r="N105" s="200"/>
      <c r="O105" s="200"/>
      <c r="P105" s="200"/>
      <c r="Q105" s="200"/>
      <c r="R105" s="200"/>
      <c r="S105" s="200"/>
      <c r="T105" s="200"/>
      <c r="U105" s="200"/>
      <c r="V105" s="200"/>
      <c r="W105" s="200"/>
      <c r="X105" s="200"/>
      <c r="Y105" s="200"/>
      <c r="Z105" s="200"/>
      <c r="AA105" s="200"/>
      <c r="AB105" s="200"/>
      <c r="AC105" s="200"/>
      <c r="AD105" s="200"/>
      <c r="AE105" s="200"/>
      <c r="AF105" s="200"/>
      <c r="AG105" s="200"/>
      <c r="AH105" s="200"/>
      <c r="AI105" s="200"/>
      <c r="AJ105" s="200"/>
      <c r="AK105" s="200"/>
      <c r="AL105" s="200"/>
      <c r="AM105" s="200"/>
      <c r="AN105" s="200"/>
      <c r="AO105" s="200"/>
      <c r="AP105" s="200"/>
      <c r="AQ105" s="200"/>
      <c r="AR105" s="200"/>
      <c r="AS105" s="200"/>
      <c r="AT105" s="200"/>
      <c r="AU105" s="200"/>
      <c r="AV105" s="200"/>
      <c r="AW105" s="200"/>
      <c r="AX105" s="200"/>
      <c r="AY105" s="200"/>
      <c r="AZ105" s="200"/>
      <c r="BA105" s="200"/>
      <c r="BB105" s="200"/>
      <c r="BC105" s="200"/>
      <c r="BD105" s="200"/>
      <c r="BE105" s="200"/>
      <c r="BF105" s="200"/>
      <c r="BG105" s="200"/>
      <c r="BH105" s="200"/>
      <c r="BI105" s="200"/>
      <c r="BJ105" s="200"/>
      <c r="BK105" s="200"/>
      <c r="BL105" s="200"/>
      <c r="BM105" s="200"/>
      <c r="BN105" s="200"/>
      <c r="BO105" s="200"/>
      <c r="BP105" s="200"/>
      <c r="BQ105" s="200"/>
      <c r="BR105" s="200"/>
      <c r="BS105" s="200"/>
      <c r="BT105" s="200"/>
      <c r="BU105" s="200"/>
      <c r="BV105" s="200"/>
      <c r="BW105" s="200"/>
      <c r="BX105" s="200"/>
      <c r="BY105" s="200"/>
      <c r="BZ105" s="200"/>
      <c r="CA105" s="200"/>
      <c r="CB105" s="200"/>
      <c r="CC105" s="200"/>
      <c r="CD105" s="200"/>
      <c r="CE105" s="200"/>
      <c r="CF105" s="200"/>
      <c r="CG105" s="200"/>
      <c r="CH105" s="200"/>
      <c r="CI105" s="200"/>
      <c r="CJ105" s="200"/>
      <c r="CK105" s="200"/>
      <c r="CL105" s="200"/>
      <c r="CM105" s="200"/>
      <c r="CN105" s="200"/>
      <c r="CO105" s="200"/>
      <c r="CP105" s="200"/>
      <c r="CQ105" s="200"/>
      <c r="CR105" s="200"/>
      <c r="CS105" s="200"/>
      <c r="CT105" s="200"/>
      <c r="CU105" s="200"/>
      <c r="CV105" s="200"/>
      <c r="CW105" s="200"/>
      <c r="CX105" s="200"/>
      <c r="CY105" s="200"/>
      <c r="CZ105" s="200"/>
      <c r="DA105" s="200"/>
      <c r="DB105" s="200"/>
      <c r="DC105" s="200"/>
      <c r="DD105" s="200"/>
      <c r="DE105" s="200"/>
      <c r="DF105" s="200"/>
      <c r="DG105" s="200"/>
      <c r="DH105" s="200"/>
      <c r="DI105" s="200"/>
      <c r="DJ105" s="200"/>
      <c r="DK105" s="200"/>
      <c r="DL105" s="200"/>
      <c r="DM105" s="200"/>
      <c r="DN105" s="200"/>
      <c r="DO105" s="200"/>
      <c r="DP105" s="200"/>
      <c r="DQ105" s="200"/>
      <c r="DR105" s="200"/>
      <c r="DS105" s="200"/>
      <c r="DT105" s="200"/>
      <c r="DU105" s="200"/>
      <c r="DV105" s="200"/>
      <c r="DW105" s="200"/>
      <c r="DX105" s="200"/>
      <c r="DY105" s="200"/>
      <c r="DZ105" s="200"/>
      <c r="EA105" s="200"/>
      <c r="EB105" s="200"/>
      <c r="EC105" s="200"/>
      <c r="ED105" s="200"/>
      <c r="EE105" s="200"/>
      <c r="EF105" s="200"/>
      <c r="EG105" s="200"/>
      <c r="EH105" s="200"/>
      <c r="EI105" s="200"/>
      <c r="EJ105" s="200"/>
      <c r="EK105" s="200"/>
      <c r="EL105" s="200"/>
      <c r="EM105" s="200"/>
      <c r="EN105" s="200"/>
      <c r="EO105" s="200"/>
      <c r="EP105" s="200"/>
      <c r="EQ105" s="200"/>
      <c r="ER105" s="200"/>
      <c r="ES105" s="200"/>
      <c r="ET105" s="200"/>
      <c r="EU105" s="200"/>
    </row>
    <row r="106" spans="2:151" ht="15">
      <c r="B106" s="185"/>
      <c r="C106" s="198"/>
      <c r="D106" s="199"/>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c r="AS106" s="185"/>
      <c r="AT106" s="185"/>
      <c r="AU106" s="185"/>
      <c r="AV106" s="185"/>
      <c r="AW106" s="185"/>
      <c r="AX106" s="185"/>
      <c r="AY106" s="185"/>
      <c r="AZ106" s="185"/>
      <c r="BA106" s="185"/>
      <c r="BB106" s="185"/>
      <c r="BC106" s="185"/>
      <c r="BD106" s="185"/>
      <c r="BE106" s="185"/>
      <c r="BF106" s="185"/>
      <c r="BG106" s="185"/>
      <c r="BH106" s="185"/>
      <c r="BI106" s="185"/>
      <c r="BJ106" s="185"/>
      <c r="BK106" s="185"/>
      <c r="BL106" s="185"/>
      <c r="BM106" s="185"/>
      <c r="BN106" s="185"/>
      <c r="BO106" s="185"/>
      <c r="BP106" s="185"/>
      <c r="BQ106" s="185"/>
      <c r="BR106" s="185"/>
      <c r="BS106" s="185"/>
      <c r="BT106" s="185"/>
      <c r="BU106" s="185"/>
      <c r="BV106" s="185"/>
      <c r="BW106" s="185"/>
      <c r="BX106" s="185"/>
      <c r="BY106" s="185"/>
      <c r="BZ106" s="185"/>
      <c r="CA106" s="185"/>
      <c r="CB106" s="185"/>
      <c r="CC106" s="185"/>
      <c r="CD106" s="185"/>
      <c r="CE106" s="185"/>
      <c r="CF106" s="185"/>
      <c r="CG106" s="185"/>
      <c r="CH106" s="185"/>
      <c r="CI106" s="185"/>
      <c r="CJ106" s="185"/>
      <c r="CK106" s="185"/>
      <c r="CL106" s="185"/>
      <c r="CM106" s="185"/>
      <c r="CN106" s="185"/>
      <c r="CO106" s="185"/>
      <c r="CP106" s="185"/>
      <c r="CQ106" s="185"/>
      <c r="CR106" s="185"/>
      <c r="CS106" s="185"/>
      <c r="CT106" s="185"/>
      <c r="CU106" s="185"/>
      <c r="CV106" s="185"/>
      <c r="CW106" s="185"/>
      <c r="CX106" s="185"/>
      <c r="CY106" s="185"/>
      <c r="CZ106" s="185"/>
      <c r="DA106" s="185"/>
      <c r="DB106" s="185"/>
      <c r="DC106" s="185"/>
      <c r="DD106" s="185"/>
      <c r="DE106" s="185"/>
      <c r="DF106" s="185"/>
      <c r="DG106" s="185"/>
      <c r="DH106" s="185"/>
      <c r="DI106" s="185"/>
      <c r="DJ106" s="185"/>
      <c r="DK106" s="185"/>
      <c r="DL106" s="185"/>
      <c r="DM106" s="185"/>
      <c r="DN106" s="185"/>
      <c r="DO106" s="185"/>
      <c r="DP106" s="185"/>
      <c r="DQ106" s="185"/>
      <c r="DR106" s="185"/>
      <c r="DS106" s="185"/>
      <c r="DT106" s="185"/>
      <c r="DU106" s="185"/>
      <c r="DV106" s="185"/>
      <c r="DW106" s="185"/>
      <c r="DX106" s="185"/>
      <c r="DY106" s="185"/>
      <c r="DZ106" s="185"/>
      <c r="EA106" s="185"/>
      <c r="EB106" s="185"/>
      <c r="EC106" s="185"/>
      <c r="ED106" s="185"/>
      <c r="EE106" s="185"/>
      <c r="EF106" s="185"/>
      <c r="EG106" s="185"/>
      <c r="EH106" s="185"/>
      <c r="EI106" s="185"/>
      <c r="EJ106" s="185"/>
      <c r="EK106" s="185"/>
      <c r="EL106" s="185"/>
      <c r="EM106" s="185"/>
      <c r="EN106" s="185"/>
      <c r="EO106" s="185"/>
      <c r="EP106" s="185"/>
      <c r="EQ106" s="185"/>
      <c r="ER106" s="185"/>
      <c r="ES106" s="185"/>
      <c r="ET106" s="185"/>
      <c r="EU106" s="185"/>
    </row>
    <row r="107" spans="2:151" ht="31.5" customHeight="1">
      <c r="B107" s="185"/>
      <c r="C107" s="198"/>
      <c r="D107" s="199"/>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c r="AS107" s="185"/>
      <c r="AT107" s="185"/>
      <c r="AU107" s="185"/>
      <c r="AV107" s="185"/>
      <c r="AW107" s="185"/>
      <c r="AX107" s="185"/>
      <c r="AY107" s="185"/>
      <c r="AZ107" s="185"/>
      <c r="BA107" s="185"/>
      <c r="BB107" s="185"/>
      <c r="BC107" s="185"/>
      <c r="BD107" s="185"/>
      <c r="BE107" s="185"/>
      <c r="BF107" s="185"/>
      <c r="BG107" s="185"/>
      <c r="BH107" s="185"/>
      <c r="BI107" s="185"/>
      <c r="BJ107" s="185"/>
      <c r="BK107" s="185"/>
      <c r="BL107" s="185"/>
      <c r="BM107" s="185"/>
      <c r="BN107" s="185"/>
      <c r="BO107" s="185"/>
      <c r="BP107" s="185"/>
      <c r="BQ107" s="185"/>
      <c r="BR107" s="185"/>
      <c r="BS107" s="185"/>
      <c r="BT107" s="185"/>
      <c r="BU107" s="185"/>
      <c r="BV107" s="185"/>
      <c r="BW107" s="185"/>
      <c r="BX107" s="185"/>
      <c r="BY107" s="185"/>
      <c r="BZ107" s="185"/>
      <c r="CA107" s="185"/>
      <c r="CB107" s="185"/>
      <c r="CC107" s="185"/>
      <c r="CD107" s="185"/>
      <c r="CE107" s="185"/>
      <c r="CF107" s="185"/>
      <c r="CG107" s="185"/>
      <c r="CH107" s="185"/>
      <c r="CI107" s="185"/>
      <c r="CJ107" s="185"/>
      <c r="CK107" s="185"/>
      <c r="CL107" s="185"/>
      <c r="CM107" s="185"/>
      <c r="CN107" s="185"/>
      <c r="CO107" s="185"/>
      <c r="CP107" s="185"/>
      <c r="CQ107" s="185"/>
      <c r="CR107" s="185"/>
      <c r="CS107" s="185"/>
      <c r="CT107" s="185"/>
      <c r="CU107" s="185"/>
      <c r="CV107" s="185"/>
      <c r="CW107" s="185"/>
      <c r="CX107" s="185"/>
      <c r="CY107" s="185"/>
      <c r="CZ107" s="185"/>
      <c r="DA107" s="185"/>
      <c r="DB107" s="185"/>
      <c r="DC107" s="185"/>
      <c r="DD107" s="185"/>
      <c r="DE107" s="185"/>
      <c r="DF107" s="185"/>
      <c r="DG107" s="185"/>
      <c r="DH107" s="185"/>
      <c r="DI107" s="185"/>
      <c r="DJ107" s="185"/>
      <c r="DK107" s="185"/>
      <c r="DL107" s="185"/>
      <c r="DM107" s="185"/>
      <c r="DN107" s="185"/>
      <c r="DO107" s="185"/>
      <c r="DP107" s="185"/>
      <c r="DQ107" s="185"/>
      <c r="DR107" s="185"/>
      <c r="DS107" s="185"/>
      <c r="DT107" s="185"/>
      <c r="DU107" s="185"/>
      <c r="DV107" s="185"/>
      <c r="DW107" s="185"/>
      <c r="DX107" s="185"/>
      <c r="DY107" s="185"/>
      <c r="DZ107" s="185"/>
      <c r="EA107" s="185"/>
      <c r="EB107" s="185"/>
      <c r="EC107" s="185"/>
      <c r="ED107" s="185"/>
      <c r="EE107" s="185"/>
      <c r="EF107" s="185"/>
      <c r="EG107" s="185"/>
      <c r="EH107" s="185"/>
      <c r="EI107" s="185"/>
      <c r="EJ107" s="185"/>
      <c r="EK107" s="185"/>
      <c r="EL107" s="185"/>
      <c r="EM107" s="185"/>
      <c r="EN107" s="185"/>
      <c r="EO107" s="185"/>
      <c r="EP107" s="185"/>
      <c r="EQ107" s="185"/>
      <c r="ER107" s="185"/>
      <c r="ES107" s="185"/>
      <c r="ET107" s="185"/>
      <c r="EU107" s="185"/>
    </row>
    <row r="108" spans="2:151" ht="31.5" customHeight="1">
      <c r="B108" s="185"/>
      <c r="C108" s="185"/>
      <c r="D108" s="215"/>
      <c r="E108" s="202"/>
      <c r="F108" s="202"/>
      <c r="G108" s="202"/>
      <c r="H108" s="202"/>
      <c r="I108" s="202"/>
      <c r="J108" s="202"/>
      <c r="K108" s="202"/>
      <c r="L108" s="202"/>
      <c r="M108" s="202"/>
      <c r="N108" s="202"/>
      <c r="O108" s="202"/>
      <c r="P108" s="202"/>
      <c r="Q108" s="202"/>
      <c r="R108" s="202"/>
      <c r="S108" s="202"/>
      <c r="T108" s="202"/>
      <c r="U108" s="202"/>
      <c r="V108" s="202"/>
      <c r="W108" s="202"/>
      <c r="X108" s="202"/>
      <c r="Y108" s="202"/>
      <c r="Z108" s="202"/>
      <c r="AA108" s="202"/>
      <c r="AB108" s="202"/>
      <c r="AC108" s="202"/>
      <c r="AD108" s="202"/>
      <c r="AE108" s="202"/>
      <c r="AF108" s="202"/>
      <c r="AG108" s="202"/>
      <c r="AH108" s="202"/>
      <c r="AI108" s="202"/>
      <c r="AJ108" s="202"/>
      <c r="AK108" s="202"/>
      <c r="AL108" s="202"/>
      <c r="AM108" s="202"/>
      <c r="AN108" s="202"/>
      <c r="AO108" s="202"/>
      <c r="AP108" s="202"/>
      <c r="AQ108" s="202"/>
      <c r="AR108" s="202"/>
      <c r="AS108" s="202"/>
      <c r="AT108" s="202"/>
      <c r="AU108" s="202"/>
      <c r="AV108" s="202"/>
      <c r="AW108" s="202"/>
      <c r="AX108" s="202"/>
      <c r="AY108" s="202"/>
      <c r="AZ108" s="202"/>
      <c r="BA108" s="202"/>
      <c r="BB108" s="202"/>
      <c r="BC108" s="202"/>
      <c r="BD108" s="202"/>
      <c r="BE108" s="202"/>
      <c r="BF108" s="202"/>
      <c r="BG108" s="202"/>
      <c r="BH108" s="202"/>
      <c r="BI108" s="202"/>
      <c r="BJ108" s="202"/>
      <c r="BK108" s="202"/>
      <c r="BL108" s="202"/>
      <c r="BM108" s="202"/>
      <c r="BN108" s="202"/>
      <c r="BO108" s="202"/>
      <c r="BP108" s="202"/>
      <c r="BQ108" s="202"/>
      <c r="BR108" s="202"/>
      <c r="BS108" s="202"/>
      <c r="BT108" s="202"/>
      <c r="BU108" s="202"/>
      <c r="BV108" s="202"/>
      <c r="BW108" s="202"/>
      <c r="BX108" s="202"/>
      <c r="BY108" s="202"/>
      <c r="BZ108" s="202"/>
      <c r="CA108" s="202"/>
      <c r="CB108" s="202"/>
      <c r="CC108" s="202"/>
      <c r="CD108" s="202"/>
      <c r="CE108" s="202"/>
      <c r="CF108" s="202"/>
      <c r="CG108" s="202"/>
      <c r="CH108" s="202"/>
      <c r="CI108" s="202"/>
      <c r="CJ108" s="202"/>
      <c r="CK108" s="202"/>
      <c r="CL108" s="202"/>
      <c r="CM108" s="202"/>
      <c r="CN108" s="202"/>
      <c r="CO108" s="202"/>
      <c r="CP108" s="202"/>
      <c r="CQ108" s="202"/>
      <c r="CR108" s="202"/>
      <c r="CS108" s="202"/>
      <c r="CT108" s="202"/>
      <c r="CU108" s="202"/>
      <c r="CV108" s="202"/>
      <c r="CW108" s="202"/>
      <c r="CX108" s="202"/>
      <c r="CY108" s="202"/>
      <c r="CZ108" s="202"/>
      <c r="DA108" s="202"/>
      <c r="DB108" s="202"/>
      <c r="DC108" s="202"/>
      <c r="DD108" s="202"/>
      <c r="DE108" s="202"/>
      <c r="DF108" s="202"/>
      <c r="DG108" s="202"/>
      <c r="DH108" s="202"/>
      <c r="DI108" s="202"/>
      <c r="DJ108" s="202"/>
      <c r="DK108" s="202"/>
      <c r="DL108" s="202"/>
      <c r="DM108" s="202"/>
      <c r="DN108" s="202"/>
      <c r="DO108" s="202"/>
      <c r="DP108" s="202"/>
      <c r="DQ108" s="202"/>
      <c r="DR108" s="202"/>
      <c r="DS108" s="202"/>
      <c r="DT108" s="202"/>
      <c r="DU108" s="202"/>
      <c r="DV108" s="202"/>
      <c r="DW108" s="202"/>
      <c r="DX108" s="202"/>
      <c r="DY108" s="202"/>
      <c r="DZ108" s="202"/>
      <c r="EA108" s="202"/>
      <c r="EB108" s="202"/>
      <c r="EC108" s="202"/>
      <c r="ED108" s="202"/>
      <c r="EE108" s="202"/>
      <c r="EF108" s="202"/>
      <c r="EG108" s="202"/>
      <c r="EH108" s="202"/>
      <c r="EI108" s="202"/>
      <c r="EJ108" s="202"/>
      <c r="EK108" s="202"/>
      <c r="EL108" s="202"/>
      <c r="EM108" s="202"/>
      <c r="EN108" s="202"/>
      <c r="EO108" s="202"/>
      <c r="EP108" s="202"/>
      <c r="EQ108" s="202"/>
      <c r="ER108" s="202"/>
      <c r="ES108" s="202"/>
      <c r="ET108" s="202"/>
      <c r="EU108" s="202"/>
    </row>
    <row r="109" spans="2:151" ht="31.5" customHeight="1">
      <c r="B109" s="195"/>
      <c r="C109" s="195"/>
      <c r="D109" s="195"/>
      <c r="E109" s="195"/>
      <c r="F109" s="195"/>
      <c r="G109" s="195"/>
      <c r="H109" s="195"/>
      <c r="I109" s="195"/>
      <c r="J109" s="195"/>
      <c r="K109" s="195"/>
      <c r="L109" s="195"/>
      <c r="M109" s="195"/>
      <c r="N109" s="195"/>
      <c r="O109" s="195"/>
      <c r="P109" s="195"/>
      <c r="Q109" s="195"/>
      <c r="R109" s="195"/>
      <c r="S109" s="195"/>
      <c r="T109" s="195"/>
      <c r="U109" s="195"/>
      <c r="V109" s="195"/>
      <c r="W109" s="195"/>
      <c r="X109" s="195"/>
      <c r="Y109" s="195"/>
      <c r="Z109" s="195"/>
      <c r="AA109" s="195"/>
      <c r="AB109" s="195"/>
      <c r="AC109" s="195"/>
      <c r="AD109" s="195"/>
      <c r="AE109" s="195"/>
      <c r="AF109" s="195"/>
      <c r="AG109" s="195"/>
      <c r="AH109" s="195"/>
      <c r="AI109" s="195"/>
      <c r="AJ109" s="195"/>
      <c r="AK109" s="195"/>
      <c r="AL109" s="195"/>
      <c r="AM109" s="195"/>
      <c r="AN109" s="195"/>
      <c r="AO109" s="195"/>
      <c r="AP109" s="195"/>
      <c r="AQ109" s="195"/>
      <c r="AR109" s="195"/>
      <c r="AS109" s="195"/>
      <c r="AT109" s="195"/>
      <c r="AU109" s="195"/>
      <c r="AV109" s="195"/>
      <c r="AW109" s="195"/>
      <c r="AX109" s="195"/>
      <c r="AY109" s="195"/>
      <c r="AZ109" s="195"/>
      <c r="BA109" s="195"/>
      <c r="BB109" s="195"/>
      <c r="BC109" s="195"/>
      <c r="BD109" s="195"/>
      <c r="BE109" s="195"/>
      <c r="BF109" s="195"/>
      <c r="BG109" s="195"/>
      <c r="BH109" s="195"/>
      <c r="BI109" s="195"/>
      <c r="BJ109" s="195"/>
      <c r="BK109" s="195"/>
      <c r="BL109" s="195"/>
      <c r="BM109" s="195"/>
      <c r="BN109" s="195"/>
      <c r="BO109" s="195"/>
      <c r="BP109" s="195"/>
      <c r="BQ109" s="195"/>
      <c r="BR109" s="195"/>
      <c r="BS109" s="195"/>
      <c r="BT109" s="195"/>
      <c r="BU109" s="195"/>
      <c r="BV109" s="195"/>
      <c r="BW109" s="195"/>
      <c r="BX109" s="195"/>
      <c r="BY109" s="195"/>
      <c r="BZ109" s="195"/>
      <c r="CA109" s="195"/>
      <c r="CB109" s="195"/>
      <c r="CC109" s="195"/>
      <c r="CD109" s="195"/>
      <c r="CE109" s="195"/>
      <c r="CF109" s="195"/>
      <c r="CG109" s="195"/>
      <c r="CH109" s="195"/>
      <c r="CI109" s="195"/>
      <c r="CJ109" s="195"/>
      <c r="CK109" s="195"/>
      <c r="CL109" s="195"/>
      <c r="CM109" s="195"/>
      <c r="CN109" s="195"/>
      <c r="CO109" s="195"/>
      <c r="CP109" s="195"/>
      <c r="CQ109" s="195"/>
      <c r="CR109" s="195"/>
      <c r="CS109" s="195"/>
      <c r="CT109" s="195"/>
      <c r="CU109" s="195"/>
      <c r="CV109" s="195"/>
      <c r="CW109" s="195"/>
      <c r="CX109" s="195"/>
      <c r="CY109" s="195"/>
      <c r="CZ109" s="195"/>
      <c r="DA109" s="195"/>
      <c r="DB109" s="195"/>
      <c r="DC109" s="195"/>
      <c r="DD109" s="195"/>
      <c r="DE109" s="195"/>
      <c r="DF109" s="195"/>
      <c r="DG109" s="195"/>
      <c r="DH109" s="195"/>
      <c r="DI109" s="195"/>
      <c r="DJ109" s="195"/>
      <c r="DK109" s="195"/>
      <c r="DL109" s="195"/>
      <c r="DM109" s="195"/>
      <c r="DN109" s="195"/>
      <c r="DO109" s="195"/>
      <c r="DP109" s="195"/>
      <c r="DQ109" s="195"/>
      <c r="DR109" s="195"/>
      <c r="DS109" s="195"/>
      <c r="DT109" s="195"/>
      <c r="DU109" s="195"/>
      <c r="DV109" s="195"/>
      <c r="DW109" s="195"/>
      <c r="DX109" s="195"/>
      <c r="DY109" s="195"/>
      <c r="DZ109" s="195"/>
      <c r="EA109" s="195"/>
      <c r="EB109" s="195"/>
      <c r="EC109" s="195"/>
      <c r="ED109" s="195"/>
      <c r="EE109" s="195"/>
      <c r="EF109" s="195"/>
      <c r="EG109" s="195"/>
      <c r="EH109" s="195"/>
      <c r="EI109" s="195"/>
      <c r="EJ109" s="195"/>
      <c r="EK109" s="195"/>
      <c r="EL109" s="195"/>
      <c r="EM109" s="195"/>
      <c r="EN109" s="195"/>
      <c r="EO109" s="195"/>
      <c r="EP109" s="195"/>
      <c r="EQ109" s="195"/>
      <c r="ER109" s="195"/>
      <c r="ES109" s="195"/>
      <c r="ET109" s="195"/>
      <c r="EU109" s="195"/>
    </row>
    <row r="110" spans="2:151" ht="31.5" customHeight="1">
      <c r="B110" s="184"/>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c r="AG110" s="184"/>
      <c r="AH110" s="184"/>
      <c r="AI110" s="184"/>
      <c r="AJ110" s="184"/>
      <c r="AK110" s="184"/>
      <c r="AL110" s="184"/>
      <c r="AM110" s="184"/>
      <c r="AN110" s="184"/>
      <c r="AO110" s="184"/>
      <c r="AP110" s="184"/>
      <c r="AQ110" s="184"/>
      <c r="AR110" s="184"/>
      <c r="AS110" s="184"/>
      <c r="AT110" s="184"/>
      <c r="AU110" s="184"/>
      <c r="AV110" s="184"/>
      <c r="AW110" s="184"/>
      <c r="AX110" s="184"/>
      <c r="AY110" s="184"/>
      <c r="AZ110" s="184"/>
      <c r="BA110" s="184"/>
      <c r="BB110" s="184"/>
      <c r="BC110" s="184"/>
      <c r="BD110" s="184"/>
      <c r="BE110" s="184"/>
      <c r="BF110" s="184"/>
      <c r="BG110" s="184"/>
      <c r="BH110" s="184"/>
      <c r="BI110" s="184"/>
      <c r="BJ110" s="184"/>
      <c r="BK110" s="184"/>
      <c r="BL110" s="184"/>
      <c r="BM110" s="184"/>
      <c r="BN110" s="184"/>
      <c r="BO110" s="184"/>
      <c r="BP110" s="184"/>
      <c r="BQ110" s="184"/>
      <c r="BR110" s="184"/>
      <c r="BS110" s="184"/>
      <c r="BT110" s="184"/>
      <c r="BU110" s="184"/>
      <c r="BV110" s="184"/>
      <c r="BW110" s="184"/>
      <c r="BX110" s="184"/>
      <c r="BY110" s="184"/>
      <c r="BZ110" s="184"/>
      <c r="CA110" s="184"/>
      <c r="CB110" s="184"/>
      <c r="CC110" s="184"/>
      <c r="CD110" s="184"/>
      <c r="CE110" s="184"/>
      <c r="CF110" s="184"/>
      <c r="CG110" s="184"/>
      <c r="CH110" s="184"/>
      <c r="CI110" s="184"/>
      <c r="CJ110" s="184"/>
      <c r="CK110" s="184"/>
      <c r="CL110" s="184"/>
      <c r="CM110" s="184"/>
      <c r="CN110" s="184"/>
      <c r="CO110" s="184"/>
      <c r="CP110" s="184"/>
      <c r="CQ110" s="184"/>
      <c r="CR110" s="184"/>
      <c r="CS110" s="184"/>
      <c r="CT110" s="184"/>
      <c r="CU110" s="184"/>
      <c r="CV110" s="184"/>
      <c r="CW110" s="184"/>
      <c r="CX110" s="184"/>
      <c r="CY110" s="184"/>
      <c r="CZ110" s="184"/>
      <c r="DA110" s="184"/>
      <c r="DB110" s="184"/>
      <c r="DC110" s="184"/>
      <c r="DD110" s="184"/>
      <c r="DE110" s="184"/>
      <c r="DF110" s="184"/>
      <c r="DG110" s="184"/>
      <c r="DH110" s="184"/>
      <c r="DI110" s="184"/>
      <c r="DJ110" s="184"/>
      <c r="DK110" s="184"/>
      <c r="DL110" s="184"/>
      <c r="DM110" s="184"/>
      <c r="DN110" s="184"/>
      <c r="DO110" s="184"/>
      <c r="DP110" s="184"/>
      <c r="DQ110" s="184"/>
      <c r="DR110" s="184"/>
      <c r="DS110" s="184"/>
      <c r="DT110" s="184"/>
      <c r="DU110" s="184"/>
      <c r="DV110" s="184"/>
      <c r="DW110" s="184"/>
      <c r="DX110" s="184"/>
      <c r="DY110" s="184"/>
      <c r="DZ110" s="184"/>
      <c r="EA110" s="184"/>
      <c r="EB110" s="184"/>
      <c r="EC110" s="184"/>
      <c r="ED110" s="184"/>
      <c r="EE110" s="184"/>
      <c r="EF110" s="184"/>
      <c r="EG110" s="184"/>
      <c r="EH110" s="184"/>
      <c r="EI110" s="184"/>
      <c r="EJ110" s="184"/>
      <c r="EK110" s="184"/>
      <c r="EL110" s="184"/>
      <c r="EM110" s="184"/>
      <c r="EN110" s="184"/>
      <c r="EO110" s="184"/>
      <c r="EP110" s="184"/>
      <c r="EQ110" s="184"/>
      <c r="ER110" s="184"/>
      <c r="ES110" s="184"/>
      <c r="ET110" s="184"/>
      <c r="EU110" s="184"/>
    </row>
    <row r="111" spans="2:151" ht="31.5" customHeight="1">
      <c r="B111" s="203"/>
      <c r="C111" s="203"/>
      <c r="D111" s="186"/>
      <c r="E111" s="203"/>
      <c r="F111" s="203"/>
      <c r="G111" s="186"/>
      <c r="H111" s="186"/>
      <c r="I111" s="186"/>
      <c r="J111" s="186"/>
      <c r="K111" s="186"/>
      <c r="L111" s="186"/>
      <c r="M111" s="186"/>
      <c r="N111" s="186"/>
      <c r="O111" s="186"/>
      <c r="P111" s="186"/>
      <c r="Q111" s="186"/>
      <c r="R111" s="186"/>
      <c r="S111" s="187"/>
      <c r="T111" s="187"/>
      <c r="U111" s="187"/>
      <c r="V111" s="187"/>
      <c r="W111" s="187"/>
      <c r="X111" s="187"/>
      <c r="Y111" s="187"/>
      <c r="Z111" s="187"/>
      <c r="AA111" s="187"/>
      <c r="AB111" s="187"/>
      <c r="AC111" s="187"/>
      <c r="AD111" s="187"/>
      <c r="AE111" s="187"/>
      <c r="AF111" s="187"/>
      <c r="AG111" s="187"/>
      <c r="AH111" s="187"/>
      <c r="AI111" s="187"/>
      <c r="AJ111" s="187"/>
      <c r="AK111" s="187"/>
      <c r="AL111" s="187"/>
      <c r="AM111" s="187"/>
      <c r="AN111" s="187"/>
      <c r="AO111" s="187"/>
      <c r="AP111" s="187"/>
      <c r="AQ111" s="187"/>
      <c r="AR111" s="187"/>
      <c r="AS111" s="187"/>
      <c r="AT111" s="187"/>
      <c r="AU111" s="187"/>
      <c r="AV111" s="187"/>
      <c r="AW111" s="187"/>
      <c r="AX111" s="187"/>
      <c r="AY111" s="187"/>
      <c r="AZ111" s="187"/>
      <c r="BA111" s="187"/>
      <c r="BB111" s="187"/>
      <c r="BC111" s="187"/>
      <c r="BD111" s="187"/>
      <c r="BE111" s="187"/>
      <c r="BF111" s="187"/>
      <c r="BG111" s="187"/>
      <c r="BH111" s="187"/>
      <c r="BI111" s="187"/>
      <c r="BJ111" s="187"/>
      <c r="BK111" s="187"/>
      <c r="BL111" s="187"/>
      <c r="BM111" s="187"/>
      <c r="BN111" s="187"/>
      <c r="BO111" s="187"/>
      <c r="BP111" s="187"/>
      <c r="BQ111" s="187"/>
      <c r="BR111" s="187"/>
      <c r="BS111" s="187"/>
      <c r="BT111" s="187"/>
      <c r="BU111" s="187"/>
      <c r="BV111" s="187"/>
      <c r="BW111" s="187"/>
      <c r="BX111" s="187"/>
      <c r="BY111" s="187"/>
      <c r="BZ111" s="187"/>
      <c r="CA111" s="187"/>
      <c r="CB111" s="187"/>
      <c r="CC111" s="187"/>
      <c r="CD111" s="187"/>
      <c r="CE111" s="187"/>
      <c r="CF111" s="187"/>
      <c r="CG111" s="187"/>
      <c r="CH111" s="187"/>
      <c r="CI111" s="187"/>
      <c r="CJ111" s="187"/>
      <c r="CK111" s="187"/>
      <c r="CL111" s="187"/>
      <c r="CM111" s="187"/>
      <c r="CN111" s="187"/>
      <c r="CO111" s="187"/>
      <c r="CP111" s="187"/>
      <c r="CQ111" s="187"/>
      <c r="CR111" s="187"/>
      <c r="CS111" s="187"/>
      <c r="CT111" s="187"/>
      <c r="CU111" s="187"/>
      <c r="CV111" s="187"/>
      <c r="CW111" s="187"/>
      <c r="CX111" s="187"/>
      <c r="CY111" s="187"/>
      <c r="CZ111" s="187"/>
      <c r="DA111" s="187"/>
      <c r="DB111" s="187"/>
      <c r="DC111" s="187"/>
      <c r="DD111" s="187"/>
      <c r="DE111" s="187"/>
      <c r="DF111" s="187"/>
      <c r="DG111" s="187"/>
      <c r="DH111" s="187"/>
      <c r="DI111" s="187"/>
      <c r="DJ111" s="187"/>
      <c r="DK111" s="187"/>
      <c r="DL111" s="187"/>
      <c r="DM111" s="187"/>
      <c r="DN111" s="187"/>
      <c r="DO111" s="187"/>
      <c r="DP111" s="187"/>
      <c r="DQ111" s="187"/>
      <c r="DR111" s="187"/>
      <c r="DS111" s="187"/>
      <c r="DT111" s="187"/>
      <c r="DU111" s="187"/>
      <c r="DV111" s="187"/>
      <c r="DW111" s="187"/>
      <c r="DX111" s="187"/>
      <c r="DY111" s="187"/>
      <c r="DZ111" s="187"/>
      <c r="EA111" s="187"/>
      <c r="EB111" s="187"/>
      <c r="EC111" s="187"/>
      <c r="ED111" s="187"/>
      <c r="EE111" s="187"/>
      <c r="EF111" s="187"/>
      <c r="EG111" s="187"/>
      <c r="EH111" s="187"/>
      <c r="EI111" s="187"/>
      <c r="EJ111" s="187"/>
      <c r="EK111" s="187"/>
      <c r="EL111" s="187"/>
      <c r="EM111" s="187"/>
      <c r="EN111" s="187"/>
      <c r="EO111" s="187"/>
      <c r="EP111" s="187"/>
      <c r="EQ111" s="187"/>
      <c r="ER111" s="187"/>
      <c r="ES111" s="187"/>
      <c r="ET111" s="187"/>
      <c r="EU111" s="187"/>
    </row>
    <row r="112" spans="2:151" ht="15" customHeight="1">
      <c r="B112" s="203"/>
      <c r="C112" s="203"/>
      <c r="D112" s="186"/>
      <c r="E112" s="203"/>
      <c r="F112" s="203"/>
      <c r="G112" s="184"/>
      <c r="H112" s="184"/>
      <c r="I112" s="184"/>
      <c r="J112" s="184"/>
      <c r="K112" s="184"/>
      <c r="L112" s="184"/>
      <c r="M112" s="184"/>
      <c r="N112" s="184"/>
      <c r="O112" s="184"/>
      <c r="P112" s="184"/>
      <c r="Q112" s="184"/>
      <c r="R112" s="184"/>
      <c r="S112" s="187"/>
      <c r="T112" s="187"/>
      <c r="U112" s="187"/>
      <c r="V112" s="187"/>
      <c r="W112" s="187"/>
      <c r="X112" s="187"/>
      <c r="Y112" s="187"/>
      <c r="Z112" s="187"/>
      <c r="AA112" s="187"/>
      <c r="AB112" s="187"/>
      <c r="AC112" s="187"/>
      <c r="AD112" s="187"/>
      <c r="AE112" s="187"/>
      <c r="AF112" s="187"/>
      <c r="AG112" s="187"/>
      <c r="AH112" s="187"/>
      <c r="AI112" s="187"/>
      <c r="AJ112" s="187"/>
      <c r="AK112" s="187"/>
      <c r="AL112" s="187"/>
      <c r="AM112" s="187"/>
      <c r="AN112" s="187"/>
      <c r="AO112" s="187"/>
      <c r="AP112" s="187"/>
      <c r="AQ112" s="187"/>
      <c r="AR112" s="187"/>
      <c r="AS112" s="187"/>
      <c r="AT112" s="187"/>
      <c r="AU112" s="187"/>
      <c r="AV112" s="187"/>
      <c r="AW112" s="187"/>
      <c r="AX112" s="187"/>
      <c r="AY112" s="187"/>
      <c r="AZ112" s="187"/>
      <c r="BA112" s="187"/>
      <c r="BB112" s="187"/>
      <c r="BC112" s="187"/>
      <c r="BD112" s="187"/>
      <c r="BE112" s="187"/>
      <c r="BF112" s="187"/>
      <c r="BG112" s="187"/>
      <c r="BH112" s="187"/>
      <c r="BI112" s="187"/>
      <c r="BJ112" s="187"/>
      <c r="BK112" s="187"/>
      <c r="BL112" s="187"/>
      <c r="BM112" s="187"/>
      <c r="BN112" s="187"/>
      <c r="BO112" s="187"/>
      <c r="BP112" s="187"/>
      <c r="BQ112" s="187"/>
      <c r="BR112" s="187"/>
      <c r="BS112" s="187"/>
      <c r="BT112" s="187"/>
      <c r="BU112" s="187"/>
      <c r="BV112" s="187"/>
      <c r="BW112" s="187"/>
      <c r="BX112" s="187"/>
      <c r="BY112" s="187"/>
      <c r="BZ112" s="187"/>
      <c r="CA112" s="187"/>
      <c r="CB112" s="187"/>
      <c r="CC112" s="187"/>
      <c r="CD112" s="187"/>
      <c r="CE112" s="187"/>
      <c r="CF112" s="187"/>
      <c r="CG112" s="187"/>
      <c r="CH112" s="187"/>
      <c r="CI112" s="187"/>
      <c r="CJ112" s="187"/>
      <c r="CK112" s="187"/>
      <c r="CL112" s="187"/>
      <c r="CM112" s="187"/>
      <c r="CN112" s="187"/>
      <c r="CO112" s="187"/>
      <c r="CP112" s="187"/>
      <c r="CQ112" s="187"/>
      <c r="CR112" s="187"/>
      <c r="CS112" s="187"/>
      <c r="CT112" s="187"/>
      <c r="CU112" s="187"/>
      <c r="CV112" s="187"/>
      <c r="CW112" s="187"/>
      <c r="CX112" s="187"/>
      <c r="CY112" s="187"/>
      <c r="CZ112" s="187"/>
      <c r="DA112" s="187"/>
      <c r="DB112" s="187"/>
      <c r="DC112" s="187"/>
      <c r="DD112" s="187"/>
      <c r="DE112" s="187"/>
      <c r="DF112" s="187"/>
      <c r="DG112" s="187"/>
      <c r="DH112" s="187"/>
      <c r="DI112" s="187"/>
      <c r="DJ112" s="187"/>
      <c r="DK112" s="187"/>
      <c r="DL112" s="187"/>
      <c r="DM112" s="187"/>
      <c r="DN112" s="187"/>
      <c r="DO112" s="187"/>
      <c r="DP112" s="187"/>
      <c r="DQ112" s="187"/>
      <c r="DR112" s="187"/>
      <c r="DS112" s="187"/>
      <c r="DT112" s="187"/>
      <c r="DU112" s="187"/>
      <c r="DV112" s="187"/>
      <c r="DW112" s="187"/>
      <c r="DX112" s="187"/>
      <c r="DY112" s="187"/>
      <c r="DZ112" s="187"/>
      <c r="EA112" s="187"/>
      <c r="EB112" s="187"/>
      <c r="EC112" s="187"/>
      <c r="ED112" s="187"/>
      <c r="EE112" s="187"/>
      <c r="EF112" s="187"/>
      <c r="EG112" s="187"/>
      <c r="EH112" s="187"/>
      <c r="EI112" s="187"/>
      <c r="EJ112" s="187"/>
      <c r="EK112" s="187"/>
      <c r="EL112" s="187"/>
      <c r="EM112" s="187"/>
      <c r="EN112" s="187"/>
      <c r="EO112" s="187"/>
      <c r="EP112" s="187"/>
      <c r="EQ112" s="187"/>
      <c r="ER112" s="187"/>
      <c r="ES112" s="187"/>
      <c r="ET112" s="187"/>
      <c r="EU112" s="187"/>
    </row>
    <row r="113" spans="2:151" ht="71.25" customHeight="1">
      <c r="B113" s="203"/>
      <c r="C113" s="203"/>
      <c r="D113" s="186"/>
      <c r="E113" s="203"/>
      <c r="F113" s="203"/>
      <c r="G113" s="184"/>
      <c r="H113" s="184"/>
      <c r="I113" s="184"/>
      <c r="J113" s="184"/>
      <c r="K113" s="184"/>
      <c r="L113" s="184"/>
      <c r="M113" s="184"/>
      <c r="N113" s="184"/>
      <c r="O113" s="184"/>
      <c r="P113" s="184"/>
      <c r="Q113" s="184"/>
      <c r="R113" s="184"/>
      <c r="S113" s="187"/>
      <c r="T113" s="187"/>
      <c r="U113" s="187"/>
      <c r="V113" s="187"/>
      <c r="W113" s="187"/>
      <c r="X113" s="187"/>
      <c r="Y113" s="187"/>
      <c r="Z113" s="187"/>
      <c r="AA113" s="187"/>
      <c r="AB113" s="187"/>
      <c r="AC113" s="187"/>
      <c r="AD113" s="187"/>
      <c r="AE113" s="187"/>
      <c r="AF113" s="187"/>
      <c r="AG113" s="187"/>
      <c r="AH113" s="187"/>
      <c r="AI113" s="187"/>
      <c r="AJ113" s="187"/>
      <c r="AK113" s="187"/>
      <c r="AL113" s="187"/>
      <c r="AM113" s="187"/>
      <c r="AN113" s="187"/>
      <c r="AO113" s="187"/>
      <c r="AP113" s="187"/>
      <c r="AQ113" s="187"/>
      <c r="AR113" s="187"/>
      <c r="AS113" s="187"/>
      <c r="AT113" s="187"/>
      <c r="AU113" s="187"/>
      <c r="AV113" s="187"/>
      <c r="AW113" s="187"/>
      <c r="AX113" s="187"/>
      <c r="AY113" s="187"/>
      <c r="AZ113" s="187"/>
      <c r="BA113" s="187"/>
      <c r="BB113" s="187"/>
      <c r="BC113" s="187"/>
      <c r="BD113" s="187"/>
      <c r="BE113" s="187"/>
      <c r="BF113" s="187"/>
      <c r="BG113" s="187"/>
      <c r="BH113" s="187"/>
      <c r="BI113" s="187"/>
      <c r="BJ113" s="187"/>
      <c r="BK113" s="187"/>
      <c r="BL113" s="187"/>
      <c r="BM113" s="187"/>
      <c r="BN113" s="187"/>
      <c r="BO113" s="187"/>
      <c r="BP113" s="187"/>
      <c r="BQ113" s="187"/>
      <c r="BR113" s="187"/>
      <c r="BS113" s="187"/>
      <c r="BT113" s="187"/>
      <c r="BU113" s="187"/>
      <c r="BV113" s="187"/>
      <c r="BW113" s="187"/>
      <c r="BX113" s="187"/>
      <c r="BY113" s="187"/>
      <c r="BZ113" s="187"/>
      <c r="CA113" s="187"/>
      <c r="CB113" s="187"/>
      <c r="CC113" s="187"/>
      <c r="CD113" s="187"/>
      <c r="CE113" s="187"/>
      <c r="CF113" s="187"/>
      <c r="CG113" s="187"/>
      <c r="CH113" s="187"/>
      <c r="CI113" s="187"/>
      <c r="CJ113" s="187"/>
      <c r="CK113" s="187"/>
      <c r="CL113" s="187"/>
      <c r="CM113" s="187"/>
      <c r="CN113" s="187"/>
      <c r="CO113" s="187"/>
      <c r="CP113" s="187"/>
      <c r="CQ113" s="187"/>
      <c r="CR113" s="187"/>
      <c r="CS113" s="187"/>
      <c r="CT113" s="187"/>
      <c r="CU113" s="187"/>
      <c r="CV113" s="187"/>
      <c r="CW113" s="187"/>
      <c r="CX113" s="187"/>
      <c r="CY113" s="187"/>
      <c r="CZ113" s="187"/>
      <c r="DA113" s="187"/>
      <c r="DB113" s="187"/>
      <c r="DC113" s="187"/>
      <c r="DD113" s="187"/>
      <c r="DE113" s="187"/>
      <c r="DF113" s="187"/>
      <c r="DG113" s="187"/>
      <c r="DH113" s="187"/>
      <c r="DI113" s="187"/>
      <c r="DJ113" s="187"/>
      <c r="DK113" s="187"/>
      <c r="DL113" s="187"/>
      <c r="DM113" s="187"/>
      <c r="DN113" s="187"/>
      <c r="DO113" s="187"/>
      <c r="DP113" s="187"/>
      <c r="DQ113" s="187"/>
      <c r="DR113" s="187"/>
      <c r="DS113" s="187"/>
      <c r="DT113" s="187"/>
      <c r="DU113" s="187"/>
      <c r="DV113" s="187"/>
      <c r="DW113" s="187"/>
      <c r="DX113" s="187"/>
      <c r="DY113" s="187"/>
      <c r="DZ113" s="187"/>
      <c r="EA113" s="187"/>
      <c r="EB113" s="187"/>
      <c r="EC113" s="187"/>
      <c r="ED113" s="187"/>
      <c r="EE113" s="187"/>
      <c r="EF113" s="187"/>
      <c r="EG113" s="187"/>
      <c r="EH113" s="187"/>
      <c r="EI113" s="187"/>
      <c r="EJ113" s="187"/>
      <c r="EK113" s="187"/>
      <c r="EL113" s="187"/>
      <c r="EM113" s="187"/>
      <c r="EN113" s="187"/>
      <c r="EO113" s="187"/>
      <c r="EP113" s="187"/>
      <c r="EQ113" s="187"/>
      <c r="ER113" s="187"/>
      <c r="ES113" s="187"/>
      <c r="ET113" s="187"/>
      <c r="EU113" s="187"/>
    </row>
    <row r="114" spans="2:151" ht="15">
      <c r="B114" s="204"/>
      <c r="C114" s="204"/>
      <c r="D114" s="205"/>
      <c r="E114" s="204"/>
      <c r="F114" s="204"/>
      <c r="G114" s="206"/>
      <c r="H114" s="206"/>
      <c r="I114" s="206"/>
      <c r="J114" s="206"/>
      <c r="K114" s="206"/>
      <c r="L114" s="206"/>
      <c r="M114" s="206"/>
      <c r="N114" s="206"/>
      <c r="O114" s="206"/>
      <c r="P114" s="206"/>
      <c r="Q114" s="206"/>
      <c r="R114" s="206"/>
      <c r="S114" s="204"/>
      <c r="T114" s="204"/>
      <c r="U114" s="204"/>
      <c r="V114" s="204"/>
      <c r="W114" s="204"/>
      <c r="X114" s="204"/>
      <c r="Y114" s="204"/>
      <c r="Z114" s="204"/>
      <c r="AA114" s="204"/>
      <c r="AB114" s="204"/>
      <c r="AC114" s="204"/>
      <c r="AD114" s="204"/>
      <c r="AE114" s="204"/>
      <c r="AF114" s="204"/>
      <c r="AG114" s="204"/>
      <c r="AH114" s="204"/>
      <c r="AI114" s="204"/>
      <c r="AJ114" s="204"/>
      <c r="AK114" s="204"/>
      <c r="AL114" s="204"/>
      <c r="AM114" s="204"/>
      <c r="AN114" s="204"/>
      <c r="AO114" s="204"/>
      <c r="AP114" s="204"/>
      <c r="AQ114" s="204"/>
      <c r="AR114" s="204"/>
      <c r="AS114" s="204"/>
      <c r="AT114" s="204"/>
      <c r="AU114" s="204"/>
      <c r="AV114" s="204"/>
      <c r="AW114" s="204"/>
      <c r="AX114" s="204"/>
      <c r="AY114" s="204"/>
      <c r="AZ114" s="204"/>
      <c r="BA114" s="204"/>
      <c r="BB114" s="204"/>
      <c r="BC114" s="204"/>
      <c r="BD114" s="204"/>
      <c r="BE114" s="204"/>
      <c r="BF114" s="204"/>
      <c r="BG114" s="204"/>
      <c r="BH114" s="204"/>
      <c r="BI114" s="204"/>
      <c r="BJ114" s="204"/>
      <c r="BK114" s="204"/>
      <c r="BL114" s="204"/>
      <c r="BM114" s="204"/>
      <c r="BN114" s="204"/>
      <c r="BO114" s="204"/>
      <c r="BP114" s="204"/>
      <c r="BQ114" s="204"/>
      <c r="BR114" s="204"/>
      <c r="BS114" s="204"/>
      <c r="BT114" s="204"/>
      <c r="BU114" s="204"/>
      <c r="BV114" s="204"/>
      <c r="BW114" s="204"/>
      <c r="BX114" s="204"/>
      <c r="BY114" s="204"/>
      <c r="BZ114" s="204"/>
      <c r="CA114" s="204"/>
      <c r="CB114" s="204"/>
      <c r="CC114" s="204"/>
      <c r="CD114" s="204"/>
      <c r="CE114" s="204"/>
      <c r="CF114" s="204"/>
      <c r="CG114" s="204"/>
      <c r="CH114" s="204"/>
      <c r="CI114" s="204"/>
      <c r="CJ114" s="204"/>
      <c r="CK114" s="204"/>
      <c r="CL114" s="204"/>
      <c r="CM114" s="204"/>
      <c r="CN114" s="204"/>
      <c r="CO114" s="204"/>
      <c r="CP114" s="204"/>
      <c r="CQ114" s="204"/>
      <c r="CR114" s="204"/>
      <c r="CS114" s="204"/>
      <c r="CT114" s="204"/>
      <c r="CU114" s="204"/>
      <c r="CV114" s="204"/>
      <c r="CW114" s="204"/>
      <c r="CX114" s="204"/>
      <c r="CY114" s="204"/>
      <c r="CZ114" s="204"/>
      <c r="DA114" s="204"/>
      <c r="DB114" s="204"/>
      <c r="DC114" s="204"/>
      <c r="DD114" s="204"/>
      <c r="DE114" s="204"/>
      <c r="DF114" s="204"/>
      <c r="DG114" s="204"/>
      <c r="DH114" s="204"/>
      <c r="DI114" s="204"/>
      <c r="DJ114" s="204"/>
      <c r="DK114" s="204"/>
      <c r="DL114" s="204"/>
      <c r="DM114" s="204"/>
      <c r="DN114" s="204"/>
      <c r="DO114" s="204"/>
      <c r="DP114" s="204"/>
      <c r="DQ114" s="204"/>
      <c r="DR114" s="204"/>
      <c r="DS114" s="204"/>
      <c r="DT114" s="204"/>
      <c r="DU114" s="204"/>
      <c r="DV114" s="204"/>
      <c r="DW114" s="204"/>
      <c r="DX114" s="204"/>
      <c r="DY114" s="204"/>
      <c r="DZ114" s="204"/>
      <c r="EA114" s="204"/>
      <c r="EB114" s="204"/>
      <c r="EC114" s="204"/>
      <c r="ED114" s="204"/>
      <c r="EE114" s="204"/>
      <c r="EF114" s="204"/>
      <c r="EG114" s="204"/>
      <c r="EH114" s="204"/>
      <c r="EI114" s="204"/>
      <c r="EJ114" s="204"/>
      <c r="EK114" s="204"/>
      <c r="EL114" s="204"/>
      <c r="EM114" s="204"/>
      <c r="EN114" s="204"/>
      <c r="EO114" s="204"/>
      <c r="EP114" s="204"/>
      <c r="EQ114" s="204"/>
      <c r="ER114" s="204"/>
      <c r="ES114" s="204"/>
      <c r="ET114" s="204"/>
      <c r="EU114" s="204"/>
    </row>
    <row r="115" spans="2:151" ht="15">
      <c r="B115" s="207"/>
      <c r="C115" s="207"/>
      <c r="D115" s="208"/>
      <c r="E115" s="207"/>
      <c r="F115" s="207"/>
      <c r="G115" s="209"/>
      <c r="H115" s="209"/>
      <c r="I115" s="209"/>
      <c r="J115" s="209"/>
      <c r="K115" s="209"/>
      <c r="L115" s="209"/>
      <c r="M115" s="209"/>
      <c r="N115" s="209"/>
      <c r="O115" s="209"/>
      <c r="P115" s="209"/>
      <c r="Q115" s="209"/>
      <c r="R115" s="209"/>
      <c r="S115" s="209"/>
      <c r="T115" s="209"/>
      <c r="U115" s="209"/>
      <c r="V115" s="209"/>
      <c r="W115" s="209"/>
      <c r="X115" s="209"/>
      <c r="Y115" s="209"/>
      <c r="Z115" s="209"/>
      <c r="AA115" s="209"/>
      <c r="AB115" s="209"/>
      <c r="AC115" s="209"/>
      <c r="AD115" s="209"/>
      <c r="AE115" s="209"/>
      <c r="AF115" s="209"/>
      <c r="AG115" s="209"/>
      <c r="AH115" s="209"/>
      <c r="AI115" s="209"/>
      <c r="AJ115" s="209"/>
      <c r="AK115" s="209"/>
      <c r="AL115" s="209"/>
      <c r="AM115" s="209"/>
      <c r="AN115" s="209"/>
      <c r="AO115" s="209"/>
      <c r="AP115" s="209"/>
      <c r="AQ115" s="209"/>
      <c r="AR115" s="209"/>
      <c r="AS115" s="209"/>
      <c r="AT115" s="209"/>
      <c r="AU115" s="209"/>
      <c r="AV115" s="209"/>
      <c r="AW115" s="209"/>
      <c r="AX115" s="209"/>
      <c r="AY115" s="209"/>
      <c r="AZ115" s="209"/>
      <c r="BA115" s="209"/>
      <c r="BB115" s="209"/>
      <c r="BC115" s="209"/>
      <c r="BD115" s="209"/>
      <c r="BE115" s="209"/>
      <c r="BF115" s="209"/>
      <c r="BG115" s="209"/>
      <c r="BH115" s="209"/>
      <c r="BI115" s="209"/>
      <c r="BJ115" s="209"/>
      <c r="BK115" s="209"/>
      <c r="BL115" s="209"/>
      <c r="BM115" s="209"/>
      <c r="BN115" s="209"/>
      <c r="BO115" s="209"/>
      <c r="BP115" s="209"/>
      <c r="BQ115" s="209"/>
      <c r="BR115" s="209"/>
      <c r="BS115" s="209"/>
      <c r="BT115" s="209"/>
      <c r="BU115" s="209"/>
      <c r="BV115" s="209"/>
      <c r="BW115" s="209"/>
      <c r="BX115" s="209"/>
      <c r="BY115" s="209"/>
      <c r="BZ115" s="209"/>
      <c r="CA115" s="209"/>
      <c r="CB115" s="209"/>
      <c r="CC115" s="209"/>
      <c r="CD115" s="209"/>
      <c r="CE115" s="209"/>
      <c r="CF115" s="209"/>
      <c r="CG115" s="209"/>
      <c r="CH115" s="209"/>
      <c r="CI115" s="209"/>
      <c r="CJ115" s="209"/>
      <c r="CK115" s="209"/>
      <c r="CL115" s="209"/>
      <c r="CM115" s="209"/>
      <c r="CN115" s="209"/>
      <c r="CO115" s="209"/>
      <c r="CP115" s="209"/>
      <c r="CQ115" s="209"/>
      <c r="CR115" s="209"/>
      <c r="CS115" s="209"/>
      <c r="CT115" s="209"/>
      <c r="CU115" s="209"/>
      <c r="CV115" s="209"/>
      <c r="CW115" s="209"/>
      <c r="CX115" s="209"/>
      <c r="CY115" s="209"/>
      <c r="CZ115" s="209"/>
      <c r="DA115" s="209"/>
      <c r="DB115" s="209"/>
      <c r="DC115" s="209"/>
      <c r="DD115" s="209"/>
      <c r="DE115" s="209"/>
      <c r="DF115" s="209"/>
      <c r="DG115" s="209"/>
      <c r="DH115" s="209"/>
      <c r="DI115" s="209"/>
      <c r="DJ115" s="209"/>
      <c r="DK115" s="209"/>
      <c r="DL115" s="209"/>
      <c r="DM115" s="209"/>
      <c r="DN115" s="209"/>
      <c r="DO115" s="209"/>
      <c r="DP115" s="209"/>
      <c r="DQ115" s="209"/>
      <c r="DR115" s="209"/>
      <c r="DS115" s="209"/>
      <c r="DT115" s="209"/>
      <c r="DU115" s="209"/>
      <c r="DV115" s="209"/>
      <c r="DW115" s="209"/>
      <c r="DX115" s="209"/>
      <c r="DY115" s="209"/>
      <c r="DZ115" s="209"/>
      <c r="EA115" s="209"/>
      <c r="EB115" s="209"/>
      <c r="EC115" s="209"/>
      <c r="ED115" s="209"/>
      <c r="EE115" s="209"/>
      <c r="EF115" s="209"/>
      <c r="EG115" s="209"/>
      <c r="EH115" s="209"/>
      <c r="EI115" s="209"/>
      <c r="EJ115" s="209"/>
      <c r="EK115" s="209"/>
      <c r="EL115" s="209"/>
      <c r="EM115" s="209"/>
      <c r="EN115" s="209"/>
      <c r="EO115" s="209"/>
      <c r="EP115" s="209"/>
      <c r="EQ115" s="209"/>
      <c r="ER115" s="209"/>
      <c r="ES115" s="209"/>
      <c r="ET115" s="209"/>
      <c r="EU115" s="209"/>
    </row>
    <row r="116" spans="2:151" ht="15">
      <c r="B116" s="207"/>
      <c r="C116" s="207"/>
      <c r="D116" s="208"/>
      <c r="E116" s="207"/>
      <c r="F116" s="207"/>
      <c r="G116" s="209"/>
      <c r="H116" s="209"/>
      <c r="I116" s="209"/>
      <c r="J116" s="209"/>
      <c r="K116" s="209"/>
      <c r="L116" s="209"/>
      <c r="M116" s="209"/>
      <c r="N116" s="209"/>
      <c r="O116" s="209"/>
      <c r="P116" s="209"/>
      <c r="Q116" s="209"/>
      <c r="R116" s="209"/>
      <c r="S116" s="209"/>
      <c r="T116" s="209"/>
      <c r="U116" s="209"/>
      <c r="V116" s="209"/>
      <c r="W116" s="209"/>
      <c r="X116" s="209"/>
      <c r="Y116" s="209"/>
      <c r="Z116" s="209"/>
      <c r="AA116" s="209"/>
      <c r="AB116" s="209"/>
      <c r="AC116" s="209"/>
      <c r="AD116" s="209"/>
      <c r="AE116" s="209"/>
      <c r="AF116" s="209"/>
      <c r="AG116" s="209"/>
      <c r="AH116" s="209"/>
      <c r="AI116" s="209"/>
      <c r="AJ116" s="209"/>
      <c r="AK116" s="209"/>
      <c r="AL116" s="209"/>
      <c r="AM116" s="209"/>
      <c r="AN116" s="209"/>
      <c r="AO116" s="209"/>
      <c r="AP116" s="209"/>
      <c r="AQ116" s="209"/>
      <c r="AR116" s="209"/>
      <c r="AS116" s="209"/>
      <c r="AT116" s="209"/>
      <c r="AU116" s="209"/>
      <c r="AV116" s="209"/>
      <c r="AW116" s="209"/>
      <c r="AX116" s="209"/>
      <c r="AY116" s="209"/>
      <c r="AZ116" s="209"/>
      <c r="BA116" s="209"/>
      <c r="BB116" s="209"/>
      <c r="BC116" s="209"/>
      <c r="BD116" s="209"/>
      <c r="BE116" s="209"/>
      <c r="BF116" s="209"/>
      <c r="BG116" s="209"/>
      <c r="BH116" s="209"/>
      <c r="BI116" s="209"/>
      <c r="BJ116" s="209"/>
      <c r="BK116" s="209"/>
      <c r="BL116" s="209"/>
      <c r="BM116" s="209"/>
      <c r="BN116" s="209"/>
      <c r="BO116" s="209"/>
      <c r="BP116" s="209"/>
      <c r="BQ116" s="209"/>
      <c r="BR116" s="209"/>
      <c r="BS116" s="209"/>
      <c r="BT116" s="209"/>
      <c r="BU116" s="209"/>
      <c r="BV116" s="209"/>
      <c r="BW116" s="209"/>
      <c r="BX116" s="209"/>
      <c r="BY116" s="209"/>
      <c r="BZ116" s="209"/>
      <c r="CA116" s="209"/>
      <c r="CB116" s="209"/>
      <c r="CC116" s="209"/>
      <c r="CD116" s="209"/>
      <c r="CE116" s="209"/>
      <c r="CF116" s="209"/>
      <c r="CG116" s="209"/>
      <c r="CH116" s="209"/>
      <c r="CI116" s="209"/>
      <c r="CJ116" s="209"/>
      <c r="CK116" s="209"/>
      <c r="CL116" s="209"/>
      <c r="CM116" s="209"/>
      <c r="CN116" s="209"/>
      <c r="CO116" s="209"/>
      <c r="CP116" s="209"/>
      <c r="CQ116" s="209"/>
      <c r="CR116" s="209"/>
      <c r="CS116" s="209"/>
      <c r="CT116" s="209"/>
      <c r="CU116" s="209"/>
      <c r="CV116" s="209"/>
      <c r="CW116" s="209"/>
      <c r="CX116" s="209"/>
      <c r="CY116" s="209"/>
      <c r="CZ116" s="209"/>
      <c r="DA116" s="209"/>
      <c r="DB116" s="209"/>
      <c r="DC116" s="209"/>
      <c r="DD116" s="209"/>
      <c r="DE116" s="209"/>
      <c r="DF116" s="209"/>
      <c r="DG116" s="209"/>
      <c r="DH116" s="209"/>
      <c r="DI116" s="209"/>
      <c r="DJ116" s="209"/>
      <c r="DK116" s="209"/>
      <c r="DL116" s="209"/>
      <c r="DM116" s="209"/>
      <c r="DN116" s="209"/>
      <c r="DO116" s="209"/>
      <c r="DP116" s="209"/>
      <c r="DQ116" s="209"/>
      <c r="DR116" s="209"/>
      <c r="DS116" s="209"/>
      <c r="DT116" s="209"/>
      <c r="DU116" s="209"/>
      <c r="DV116" s="209"/>
      <c r="DW116" s="209"/>
      <c r="DX116" s="209"/>
      <c r="DY116" s="209"/>
      <c r="DZ116" s="209"/>
      <c r="EA116" s="209"/>
      <c r="EB116" s="209"/>
      <c r="EC116" s="209"/>
      <c r="ED116" s="209"/>
      <c r="EE116" s="209"/>
      <c r="EF116" s="209"/>
      <c r="EG116" s="209"/>
      <c r="EH116" s="209"/>
      <c r="EI116" s="209"/>
      <c r="EJ116" s="209"/>
      <c r="EK116" s="209"/>
      <c r="EL116" s="209"/>
      <c r="EM116" s="209"/>
      <c r="EN116" s="209"/>
      <c r="EO116" s="209"/>
      <c r="EP116" s="209"/>
      <c r="EQ116" s="209"/>
      <c r="ER116" s="209"/>
      <c r="ES116" s="209"/>
      <c r="ET116" s="209"/>
      <c r="EU116" s="209"/>
    </row>
    <row r="117" spans="2:151" ht="15" customHeight="1">
      <c r="B117" s="207"/>
      <c r="C117" s="207"/>
      <c r="D117" s="208"/>
      <c r="E117" s="207"/>
      <c r="F117" s="207"/>
      <c r="G117" s="209"/>
      <c r="H117" s="209"/>
      <c r="I117" s="209"/>
      <c r="J117" s="209"/>
      <c r="K117" s="209"/>
      <c r="L117" s="209"/>
      <c r="M117" s="209"/>
      <c r="N117" s="209"/>
      <c r="O117" s="209"/>
      <c r="P117" s="209"/>
      <c r="Q117" s="209"/>
      <c r="R117" s="209"/>
      <c r="S117" s="209"/>
      <c r="T117" s="209"/>
      <c r="U117" s="209"/>
      <c r="V117" s="209"/>
      <c r="W117" s="209"/>
      <c r="X117" s="209"/>
      <c r="Y117" s="209"/>
      <c r="Z117" s="209"/>
      <c r="AA117" s="209"/>
      <c r="AB117" s="209"/>
      <c r="AC117" s="209"/>
      <c r="AD117" s="209"/>
      <c r="AE117" s="209"/>
      <c r="AF117" s="209"/>
      <c r="AG117" s="209"/>
      <c r="AH117" s="209"/>
      <c r="AI117" s="209"/>
      <c r="AJ117" s="209"/>
      <c r="AK117" s="209"/>
      <c r="AL117" s="209"/>
      <c r="AM117" s="209"/>
      <c r="AN117" s="209"/>
      <c r="AO117" s="209"/>
      <c r="AP117" s="209"/>
      <c r="AQ117" s="209"/>
      <c r="AR117" s="209"/>
      <c r="AS117" s="209"/>
      <c r="AT117" s="209"/>
      <c r="AU117" s="209"/>
      <c r="AV117" s="209"/>
      <c r="AW117" s="209"/>
      <c r="AX117" s="209"/>
      <c r="AY117" s="209"/>
      <c r="AZ117" s="209"/>
      <c r="BA117" s="209"/>
      <c r="BB117" s="209"/>
      <c r="BC117" s="209"/>
      <c r="BD117" s="209"/>
      <c r="BE117" s="209"/>
      <c r="BF117" s="209"/>
      <c r="BG117" s="209"/>
      <c r="BH117" s="209"/>
      <c r="BI117" s="209"/>
      <c r="BJ117" s="209"/>
      <c r="BK117" s="209"/>
      <c r="BL117" s="209"/>
      <c r="BM117" s="209"/>
      <c r="BN117" s="209"/>
      <c r="BO117" s="209"/>
      <c r="BP117" s="209"/>
      <c r="BQ117" s="209"/>
      <c r="BR117" s="209"/>
      <c r="BS117" s="209"/>
      <c r="BT117" s="209"/>
      <c r="BU117" s="209"/>
      <c r="BV117" s="209"/>
      <c r="BW117" s="209"/>
      <c r="BX117" s="209"/>
      <c r="BY117" s="209"/>
      <c r="BZ117" s="209"/>
      <c r="CA117" s="209"/>
      <c r="CB117" s="209"/>
      <c r="CC117" s="209"/>
      <c r="CD117" s="209"/>
      <c r="CE117" s="209"/>
      <c r="CF117" s="209"/>
      <c r="CG117" s="209"/>
      <c r="CH117" s="209"/>
      <c r="CI117" s="209"/>
      <c r="CJ117" s="209"/>
      <c r="CK117" s="209"/>
      <c r="CL117" s="209"/>
      <c r="CM117" s="209"/>
      <c r="CN117" s="209"/>
      <c r="CO117" s="209"/>
      <c r="CP117" s="209"/>
      <c r="CQ117" s="209"/>
      <c r="CR117" s="209"/>
      <c r="CS117" s="209"/>
      <c r="CT117" s="209"/>
      <c r="CU117" s="209"/>
      <c r="CV117" s="209"/>
      <c r="CW117" s="209"/>
      <c r="CX117" s="209"/>
      <c r="CY117" s="209"/>
      <c r="CZ117" s="209"/>
      <c r="DA117" s="209"/>
      <c r="DB117" s="209"/>
      <c r="DC117" s="209"/>
      <c r="DD117" s="209"/>
      <c r="DE117" s="209"/>
      <c r="DF117" s="209"/>
      <c r="DG117" s="209"/>
      <c r="DH117" s="209"/>
      <c r="DI117" s="209"/>
      <c r="DJ117" s="209"/>
      <c r="DK117" s="209"/>
      <c r="DL117" s="209"/>
      <c r="DM117" s="209"/>
      <c r="DN117" s="209"/>
      <c r="DO117" s="209"/>
      <c r="DP117" s="209"/>
      <c r="DQ117" s="209"/>
      <c r="DR117" s="209"/>
      <c r="DS117" s="209"/>
      <c r="DT117" s="209"/>
      <c r="DU117" s="209"/>
      <c r="DV117" s="209"/>
      <c r="DW117" s="209"/>
      <c r="DX117" s="209"/>
      <c r="DY117" s="209"/>
      <c r="DZ117" s="209"/>
      <c r="EA117" s="209"/>
      <c r="EB117" s="209"/>
      <c r="EC117" s="209"/>
      <c r="ED117" s="209"/>
      <c r="EE117" s="209"/>
      <c r="EF117" s="209"/>
      <c r="EG117" s="209"/>
      <c r="EH117" s="209"/>
      <c r="EI117" s="209"/>
      <c r="EJ117" s="209"/>
      <c r="EK117" s="209"/>
      <c r="EL117" s="209"/>
      <c r="EM117" s="209"/>
      <c r="EN117" s="209"/>
      <c r="EO117" s="209"/>
      <c r="EP117" s="209"/>
      <c r="EQ117" s="209"/>
      <c r="ER117" s="209"/>
      <c r="ES117" s="209"/>
      <c r="ET117" s="209"/>
      <c r="EU117" s="209"/>
    </row>
    <row r="118" spans="2:151" ht="15">
      <c r="B118" s="207"/>
      <c r="C118" s="207"/>
      <c r="D118" s="208"/>
      <c r="E118" s="207"/>
      <c r="F118" s="207"/>
      <c r="G118" s="209"/>
      <c r="H118" s="209"/>
      <c r="I118" s="209"/>
      <c r="J118" s="209"/>
      <c r="K118" s="209"/>
      <c r="L118" s="209"/>
      <c r="M118" s="209"/>
      <c r="N118" s="209"/>
      <c r="O118" s="209"/>
      <c r="P118" s="209"/>
      <c r="Q118" s="209"/>
      <c r="R118" s="209"/>
      <c r="S118" s="209"/>
      <c r="T118" s="209"/>
      <c r="U118" s="209"/>
      <c r="V118" s="209"/>
      <c r="W118" s="209"/>
      <c r="X118" s="209"/>
      <c r="Y118" s="209"/>
      <c r="Z118" s="209"/>
      <c r="AA118" s="209"/>
      <c r="AB118" s="209"/>
      <c r="AC118" s="209"/>
      <c r="AD118" s="209"/>
      <c r="AE118" s="209"/>
      <c r="AF118" s="209"/>
      <c r="AG118" s="209"/>
      <c r="AH118" s="209"/>
      <c r="AI118" s="209"/>
      <c r="AJ118" s="209"/>
      <c r="AK118" s="209"/>
      <c r="AL118" s="209"/>
      <c r="AM118" s="209"/>
      <c r="AN118" s="209"/>
      <c r="AO118" s="209"/>
      <c r="AP118" s="209"/>
      <c r="AQ118" s="209"/>
      <c r="AR118" s="209"/>
      <c r="AS118" s="209"/>
      <c r="AT118" s="209"/>
      <c r="AU118" s="209"/>
      <c r="AV118" s="209"/>
      <c r="AW118" s="209"/>
      <c r="AX118" s="209"/>
      <c r="AY118" s="209"/>
      <c r="AZ118" s="209"/>
      <c r="BA118" s="209"/>
      <c r="BB118" s="209"/>
      <c r="BC118" s="209"/>
      <c r="BD118" s="209"/>
      <c r="BE118" s="209"/>
      <c r="BF118" s="209"/>
      <c r="BG118" s="209"/>
      <c r="BH118" s="209"/>
      <c r="BI118" s="209"/>
      <c r="BJ118" s="209"/>
      <c r="BK118" s="209"/>
      <c r="BL118" s="209"/>
      <c r="BM118" s="209"/>
      <c r="BN118" s="209"/>
      <c r="BO118" s="209"/>
      <c r="BP118" s="209"/>
      <c r="BQ118" s="209"/>
      <c r="BR118" s="209"/>
      <c r="BS118" s="209"/>
      <c r="BT118" s="209"/>
      <c r="BU118" s="209"/>
      <c r="BV118" s="209"/>
      <c r="BW118" s="209"/>
      <c r="BX118" s="209"/>
      <c r="BY118" s="209"/>
      <c r="BZ118" s="209"/>
      <c r="CA118" s="209"/>
      <c r="CB118" s="209"/>
      <c r="CC118" s="209"/>
      <c r="CD118" s="209"/>
      <c r="CE118" s="209"/>
      <c r="CF118" s="209"/>
      <c r="CG118" s="209"/>
      <c r="CH118" s="209"/>
      <c r="CI118" s="209"/>
      <c r="CJ118" s="209"/>
      <c r="CK118" s="209"/>
      <c r="CL118" s="209"/>
      <c r="CM118" s="209"/>
      <c r="CN118" s="209"/>
      <c r="CO118" s="209"/>
      <c r="CP118" s="209"/>
      <c r="CQ118" s="209"/>
      <c r="CR118" s="209"/>
      <c r="CS118" s="209"/>
      <c r="CT118" s="209"/>
      <c r="CU118" s="209"/>
      <c r="CV118" s="209"/>
      <c r="CW118" s="209"/>
      <c r="CX118" s="209"/>
      <c r="CY118" s="209"/>
      <c r="CZ118" s="209"/>
      <c r="DA118" s="209"/>
      <c r="DB118" s="209"/>
      <c r="DC118" s="209"/>
      <c r="DD118" s="209"/>
      <c r="DE118" s="209"/>
      <c r="DF118" s="209"/>
      <c r="DG118" s="209"/>
      <c r="DH118" s="209"/>
      <c r="DI118" s="209"/>
      <c r="DJ118" s="209"/>
      <c r="DK118" s="209"/>
      <c r="DL118" s="209"/>
      <c r="DM118" s="209"/>
      <c r="DN118" s="209"/>
      <c r="DO118" s="209"/>
      <c r="DP118" s="209"/>
      <c r="DQ118" s="209"/>
      <c r="DR118" s="209"/>
      <c r="DS118" s="209"/>
      <c r="DT118" s="209"/>
      <c r="DU118" s="209"/>
      <c r="DV118" s="209"/>
      <c r="DW118" s="209"/>
      <c r="DX118" s="209"/>
      <c r="DY118" s="209"/>
      <c r="DZ118" s="209"/>
      <c r="EA118" s="209"/>
      <c r="EB118" s="209"/>
      <c r="EC118" s="209"/>
      <c r="ED118" s="209"/>
      <c r="EE118" s="209"/>
      <c r="EF118" s="209"/>
      <c r="EG118" s="209"/>
      <c r="EH118" s="209"/>
      <c r="EI118" s="209"/>
      <c r="EJ118" s="209"/>
      <c r="EK118" s="209"/>
      <c r="EL118" s="209"/>
      <c r="EM118" s="209"/>
      <c r="EN118" s="209"/>
      <c r="EO118" s="209"/>
      <c r="EP118" s="209"/>
      <c r="EQ118" s="209"/>
      <c r="ER118" s="209"/>
      <c r="ES118" s="209"/>
      <c r="ET118" s="209"/>
      <c r="EU118" s="209"/>
    </row>
    <row r="119" spans="2:151" ht="15">
      <c r="B119" s="207"/>
      <c r="C119" s="207"/>
      <c r="D119" s="208"/>
      <c r="E119" s="207"/>
      <c r="F119" s="207"/>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row>
    <row r="120" spans="2:151" ht="15">
      <c r="B120" s="210"/>
      <c r="C120" s="211"/>
      <c r="D120" s="211"/>
      <c r="E120" s="211"/>
      <c r="F120" s="211"/>
      <c r="G120" s="211"/>
      <c r="H120" s="211"/>
      <c r="I120" s="211"/>
      <c r="J120" s="211"/>
      <c r="K120" s="211"/>
      <c r="L120" s="211"/>
      <c r="M120" s="211"/>
      <c r="N120" s="211"/>
      <c r="O120" s="211"/>
      <c r="P120" s="211"/>
      <c r="Q120" s="211"/>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c r="BI120" s="211"/>
      <c r="BJ120" s="211"/>
      <c r="BK120" s="211"/>
      <c r="BL120" s="211"/>
      <c r="BM120" s="211"/>
      <c r="BN120" s="211"/>
      <c r="BO120" s="211"/>
      <c r="BP120" s="211"/>
      <c r="BQ120" s="211"/>
      <c r="BR120" s="211"/>
      <c r="BS120" s="211"/>
      <c r="BT120" s="211"/>
      <c r="BU120" s="211"/>
      <c r="BV120" s="211"/>
      <c r="BW120" s="211"/>
      <c r="BX120" s="211"/>
      <c r="BY120" s="211"/>
      <c r="BZ120" s="211"/>
      <c r="CA120" s="211"/>
      <c r="CB120" s="211"/>
      <c r="CC120" s="211"/>
      <c r="CD120" s="211"/>
      <c r="CE120" s="211"/>
      <c r="CF120" s="211"/>
      <c r="CG120" s="211"/>
      <c r="CH120" s="211"/>
      <c r="CI120" s="211"/>
      <c r="CJ120" s="211"/>
      <c r="CK120" s="211"/>
      <c r="CL120" s="211"/>
      <c r="CM120" s="211"/>
      <c r="CN120" s="211"/>
      <c r="CO120" s="211"/>
      <c r="CP120" s="211"/>
      <c r="CQ120" s="211"/>
      <c r="CR120" s="211"/>
      <c r="CS120" s="211"/>
      <c r="CT120" s="211"/>
      <c r="CU120" s="211"/>
      <c r="CV120" s="211"/>
      <c r="CW120" s="211"/>
      <c r="CX120" s="211"/>
      <c r="CY120" s="211"/>
      <c r="CZ120" s="211"/>
      <c r="DA120" s="211"/>
      <c r="DB120" s="211"/>
      <c r="DC120" s="211"/>
      <c r="DD120" s="211"/>
      <c r="DE120" s="211"/>
      <c r="DF120" s="211"/>
      <c r="DG120" s="211"/>
      <c r="DH120" s="211"/>
      <c r="DI120" s="211"/>
      <c r="DJ120" s="211"/>
      <c r="DK120" s="211"/>
      <c r="DL120" s="211"/>
      <c r="DM120" s="211"/>
      <c r="DN120" s="211"/>
      <c r="DO120" s="211"/>
      <c r="DP120" s="211"/>
      <c r="DQ120" s="211"/>
      <c r="DR120" s="211"/>
      <c r="DS120" s="211"/>
      <c r="DT120" s="211"/>
      <c r="DU120" s="211"/>
      <c r="DV120" s="211"/>
      <c r="DW120" s="211"/>
      <c r="DX120" s="211"/>
      <c r="DY120" s="211"/>
      <c r="DZ120" s="211"/>
      <c r="EA120" s="211"/>
      <c r="EB120" s="211"/>
      <c r="EC120" s="211"/>
      <c r="ED120" s="211"/>
      <c r="EE120" s="211"/>
      <c r="EF120" s="211"/>
      <c r="EG120" s="211"/>
      <c r="EH120" s="211"/>
      <c r="EI120" s="211"/>
      <c r="EJ120" s="211"/>
      <c r="EK120" s="211"/>
      <c r="EL120" s="211"/>
      <c r="EM120" s="211"/>
      <c r="EN120" s="211"/>
      <c r="EO120" s="211"/>
      <c r="EP120" s="211"/>
      <c r="EQ120" s="211"/>
      <c r="ER120" s="211"/>
      <c r="ES120" s="211"/>
      <c r="ET120" s="211"/>
      <c r="EU120" s="211"/>
    </row>
    <row r="121" spans="2:151" ht="15">
      <c r="B121" s="212"/>
      <c r="C121" s="212"/>
      <c r="D121" s="212"/>
      <c r="E121" s="212"/>
      <c r="F121" s="212"/>
      <c r="G121" s="212"/>
      <c r="H121" s="212"/>
      <c r="I121" s="212"/>
      <c r="J121" s="212"/>
      <c r="K121" s="212"/>
      <c r="L121" s="212"/>
      <c r="M121" s="212"/>
      <c r="N121" s="212"/>
      <c r="O121" s="212"/>
      <c r="P121" s="212"/>
      <c r="Q121" s="212"/>
      <c r="R121" s="212"/>
      <c r="S121" s="212"/>
      <c r="T121" s="212"/>
      <c r="U121" s="212"/>
      <c r="V121" s="212"/>
      <c r="W121" s="212"/>
      <c r="X121" s="212"/>
      <c r="Y121" s="212"/>
      <c r="Z121" s="212"/>
      <c r="AA121" s="212"/>
      <c r="AB121" s="212"/>
      <c r="AC121" s="212"/>
      <c r="AD121" s="212"/>
      <c r="AE121" s="212"/>
      <c r="AF121" s="212"/>
      <c r="AG121" s="212"/>
      <c r="AH121" s="212"/>
      <c r="AI121" s="212"/>
      <c r="AJ121" s="212"/>
      <c r="AK121" s="212"/>
      <c r="AL121" s="212"/>
      <c r="AM121" s="212"/>
      <c r="AN121" s="212"/>
      <c r="AO121" s="212"/>
      <c r="AP121" s="212"/>
      <c r="AQ121" s="212"/>
      <c r="AR121" s="212"/>
      <c r="AS121" s="212"/>
      <c r="AT121" s="212"/>
      <c r="AU121" s="212"/>
      <c r="AV121" s="212"/>
      <c r="AW121" s="212"/>
      <c r="AX121" s="212"/>
      <c r="AY121" s="212"/>
      <c r="AZ121" s="212"/>
      <c r="BA121" s="212"/>
      <c r="BB121" s="212"/>
      <c r="BC121" s="212"/>
      <c r="BD121" s="212"/>
      <c r="BE121" s="212"/>
      <c r="BF121" s="212"/>
      <c r="BG121" s="212"/>
      <c r="BH121" s="212"/>
      <c r="BI121" s="212"/>
      <c r="BJ121" s="212"/>
      <c r="BK121" s="212"/>
      <c r="BL121" s="212"/>
      <c r="BM121" s="212"/>
      <c r="BN121" s="212"/>
      <c r="BO121" s="212"/>
      <c r="BP121" s="212"/>
      <c r="BQ121" s="212"/>
      <c r="BR121" s="212"/>
      <c r="BS121" s="212"/>
      <c r="BT121" s="212"/>
      <c r="BU121" s="212"/>
      <c r="BV121" s="212"/>
      <c r="BW121" s="212"/>
      <c r="BX121" s="212"/>
      <c r="BY121" s="212"/>
      <c r="BZ121" s="212"/>
      <c r="CA121" s="212"/>
      <c r="CB121" s="212"/>
      <c r="CC121" s="212"/>
      <c r="CD121" s="212"/>
      <c r="CE121" s="212"/>
      <c r="CF121" s="212"/>
      <c r="CG121" s="212"/>
      <c r="CH121" s="212"/>
      <c r="CI121" s="212"/>
      <c r="CJ121" s="212"/>
      <c r="CK121" s="212"/>
      <c r="CL121" s="212"/>
      <c r="CM121" s="212"/>
      <c r="CN121" s="212"/>
      <c r="CO121" s="212"/>
      <c r="CP121" s="212"/>
      <c r="CQ121" s="212"/>
      <c r="CR121" s="212"/>
      <c r="CS121" s="212"/>
      <c r="CT121" s="212"/>
      <c r="CU121" s="212"/>
      <c r="CV121" s="212"/>
      <c r="CW121" s="212"/>
      <c r="CX121" s="212"/>
      <c r="CY121" s="212"/>
      <c r="CZ121" s="212"/>
      <c r="DA121" s="212"/>
      <c r="DB121" s="212"/>
      <c r="DC121" s="212"/>
      <c r="DD121" s="212"/>
      <c r="DE121" s="212"/>
      <c r="DF121" s="212"/>
      <c r="DG121" s="212"/>
      <c r="DH121" s="212"/>
      <c r="DI121" s="212"/>
      <c r="DJ121" s="212"/>
      <c r="DK121" s="212"/>
      <c r="DL121" s="212"/>
      <c r="DM121" s="212"/>
      <c r="DN121" s="212"/>
      <c r="DO121" s="212"/>
      <c r="DP121" s="212"/>
      <c r="DQ121" s="212"/>
      <c r="DR121" s="212"/>
      <c r="DS121" s="212"/>
      <c r="DT121" s="212"/>
      <c r="DU121" s="212"/>
      <c r="DV121" s="212"/>
      <c r="DW121" s="212"/>
      <c r="DX121" s="212"/>
      <c r="DY121" s="212"/>
      <c r="DZ121" s="212"/>
      <c r="EA121" s="212"/>
      <c r="EB121" s="212"/>
      <c r="EC121" s="212"/>
      <c r="ED121" s="212"/>
      <c r="EE121" s="212"/>
      <c r="EF121" s="212"/>
      <c r="EG121" s="212"/>
      <c r="EH121" s="212"/>
      <c r="EI121" s="212"/>
      <c r="EJ121" s="212"/>
      <c r="EK121" s="212"/>
      <c r="EL121" s="212"/>
      <c r="EM121" s="212"/>
      <c r="EN121" s="212"/>
      <c r="EO121" s="212"/>
      <c r="EP121" s="212"/>
      <c r="EQ121" s="212"/>
      <c r="ER121" s="212"/>
      <c r="ES121" s="212"/>
      <c r="ET121" s="212"/>
      <c r="EU121" s="212"/>
    </row>
    <row r="122" spans="2:151" ht="15">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row>
    <row r="123" spans="2:151" ht="15">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row>
    <row r="124" spans="2:151" ht="15">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row>
    <row r="125" spans="2:151" ht="15">
      <c r="B125" s="213"/>
      <c r="C125" s="213"/>
      <c r="D125" s="213"/>
      <c r="E125" s="213"/>
      <c r="F125" s="40"/>
      <c r="G125" s="40"/>
      <c r="H125" s="40"/>
      <c r="I125" s="40"/>
      <c r="J125" s="40"/>
      <c r="K125" s="40"/>
      <c r="L125" s="40"/>
      <c r="M125" s="40"/>
      <c r="N125" s="40"/>
      <c r="O125" s="40"/>
      <c r="P125" s="40"/>
      <c r="Q125" s="214"/>
      <c r="R125" s="214"/>
      <c r="S125" s="214"/>
      <c r="T125" s="214"/>
      <c r="U125" s="214"/>
      <c r="V125" s="214"/>
      <c r="W125" s="214"/>
      <c r="X125" s="214"/>
      <c r="Y125" s="214"/>
      <c r="Z125" s="214"/>
      <c r="AA125" s="214"/>
      <c r="AB125" s="214"/>
      <c r="AC125" s="214"/>
      <c r="AD125" s="214"/>
      <c r="AE125" s="214"/>
      <c r="AF125" s="214"/>
      <c r="AG125" s="214"/>
      <c r="AH125" s="214"/>
      <c r="AI125" s="214"/>
      <c r="AJ125" s="214"/>
      <c r="AK125" s="214"/>
      <c r="AL125" s="214"/>
      <c r="AM125" s="214"/>
      <c r="AN125" s="214"/>
      <c r="AO125" s="214"/>
      <c r="AP125" s="214"/>
      <c r="AQ125" s="214"/>
      <c r="AR125" s="214"/>
      <c r="AS125" s="214"/>
      <c r="AT125" s="214"/>
      <c r="AU125" s="214"/>
      <c r="AV125" s="214"/>
      <c r="AW125" s="214"/>
      <c r="AX125" s="214"/>
      <c r="AY125" s="214"/>
      <c r="AZ125" s="214"/>
      <c r="BA125" s="214"/>
      <c r="BB125" s="214"/>
      <c r="BC125" s="214"/>
      <c r="BD125" s="214"/>
      <c r="BE125" s="214"/>
      <c r="BF125" s="214"/>
      <c r="BG125" s="214"/>
      <c r="BH125" s="214"/>
      <c r="BI125" s="214"/>
      <c r="BJ125" s="214"/>
      <c r="BK125" s="214"/>
      <c r="BL125" s="214"/>
      <c r="BM125" s="214"/>
      <c r="BN125" s="214"/>
      <c r="BO125" s="214"/>
      <c r="BP125" s="214"/>
      <c r="BQ125" s="214"/>
      <c r="BR125" s="214"/>
      <c r="BS125" s="214"/>
      <c r="BT125" s="214"/>
      <c r="BU125" s="214"/>
      <c r="BV125" s="214"/>
      <c r="BW125" s="214"/>
      <c r="BX125" s="214"/>
      <c r="BY125" s="214"/>
      <c r="BZ125" s="214"/>
      <c r="CA125" s="214"/>
      <c r="CB125" s="214"/>
      <c r="CC125" s="214"/>
      <c r="CD125" s="214"/>
      <c r="CE125" s="214"/>
      <c r="CF125" s="214"/>
      <c r="CG125" s="214"/>
      <c r="CH125" s="214"/>
      <c r="CI125" s="214"/>
      <c r="CJ125" s="214"/>
      <c r="CK125" s="214"/>
      <c r="CL125" s="214"/>
      <c r="CM125" s="214"/>
      <c r="CN125" s="214"/>
      <c r="CO125" s="214"/>
      <c r="CP125" s="214"/>
      <c r="CQ125" s="214"/>
      <c r="CR125" s="214"/>
      <c r="CS125" s="214"/>
      <c r="CT125" s="214"/>
      <c r="CU125" s="214"/>
      <c r="CV125" s="214"/>
      <c r="CW125" s="214"/>
      <c r="CX125" s="214"/>
      <c r="CY125" s="214"/>
      <c r="CZ125" s="214"/>
      <c r="DA125" s="214"/>
      <c r="DB125" s="214"/>
      <c r="DC125" s="214"/>
      <c r="DD125" s="214"/>
      <c r="DE125" s="214"/>
      <c r="DF125" s="214"/>
      <c r="DG125" s="214"/>
      <c r="DH125" s="214"/>
      <c r="DI125" s="214"/>
      <c r="DJ125" s="214"/>
      <c r="DK125" s="214"/>
      <c r="DL125" s="214"/>
      <c r="DM125" s="214"/>
      <c r="DN125" s="214"/>
      <c r="DO125" s="214"/>
      <c r="DP125" s="214"/>
      <c r="DQ125" s="214"/>
      <c r="DR125" s="214"/>
      <c r="DS125" s="214"/>
      <c r="DT125" s="214"/>
      <c r="DU125" s="214"/>
      <c r="DV125" s="214"/>
      <c r="DW125" s="214"/>
      <c r="DX125" s="214"/>
      <c r="DY125" s="214"/>
      <c r="DZ125" s="214"/>
      <c r="EA125" s="214"/>
      <c r="EB125" s="214"/>
      <c r="EC125" s="214"/>
      <c r="ED125" s="214"/>
      <c r="EE125" s="214"/>
      <c r="EF125" s="214"/>
      <c r="EG125" s="214"/>
      <c r="EH125" s="214"/>
      <c r="EI125" s="214"/>
      <c r="EJ125" s="214"/>
      <c r="EK125" s="214"/>
      <c r="EL125" s="214"/>
      <c r="EM125" s="214"/>
      <c r="EN125" s="214"/>
      <c r="EO125" s="214"/>
      <c r="EP125" s="214"/>
      <c r="EQ125" s="214"/>
      <c r="ER125" s="214"/>
      <c r="ES125" s="214"/>
      <c r="ET125" s="214"/>
      <c r="EU125" s="214"/>
    </row>
    <row r="126" spans="2:151" ht="15">
      <c r="B126" s="77"/>
      <c r="C126" s="77"/>
      <c r="D126" s="77"/>
      <c r="E126" s="77"/>
      <c r="F126" s="40"/>
      <c r="G126" s="40"/>
      <c r="H126" s="40"/>
      <c r="I126" s="40"/>
      <c r="J126" s="40"/>
      <c r="K126" s="40"/>
      <c r="L126" s="40"/>
      <c r="M126" s="40"/>
      <c r="N126" s="40"/>
      <c r="O126" s="40"/>
      <c r="P126" s="40"/>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c r="EK126" s="78"/>
      <c r="EL126" s="78"/>
      <c r="EM126" s="78"/>
      <c r="EN126" s="78"/>
      <c r="EO126" s="78"/>
      <c r="EP126" s="78"/>
      <c r="EQ126" s="78"/>
      <c r="ER126" s="78"/>
      <c r="ES126" s="78"/>
      <c r="ET126" s="78"/>
      <c r="EU126" s="78"/>
    </row>
    <row r="127" spans="2:151" ht="15">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row>
    <row r="128" spans="2:151" ht="15">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row>
  </sheetData>
  <mergeCells count="94">
    <mergeCell ref="B1:AA1"/>
    <mergeCell ref="B3:AA3"/>
    <mergeCell ref="B5:AA5"/>
    <mergeCell ref="B7:P10"/>
    <mergeCell ref="Q7:X8"/>
    <mergeCell ref="Y7:AA8"/>
    <mergeCell ref="Q9:X10"/>
    <mergeCell ref="Y9:AA10"/>
    <mergeCell ref="B11:AA12"/>
    <mergeCell ref="B13:AA13"/>
    <mergeCell ref="EW13:EX13"/>
    <mergeCell ref="B14:AA14"/>
    <mergeCell ref="E15:S15"/>
    <mergeCell ref="T15:AA16"/>
    <mergeCell ref="B16:B18"/>
    <mergeCell ref="C16:C18"/>
    <mergeCell ref="D16:D18"/>
    <mergeCell ref="E16:K16"/>
    <mergeCell ref="L16:S16"/>
    <mergeCell ref="E17:G17"/>
    <mergeCell ref="H17:K17"/>
    <mergeCell ref="L17:O17"/>
    <mergeCell ref="P17:S17"/>
    <mergeCell ref="X17:AA17"/>
    <mergeCell ref="E18:G18"/>
    <mergeCell ref="H18:K18"/>
    <mergeCell ref="L18:O18"/>
    <mergeCell ref="P18:S18"/>
    <mergeCell ref="T18:W18"/>
    <mergeCell ref="X18:AA18"/>
    <mergeCell ref="T17:W17"/>
    <mergeCell ref="E19:S19"/>
    <mergeCell ref="T19:AA20"/>
    <mergeCell ref="B20:B22"/>
    <mergeCell ref="C20:C22"/>
    <mergeCell ref="D20:D22"/>
    <mergeCell ref="E20:K20"/>
    <mergeCell ref="L20:S20"/>
    <mergeCell ref="E21:G21"/>
    <mergeCell ref="H21:K21"/>
    <mergeCell ref="L21:O21"/>
    <mergeCell ref="P21:S21"/>
    <mergeCell ref="T21:W21"/>
    <mergeCell ref="X21:AA21"/>
    <mergeCell ref="E22:G22"/>
    <mergeCell ref="H22:K22"/>
    <mergeCell ref="L22:O22"/>
    <mergeCell ref="P22:S22"/>
    <mergeCell ref="T22:W22"/>
    <mergeCell ref="X22:AA22"/>
    <mergeCell ref="B23:C23"/>
    <mergeCell ref="D23:AA23"/>
    <mergeCell ref="B24:AA24"/>
    <mergeCell ref="B25:C27"/>
    <mergeCell ref="D25:D27"/>
    <mergeCell ref="E25:F27"/>
    <mergeCell ref="G25:R25"/>
    <mergeCell ref="S25:Y27"/>
    <mergeCell ref="Z25:AA27"/>
    <mergeCell ref="G26:J26"/>
    <mergeCell ref="K26:N26"/>
    <mergeCell ref="O26:R26"/>
    <mergeCell ref="G27:H27"/>
    <mergeCell ref="I27:J27"/>
    <mergeCell ref="K27:L27"/>
    <mergeCell ref="M27:N27"/>
    <mergeCell ref="O27:P27"/>
    <mergeCell ref="Q27:R27"/>
    <mergeCell ref="B29:C29"/>
    <mergeCell ref="E29:F29"/>
    <mergeCell ref="S29:Y29"/>
    <mergeCell ref="Z29:AA29"/>
    <mergeCell ref="B30:C30"/>
    <mergeCell ref="E30:F30"/>
    <mergeCell ref="S30:Y30"/>
    <mergeCell ref="Z30:AA30"/>
    <mergeCell ref="B31:C31"/>
    <mergeCell ref="E31:F31"/>
    <mergeCell ref="S31:Y31"/>
    <mergeCell ref="Z31:AA31"/>
    <mergeCell ref="B32:C32"/>
    <mergeCell ref="E32:F32"/>
    <mergeCell ref="S32:Y32"/>
    <mergeCell ref="Z32:AA32"/>
    <mergeCell ref="B39:E39"/>
    <mergeCell ref="Q39:AA39"/>
    <mergeCell ref="B40:E40"/>
    <mergeCell ref="Q40:AA40"/>
    <mergeCell ref="B33:C33"/>
    <mergeCell ref="E33:F33"/>
    <mergeCell ref="S33:Y33"/>
    <mergeCell ref="Z33:AA33"/>
    <mergeCell ref="B34:AA34"/>
    <mergeCell ref="B35:AA36"/>
  </mergeCells>
  <dataValidations count="2">
    <dataValidation type="list" allowBlank="1" showInputMessage="1" showErrorMessage="1" sqref="B20">
      <formula1>$EW$8:$EW$12</formula1>
    </dataValidation>
    <dataValidation type="list" allowBlank="1" showInputMessage="1" showErrorMessage="1" sqref="Y9:EU10">
      <formula1>$EW$25:$EW$29</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portrait" scale="53"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EZ128"/>
  <sheetViews>
    <sheetView view="pageBreakPreview" zoomScale="70" zoomScaleSheetLayoutView="70" workbookViewId="0" topLeftCell="A28">
      <selection activeCell="B35" sqref="B35:AA36"/>
    </sheetView>
  </sheetViews>
  <sheetFormatPr defaultColWidth="11.421875" defaultRowHeight="15"/>
  <cols>
    <col min="1" max="1" width="5.28125" style="0" customWidth="1"/>
    <col min="2" max="2" width="13.421875" style="0" customWidth="1"/>
    <col min="3" max="3" width="26.140625" style="0" customWidth="1"/>
    <col min="4" max="4" width="17.140625" style="0" customWidth="1"/>
    <col min="5" max="5" width="10.28125" style="0" customWidth="1"/>
    <col min="6" max="6" width="9.00390625" style="0" customWidth="1"/>
    <col min="7" max="18" width="4.421875" style="0" customWidth="1"/>
    <col min="19" max="22" width="3.8515625" style="0" customWidth="1"/>
    <col min="23" max="24" width="3.7109375" style="0" customWidth="1"/>
    <col min="25" max="27" width="5.28125" style="0" customWidth="1"/>
    <col min="28" max="67" width="37.140625" style="0" customWidth="1"/>
    <col min="68" max="109" width="40.00390625" style="0" customWidth="1"/>
    <col min="110" max="151" width="46.57421875" style="0" customWidth="1"/>
    <col min="153" max="154" width="62.57421875" style="0" bestFit="1" customWidth="1"/>
    <col min="156" max="156" width="18.00390625" style="0" bestFit="1" customWidth="1"/>
    <col min="372" max="372" width="11.8515625" style="0" customWidth="1"/>
    <col min="373" max="373" width="21.28125" style="0" customWidth="1"/>
    <col min="374" max="374" width="17.140625" style="0" customWidth="1"/>
    <col min="375" max="375" width="10.28125" style="0" customWidth="1"/>
    <col min="376" max="376" width="9.00390625" style="0" customWidth="1"/>
    <col min="377" max="377" width="3.7109375" style="0" customWidth="1"/>
    <col min="378" max="379" width="4.140625" style="0" customWidth="1"/>
    <col min="380" max="380" width="3.8515625" style="0" customWidth="1"/>
    <col min="381" max="386" width="3.7109375" style="0" customWidth="1"/>
    <col min="387" max="392" width="3.8515625" style="0" customWidth="1"/>
    <col min="393" max="398" width="3.7109375" style="0" customWidth="1"/>
    <col min="628" max="628" width="11.8515625" style="0" customWidth="1"/>
    <col min="629" max="629" width="21.28125" style="0" customWidth="1"/>
    <col min="630" max="630" width="17.140625" style="0" customWidth="1"/>
    <col min="631" max="631" width="10.28125" style="0" customWidth="1"/>
    <col min="632" max="632" width="9.00390625" style="0" customWidth="1"/>
    <col min="633" max="633" width="3.7109375" style="0" customWidth="1"/>
    <col min="634" max="635" width="4.140625" style="0" customWidth="1"/>
    <col min="636" max="636" width="3.8515625" style="0" customWidth="1"/>
    <col min="637" max="642" width="3.7109375" style="0" customWidth="1"/>
    <col min="643" max="648" width="3.8515625" style="0" customWidth="1"/>
    <col min="649" max="654" width="3.7109375" style="0" customWidth="1"/>
    <col min="884" max="884" width="11.8515625" style="0" customWidth="1"/>
    <col min="885" max="885" width="21.28125" style="0" customWidth="1"/>
    <col min="886" max="886" width="17.140625" style="0" customWidth="1"/>
    <col min="887" max="887" width="10.28125" style="0" customWidth="1"/>
    <col min="888" max="888" width="9.00390625" style="0" customWidth="1"/>
    <col min="889" max="889" width="3.7109375" style="0" customWidth="1"/>
    <col min="890" max="891" width="4.140625" style="0" customWidth="1"/>
    <col min="892" max="892" width="3.8515625" style="0" customWidth="1"/>
    <col min="893" max="898" width="3.7109375" style="0" customWidth="1"/>
    <col min="899" max="904" width="3.8515625" style="0" customWidth="1"/>
    <col min="905" max="910" width="3.7109375" style="0" customWidth="1"/>
    <col min="1140" max="1140" width="11.8515625" style="0" customWidth="1"/>
    <col min="1141" max="1141" width="21.28125" style="0" customWidth="1"/>
    <col min="1142" max="1142" width="17.140625" style="0" customWidth="1"/>
    <col min="1143" max="1143" width="10.28125" style="0" customWidth="1"/>
    <col min="1144" max="1144" width="9.00390625" style="0" customWidth="1"/>
    <col min="1145" max="1145" width="3.7109375" style="0" customWidth="1"/>
    <col min="1146" max="1147" width="4.140625" style="0" customWidth="1"/>
    <col min="1148" max="1148" width="3.8515625" style="0" customWidth="1"/>
    <col min="1149" max="1154" width="3.7109375" style="0" customWidth="1"/>
    <col min="1155" max="1160" width="3.8515625" style="0" customWidth="1"/>
    <col min="1161" max="1166" width="3.7109375" style="0" customWidth="1"/>
    <col min="1396" max="1396" width="11.8515625" style="0" customWidth="1"/>
    <col min="1397" max="1397" width="21.28125" style="0" customWidth="1"/>
    <col min="1398" max="1398" width="17.140625" style="0" customWidth="1"/>
    <col min="1399" max="1399" width="10.28125" style="0" customWidth="1"/>
    <col min="1400" max="1400" width="9.00390625" style="0" customWidth="1"/>
    <col min="1401" max="1401" width="3.7109375" style="0" customWidth="1"/>
    <col min="1402" max="1403" width="4.140625" style="0" customWidth="1"/>
    <col min="1404" max="1404" width="3.8515625" style="0" customWidth="1"/>
    <col min="1405" max="1410" width="3.7109375" style="0" customWidth="1"/>
    <col min="1411" max="1416" width="3.8515625" style="0" customWidth="1"/>
    <col min="1417" max="1422" width="3.7109375" style="0" customWidth="1"/>
    <col min="1652" max="1652" width="11.8515625" style="0" customWidth="1"/>
    <col min="1653" max="1653" width="21.28125" style="0" customWidth="1"/>
    <col min="1654" max="1654" width="17.140625" style="0" customWidth="1"/>
    <col min="1655" max="1655" width="10.28125" style="0" customWidth="1"/>
    <col min="1656" max="1656" width="9.00390625" style="0" customWidth="1"/>
    <col min="1657" max="1657" width="3.7109375" style="0" customWidth="1"/>
    <col min="1658" max="1659" width="4.140625" style="0" customWidth="1"/>
    <col min="1660" max="1660" width="3.8515625" style="0" customWidth="1"/>
    <col min="1661" max="1666" width="3.7109375" style="0" customWidth="1"/>
    <col min="1667" max="1672" width="3.8515625" style="0" customWidth="1"/>
    <col min="1673" max="1678" width="3.7109375" style="0" customWidth="1"/>
    <col min="1908" max="1908" width="11.8515625" style="0" customWidth="1"/>
    <col min="1909" max="1909" width="21.28125" style="0" customWidth="1"/>
    <col min="1910" max="1910" width="17.140625" style="0" customWidth="1"/>
    <col min="1911" max="1911" width="10.28125" style="0" customWidth="1"/>
    <col min="1912" max="1912" width="9.00390625" style="0" customWidth="1"/>
    <col min="1913" max="1913" width="3.7109375" style="0" customWidth="1"/>
    <col min="1914" max="1915" width="4.140625" style="0" customWidth="1"/>
    <col min="1916" max="1916" width="3.8515625" style="0" customWidth="1"/>
    <col min="1917" max="1922" width="3.7109375" style="0" customWidth="1"/>
    <col min="1923" max="1928" width="3.8515625" style="0" customWidth="1"/>
    <col min="1929" max="1934" width="3.7109375" style="0" customWidth="1"/>
    <col min="2164" max="2164" width="11.8515625" style="0" customWidth="1"/>
    <col min="2165" max="2165" width="21.28125" style="0" customWidth="1"/>
    <col min="2166" max="2166" width="17.140625" style="0" customWidth="1"/>
    <col min="2167" max="2167" width="10.28125" style="0" customWidth="1"/>
    <col min="2168" max="2168" width="9.00390625" style="0" customWidth="1"/>
    <col min="2169" max="2169" width="3.7109375" style="0" customWidth="1"/>
    <col min="2170" max="2171" width="4.140625" style="0" customWidth="1"/>
    <col min="2172" max="2172" width="3.8515625" style="0" customWidth="1"/>
    <col min="2173" max="2178" width="3.7109375" style="0" customWidth="1"/>
    <col min="2179" max="2184" width="3.8515625" style="0" customWidth="1"/>
    <col min="2185" max="2190" width="3.7109375" style="0" customWidth="1"/>
    <col min="2420" max="2420" width="11.8515625" style="0" customWidth="1"/>
    <col min="2421" max="2421" width="21.28125" style="0" customWidth="1"/>
    <col min="2422" max="2422" width="17.140625" style="0" customWidth="1"/>
    <col min="2423" max="2423" width="10.28125" style="0" customWidth="1"/>
    <col min="2424" max="2424" width="9.00390625" style="0" customWidth="1"/>
    <col min="2425" max="2425" width="3.7109375" style="0" customWidth="1"/>
    <col min="2426" max="2427" width="4.140625" style="0" customWidth="1"/>
    <col min="2428" max="2428" width="3.8515625" style="0" customWidth="1"/>
    <col min="2429" max="2434" width="3.7109375" style="0" customWidth="1"/>
    <col min="2435" max="2440" width="3.8515625" style="0" customWidth="1"/>
    <col min="2441" max="2446" width="3.7109375" style="0" customWidth="1"/>
    <col min="2676" max="2676" width="11.8515625" style="0" customWidth="1"/>
    <col min="2677" max="2677" width="21.28125" style="0" customWidth="1"/>
    <col min="2678" max="2678" width="17.140625" style="0" customWidth="1"/>
    <col min="2679" max="2679" width="10.28125" style="0" customWidth="1"/>
    <col min="2680" max="2680" width="9.00390625" style="0" customWidth="1"/>
    <col min="2681" max="2681" width="3.7109375" style="0" customWidth="1"/>
    <col min="2682" max="2683" width="4.140625" style="0" customWidth="1"/>
    <col min="2684" max="2684" width="3.8515625" style="0" customWidth="1"/>
    <col min="2685" max="2690" width="3.7109375" style="0" customWidth="1"/>
    <col min="2691" max="2696" width="3.8515625" style="0" customWidth="1"/>
    <col min="2697" max="2702" width="3.7109375" style="0" customWidth="1"/>
    <col min="2932" max="2932" width="11.8515625" style="0" customWidth="1"/>
    <col min="2933" max="2933" width="21.28125" style="0" customWidth="1"/>
    <col min="2934" max="2934" width="17.140625" style="0" customWidth="1"/>
    <col min="2935" max="2935" width="10.28125" style="0" customWidth="1"/>
    <col min="2936" max="2936" width="9.00390625" style="0" customWidth="1"/>
    <col min="2937" max="2937" width="3.7109375" style="0" customWidth="1"/>
    <col min="2938" max="2939" width="4.140625" style="0" customWidth="1"/>
    <col min="2940" max="2940" width="3.8515625" style="0" customWidth="1"/>
    <col min="2941" max="2946" width="3.7109375" style="0" customWidth="1"/>
    <col min="2947" max="2952" width="3.8515625" style="0" customWidth="1"/>
    <col min="2953" max="2958" width="3.7109375" style="0" customWidth="1"/>
    <col min="3188" max="3188" width="11.8515625" style="0" customWidth="1"/>
    <col min="3189" max="3189" width="21.28125" style="0" customWidth="1"/>
    <col min="3190" max="3190" width="17.140625" style="0" customWidth="1"/>
    <col min="3191" max="3191" width="10.28125" style="0" customWidth="1"/>
    <col min="3192" max="3192" width="9.00390625" style="0" customWidth="1"/>
    <col min="3193" max="3193" width="3.7109375" style="0" customWidth="1"/>
    <col min="3194" max="3195" width="4.140625" style="0" customWidth="1"/>
    <col min="3196" max="3196" width="3.8515625" style="0" customWidth="1"/>
    <col min="3197" max="3202" width="3.7109375" style="0" customWidth="1"/>
    <col min="3203" max="3208" width="3.8515625" style="0" customWidth="1"/>
    <col min="3209" max="3214" width="3.7109375" style="0" customWidth="1"/>
    <col min="3444" max="3444" width="11.8515625" style="0" customWidth="1"/>
    <col min="3445" max="3445" width="21.28125" style="0" customWidth="1"/>
    <col min="3446" max="3446" width="17.140625" style="0" customWidth="1"/>
    <col min="3447" max="3447" width="10.28125" style="0" customWidth="1"/>
    <col min="3448" max="3448" width="9.00390625" style="0" customWidth="1"/>
    <col min="3449" max="3449" width="3.7109375" style="0" customWidth="1"/>
    <col min="3450" max="3451" width="4.140625" style="0" customWidth="1"/>
    <col min="3452" max="3452" width="3.8515625" style="0" customWidth="1"/>
    <col min="3453" max="3458" width="3.7109375" style="0" customWidth="1"/>
    <col min="3459" max="3464" width="3.8515625" style="0" customWidth="1"/>
    <col min="3465" max="3470" width="3.7109375" style="0" customWidth="1"/>
    <col min="3700" max="3700" width="11.8515625" style="0" customWidth="1"/>
    <col min="3701" max="3701" width="21.28125" style="0" customWidth="1"/>
    <col min="3702" max="3702" width="17.140625" style="0" customWidth="1"/>
    <col min="3703" max="3703" width="10.28125" style="0" customWidth="1"/>
    <col min="3704" max="3704" width="9.00390625" style="0" customWidth="1"/>
    <col min="3705" max="3705" width="3.7109375" style="0" customWidth="1"/>
    <col min="3706" max="3707" width="4.140625" style="0" customWidth="1"/>
    <col min="3708" max="3708" width="3.8515625" style="0" customWidth="1"/>
    <col min="3709" max="3714" width="3.7109375" style="0" customWidth="1"/>
    <col min="3715" max="3720" width="3.8515625" style="0" customWidth="1"/>
    <col min="3721" max="3726" width="3.7109375" style="0" customWidth="1"/>
    <col min="3956" max="3956" width="11.8515625" style="0" customWidth="1"/>
    <col min="3957" max="3957" width="21.28125" style="0" customWidth="1"/>
    <col min="3958" max="3958" width="17.140625" style="0" customWidth="1"/>
    <col min="3959" max="3959" width="10.28125" style="0" customWidth="1"/>
    <col min="3960" max="3960" width="9.00390625" style="0" customWidth="1"/>
    <col min="3961" max="3961" width="3.7109375" style="0" customWidth="1"/>
    <col min="3962" max="3963" width="4.140625" style="0" customWidth="1"/>
    <col min="3964" max="3964" width="3.8515625" style="0" customWidth="1"/>
    <col min="3965" max="3970" width="3.7109375" style="0" customWidth="1"/>
    <col min="3971" max="3976" width="3.8515625" style="0" customWidth="1"/>
    <col min="3977" max="3982" width="3.7109375" style="0" customWidth="1"/>
    <col min="4212" max="4212" width="11.8515625" style="0" customWidth="1"/>
    <col min="4213" max="4213" width="21.28125" style="0" customWidth="1"/>
    <col min="4214" max="4214" width="17.140625" style="0" customWidth="1"/>
    <col min="4215" max="4215" width="10.28125" style="0" customWidth="1"/>
    <col min="4216" max="4216" width="9.00390625" style="0" customWidth="1"/>
    <col min="4217" max="4217" width="3.7109375" style="0" customWidth="1"/>
    <col min="4218" max="4219" width="4.140625" style="0" customWidth="1"/>
    <col min="4220" max="4220" width="3.8515625" style="0" customWidth="1"/>
    <col min="4221" max="4226" width="3.7109375" style="0" customWidth="1"/>
    <col min="4227" max="4232" width="3.8515625" style="0" customWidth="1"/>
    <col min="4233" max="4238" width="3.7109375" style="0" customWidth="1"/>
    <col min="4468" max="4468" width="11.8515625" style="0" customWidth="1"/>
    <col min="4469" max="4469" width="21.28125" style="0" customWidth="1"/>
    <col min="4470" max="4470" width="17.140625" style="0" customWidth="1"/>
    <col min="4471" max="4471" width="10.28125" style="0" customWidth="1"/>
    <col min="4472" max="4472" width="9.00390625" style="0" customWidth="1"/>
    <col min="4473" max="4473" width="3.7109375" style="0" customWidth="1"/>
    <col min="4474" max="4475" width="4.140625" style="0" customWidth="1"/>
    <col min="4476" max="4476" width="3.8515625" style="0" customWidth="1"/>
    <col min="4477" max="4482" width="3.7109375" style="0" customWidth="1"/>
    <col min="4483" max="4488" width="3.8515625" style="0" customWidth="1"/>
    <col min="4489" max="4494" width="3.7109375" style="0" customWidth="1"/>
    <col min="4724" max="4724" width="11.8515625" style="0" customWidth="1"/>
    <col min="4725" max="4725" width="21.28125" style="0" customWidth="1"/>
    <col min="4726" max="4726" width="17.140625" style="0" customWidth="1"/>
    <col min="4727" max="4727" width="10.28125" style="0" customWidth="1"/>
    <col min="4728" max="4728" width="9.00390625" style="0" customWidth="1"/>
    <col min="4729" max="4729" width="3.7109375" style="0" customWidth="1"/>
    <col min="4730" max="4731" width="4.140625" style="0" customWidth="1"/>
    <col min="4732" max="4732" width="3.8515625" style="0" customWidth="1"/>
    <col min="4733" max="4738" width="3.7109375" style="0" customWidth="1"/>
    <col min="4739" max="4744" width="3.8515625" style="0" customWidth="1"/>
    <col min="4745" max="4750" width="3.7109375" style="0" customWidth="1"/>
    <col min="4980" max="4980" width="11.8515625" style="0" customWidth="1"/>
    <col min="4981" max="4981" width="21.28125" style="0" customWidth="1"/>
    <col min="4982" max="4982" width="17.140625" style="0" customWidth="1"/>
    <col min="4983" max="4983" width="10.28125" style="0" customWidth="1"/>
    <col min="4984" max="4984" width="9.00390625" style="0" customWidth="1"/>
    <col min="4985" max="4985" width="3.7109375" style="0" customWidth="1"/>
    <col min="4986" max="4987" width="4.140625" style="0" customWidth="1"/>
    <col min="4988" max="4988" width="3.8515625" style="0" customWidth="1"/>
    <col min="4989" max="4994" width="3.7109375" style="0" customWidth="1"/>
    <col min="4995" max="5000" width="3.8515625" style="0" customWidth="1"/>
    <col min="5001" max="5006" width="3.7109375" style="0" customWidth="1"/>
    <col min="5236" max="5236" width="11.8515625" style="0" customWidth="1"/>
    <col min="5237" max="5237" width="21.28125" style="0" customWidth="1"/>
    <col min="5238" max="5238" width="17.140625" style="0" customWidth="1"/>
    <col min="5239" max="5239" width="10.28125" style="0" customWidth="1"/>
    <col min="5240" max="5240" width="9.00390625" style="0" customWidth="1"/>
    <col min="5241" max="5241" width="3.7109375" style="0" customWidth="1"/>
    <col min="5242" max="5243" width="4.140625" style="0" customWidth="1"/>
    <col min="5244" max="5244" width="3.8515625" style="0" customWidth="1"/>
    <col min="5245" max="5250" width="3.7109375" style="0" customWidth="1"/>
    <col min="5251" max="5256" width="3.8515625" style="0" customWidth="1"/>
    <col min="5257" max="5262" width="3.7109375" style="0" customWidth="1"/>
    <col min="5492" max="5492" width="11.8515625" style="0" customWidth="1"/>
    <col min="5493" max="5493" width="21.28125" style="0" customWidth="1"/>
    <col min="5494" max="5494" width="17.140625" style="0" customWidth="1"/>
    <col min="5495" max="5495" width="10.28125" style="0" customWidth="1"/>
    <col min="5496" max="5496" width="9.00390625" style="0" customWidth="1"/>
    <col min="5497" max="5497" width="3.7109375" style="0" customWidth="1"/>
    <col min="5498" max="5499" width="4.140625" style="0" customWidth="1"/>
    <col min="5500" max="5500" width="3.8515625" style="0" customWidth="1"/>
    <col min="5501" max="5506" width="3.7109375" style="0" customWidth="1"/>
    <col min="5507" max="5512" width="3.8515625" style="0" customWidth="1"/>
    <col min="5513" max="5518" width="3.7109375" style="0" customWidth="1"/>
    <col min="5748" max="5748" width="11.8515625" style="0" customWidth="1"/>
    <col min="5749" max="5749" width="21.28125" style="0" customWidth="1"/>
    <col min="5750" max="5750" width="17.140625" style="0" customWidth="1"/>
    <col min="5751" max="5751" width="10.28125" style="0" customWidth="1"/>
    <col min="5752" max="5752" width="9.00390625" style="0" customWidth="1"/>
    <col min="5753" max="5753" width="3.7109375" style="0" customWidth="1"/>
    <col min="5754" max="5755" width="4.140625" style="0" customWidth="1"/>
    <col min="5756" max="5756" width="3.8515625" style="0" customWidth="1"/>
    <col min="5757" max="5762" width="3.7109375" style="0" customWidth="1"/>
    <col min="5763" max="5768" width="3.8515625" style="0" customWidth="1"/>
    <col min="5769" max="5774" width="3.7109375" style="0" customWidth="1"/>
    <col min="6004" max="6004" width="11.8515625" style="0" customWidth="1"/>
    <col min="6005" max="6005" width="21.28125" style="0" customWidth="1"/>
    <col min="6006" max="6006" width="17.140625" style="0" customWidth="1"/>
    <col min="6007" max="6007" width="10.28125" style="0" customWidth="1"/>
    <col min="6008" max="6008" width="9.00390625" style="0" customWidth="1"/>
    <col min="6009" max="6009" width="3.7109375" style="0" customWidth="1"/>
    <col min="6010" max="6011" width="4.140625" style="0" customWidth="1"/>
    <col min="6012" max="6012" width="3.8515625" style="0" customWidth="1"/>
    <col min="6013" max="6018" width="3.7109375" style="0" customWidth="1"/>
    <col min="6019" max="6024" width="3.8515625" style="0" customWidth="1"/>
    <col min="6025" max="6030" width="3.7109375" style="0" customWidth="1"/>
    <col min="6260" max="6260" width="11.8515625" style="0" customWidth="1"/>
    <col min="6261" max="6261" width="21.28125" style="0" customWidth="1"/>
    <col min="6262" max="6262" width="17.140625" style="0" customWidth="1"/>
    <col min="6263" max="6263" width="10.28125" style="0" customWidth="1"/>
    <col min="6264" max="6264" width="9.00390625" style="0" customWidth="1"/>
    <col min="6265" max="6265" width="3.7109375" style="0" customWidth="1"/>
    <col min="6266" max="6267" width="4.140625" style="0" customWidth="1"/>
    <col min="6268" max="6268" width="3.8515625" style="0" customWidth="1"/>
    <col min="6269" max="6274" width="3.7109375" style="0" customWidth="1"/>
    <col min="6275" max="6280" width="3.8515625" style="0" customWidth="1"/>
    <col min="6281" max="6286" width="3.7109375" style="0" customWidth="1"/>
    <col min="6516" max="6516" width="11.8515625" style="0" customWidth="1"/>
    <col min="6517" max="6517" width="21.28125" style="0" customWidth="1"/>
    <col min="6518" max="6518" width="17.140625" style="0" customWidth="1"/>
    <col min="6519" max="6519" width="10.28125" style="0" customWidth="1"/>
    <col min="6520" max="6520" width="9.00390625" style="0" customWidth="1"/>
    <col min="6521" max="6521" width="3.7109375" style="0" customWidth="1"/>
    <col min="6522" max="6523" width="4.140625" style="0" customWidth="1"/>
    <col min="6524" max="6524" width="3.8515625" style="0" customWidth="1"/>
    <col min="6525" max="6530" width="3.7109375" style="0" customWidth="1"/>
    <col min="6531" max="6536" width="3.8515625" style="0" customWidth="1"/>
    <col min="6537" max="6542" width="3.7109375" style="0" customWidth="1"/>
    <col min="6772" max="6772" width="11.8515625" style="0" customWidth="1"/>
    <col min="6773" max="6773" width="21.28125" style="0" customWidth="1"/>
    <col min="6774" max="6774" width="17.140625" style="0" customWidth="1"/>
    <col min="6775" max="6775" width="10.28125" style="0" customWidth="1"/>
    <col min="6776" max="6776" width="9.00390625" style="0" customWidth="1"/>
    <col min="6777" max="6777" width="3.7109375" style="0" customWidth="1"/>
    <col min="6778" max="6779" width="4.140625" style="0" customWidth="1"/>
    <col min="6780" max="6780" width="3.8515625" style="0" customWidth="1"/>
    <col min="6781" max="6786" width="3.7109375" style="0" customWidth="1"/>
    <col min="6787" max="6792" width="3.8515625" style="0" customWidth="1"/>
    <col min="6793" max="6798" width="3.7109375" style="0" customWidth="1"/>
    <col min="7028" max="7028" width="11.8515625" style="0" customWidth="1"/>
    <col min="7029" max="7029" width="21.28125" style="0" customWidth="1"/>
    <col min="7030" max="7030" width="17.140625" style="0" customWidth="1"/>
    <col min="7031" max="7031" width="10.28125" style="0" customWidth="1"/>
    <col min="7032" max="7032" width="9.00390625" style="0" customWidth="1"/>
    <col min="7033" max="7033" width="3.7109375" style="0" customWidth="1"/>
    <col min="7034" max="7035" width="4.140625" style="0" customWidth="1"/>
    <col min="7036" max="7036" width="3.8515625" style="0" customWidth="1"/>
    <col min="7037" max="7042" width="3.7109375" style="0" customWidth="1"/>
    <col min="7043" max="7048" width="3.8515625" style="0" customWidth="1"/>
    <col min="7049" max="7054" width="3.7109375" style="0" customWidth="1"/>
    <col min="7284" max="7284" width="11.8515625" style="0" customWidth="1"/>
    <col min="7285" max="7285" width="21.28125" style="0" customWidth="1"/>
    <col min="7286" max="7286" width="17.140625" style="0" customWidth="1"/>
    <col min="7287" max="7287" width="10.28125" style="0" customWidth="1"/>
    <col min="7288" max="7288" width="9.00390625" style="0" customWidth="1"/>
    <col min="7289" max="7289" width="3.7109375" style="0" customWidth="1"/>
    <col min="7290" max="7291" width="4.140625" style="0" customWidth="1"/>
    <col min="7292" max="7292" width="3.8515625" style="0" customWidth="1"/>
    <col min="7293" max="7298" width="3.7109375" style="0" customWidth="1"/>
    <col min="7299" max="7304" width="3.8515625" style="0" customWidth="1"/>
    <col min="7305" max="7310" width="3.7109375" style="0" customWidth="1"/>
    <col min="7540" max="7540" width="11.8515625" style="0" customWidth="1"/>
    <col min="7541" max="7541" width="21.28125" style="0" customWidth="1"/>
    <col min="7542" max="7542" width="17.140625" style="0" customWidth="1"/>
    <col min="7543" max="7543" width="10.28125" style="0" customWidth="1"/>
    <col min="7544" max="7544" width="9.00390625" style="0" customWidth="1"/>
    <col min="7545" max="7545" width="3.7109375" style="0" customWidth="1"/>
    <col min="7546" max="7547" width="4.140625" style="0" customWidth="1"/>
    <col min="7548" max="7548" width="3.8515625" style="0" customWidth="1"/>
    <col min="7549" max="7554" width="3.7109375" style="0" customWidth="1"/>
    <col min="7555" max="7560" width="3.8515625" style="0" customWidth="1"/>
    <col min="7561" max="7566" width="3.7109375" style="0" customWidth="1"/>
    <col min="7796" max="7796" width="11.8515625" style="0" customWidth="1"/>
    <col min="7797" max="7797" width="21.28125" style="0" customWidth="1"/>
    <col min="7798" max="7798" width="17.140625" style="0" customWidth="1"/>
    <col min="7799" max="7799" width="10.28125" style="0" customWidth="1"/>
    <col min="7800" max="7800" width="9.00390625" style="0" customWidth="1"/>
    <col min="7801" max="7801" width="3.7109375" style="0" customWidth="1"/>
    <col min="7802" max="7803" width="4.140625" style="0" customWidth="1"/>
    <col min="7804" max="7804" width="3.8515625" style="0" customWidth="1"/>
    <col min="7805" max="7810" width="3.7109375" style="0" customWidth="1"/>
    <col min="7811" max="7816" width="3.8515625" style="0" customWidth="1"/>
    <col min="7817" max="7822" width="3.7109375" style="0" customWidth="1"/>
    <col min="8052" max="8052" width="11.8515625" style="0" customWidth="1"/>
    <col min="8053" max="8053" width="21.28125" style="0" customWidth="1"/>
    <col min="8054" max="8054" width="17.140625" style="0" customWidth="1"/>
    <col min="8055" max="8055" width="10.28125" style="0" customWidth="1"/>
    <col min="8056" max="8056" width="9.00390625" style="0" customWidth="1"/>
    <col min="8057" max="8057" width="3.7109375" style="0" customWidth="1"/>
    <col min="8058" max="8059" width="4.140625" style="0" customWidth="1"/>
    <col min="8060" max="8060" width="3.8515625" style="0" customWidth="1"/>
    <col min="8061" max="8066" width="3.7109375" style="0" customWidth="1"/>
    <col min="8067" max="8072" width="3.8515625" style="0" customWidth="1"/>
    <col min="8073" max="8078" width="3.7109375" style="0" customWidth="1"/>
    <col min="8308" max="8308" width="11.8515625" style="0" customWidth="1"/>
    <col min="8309" max="8309" width="21.28125" style="0" customWidth="1"/>
    <col min="8310" max="8310" width="17.140625" style="0" customWidth="1"/>
    <col min="8311" max="8311" width="10.28125" style="0" customWidth="1"/>
    <col min="8312" max="8312" width="9.00390625" style="0" customWidth="1"/>
    <col min="8313" max="8313" width="3.7109375" style="0" customWidth="1"/>
    <col min="8314" max="8315" width="4.140625" style="0" customWidth="1"/>
    <col min="8316" max="8316" width="3.8515625" style="0" customWidth="1"/>
    <col min="8317" max="8322" width="3.7109375" style="0" customWidth="1"/>
    <col min="8323" max="8328" width="3.8515625" style="0" customWidth="1"/>
    <col min="8329" max="8334" width="3.7109375" style="0" customWidth="1"/>
    <col min="8564" max="8564" width="11.8515625" style="0" customWidth="1"/>
    <col min="8565" max="8565" width="21.28125" style="0" customWidth="1"/>
    <col min="8566" max="8566" width="17.140625" style="0" customWidth="1"/>
    <col min="8567" max="8567" width="10.28125" style="0" customWidth="1"/>
    <col min="8568" max="8568" width="9.00390625" style="0" customWidth="1"/>
    <col min="8569" max="8569" width="3.7109375" style="0" customWidth="1"/>
    <col min="8570" max="8571" width="4.140625" style="0" customWidth="1"/>
    <col min="8572" max="8572" width="3.8515625" style="0" customWidth="1"/>
    <col min="8573" max="8578" width="3.7109375" style="0" customWidth="1"/>
    <col min="8579" max="8584" width="3.8515625" style="0" customWidth="1"/>
    <col min="8585" max="8590" width="3.7109375" style="0" customWidth="1"/>
    <col min="8820" max="8820" width="11.8515625" style="0" customWidth="1"/>
    <col min="8821" max="8821" width="21.28125" style="0" customWidth="1"/>
    <col min="8822" max="8822" width="17.140625" style="0" customWidth="1"/>
    <col min="8823" max="8823" width="10.28125" style="0" customWidth="1"/>
    <col min="8824" max="8824" width="9.00390625" style="0" customWidth="1"/>
    <col min="8825" max="8825" width="3.7109375" style="0" customWidth="1"/>
    <col min="8826" max="8827" width="4.140625" style="0" customWidth="1"/>
    <col min="8828" max="8828" width="3.8515625" style="0" customWidth="1"/>
    <col min="8829" max="8834" width="3.7109375" style="0" customWidth="1"/>
    <col min="8835" max="8840" width="3.8515625" style="0" customWidth="1"/>
    <col min="8841" max="8846" width="3.7109375" style="0" customWidth="1"/>
    <col min="9076" max="9076" width="11.8515625" style="0" customWidth="1"/>
    <col min="9077" max="9077" width="21.28125" style="0" customWidth="1"/>
    <col min="9078" max="9078" width="17.140625" style="0" customWidth="1"/>
    <col min="9079" max="9079" width="10.28125" style="0" customWidth="1"/>
    <col min="9080" max="9080" width="9.00390625" style="0" customWidth="1"/>
    <col min="9081" max="9081" width="3.7109375" style="0" customWidth="1"/>
    <col min="9082" max="9083" width="4.140625" style="0" customWidth="1"/>
    <col min="9084" max="9084" width="3.8515625" style="0" customWidth="1"/>
    <col min="9085" max="9090" width="3.7109375" style="0" customWidth="1"/>
    <col min="9091" max="9096" width="3.8515625" style="0" customWidth="1"/>
    <col min="9097" max="9102" width="3.7109375" style="0" customWidth="1"/>
    <col min="9332" max="9332" width="11.8515625" style="0" customWidth="1"/>
    <col min="9333" max="9333" width="21.28125" style="0" customWidth="1"/>
    <col min="9334" max="9334" width="17.140625" style="0" customWidth="1"/>
    <col min="9335" max="9335" width="10.28125" style="0" customWidth="1"/>
    <col min="9336" max="9336" width="9.00390625" style="0" customWidth="1"/>
    <col min="9337" max="9337" width="3.7109375" style="0" customWidth="1"/>
    <col min="9338" max="9339" width="4.140625" style="0" customWidth="1"/>
    <col min="9340" max="9340" width="3.8515625" style="0" customWidth="1"/>
    <col min="9341" max="9346" width="3.7109375" style="0" customWidth="1"/>
    <col min="9347" max="9352" width="3.8515625" style="0" customWidth="1"/>
    <col min="9353" max="9358" width="3.7109375" style="0" customWidth="1"/>
    <col min="9588" max="9588" width="11.8515625" style="0" customWidth="1"/>
    <col min="9589" max="9589" width="21.28125" style="0" customWidth="1"/>
    <col min="9590" max="9590" width="17.140625" style="0" customWidth="1"/>
    <col min="9591" max="9591" width="10.28125" style="0" customWidth="1"/>
    <col min="9592" max="9592" width="9.00390625" style="0" customWidth="1"/>
    <col min="9593" max="9593" width="3.7109375" style="0" customWidth="1"/>
    <col min="9594" max="9595" width="4.140625" style="0" customWidth="1"/>
    <col min="9596" max="9596" width="3.8515625" style="0" customWidth="1"/>
    <col min="9597" max="9602" width="3.7109375" style="0" customWidth="1"/>
    <col min="9603" max="9608" width="3.8515625" style="0" customWidth="1"/>
    <col min="9609" max="9614" width="3.7109375" style="0" customWidth="1"/>
    <col min="9844" max="9844" width="11.8515625" style="0" customWidth="1"/>
    <col min="9845" max="9845" width="21.28125" style="0" customWidth="1"/>
    <col min="9846" max="9846" width="17.140625" style="0" customWidth="1"/>
    <col min="9847" max="9847" width="10.28125" style="0" customWidth="1"/>
    <col min="9848" max="9848" width="9.00390625" style="0" customWidth="1"/>
    <col min="9849" max="9849" width="3.7109375" style="0" customWidth="1"/>
    <col min="9850" max="9851" width="4.140625" style="0" customWidth="1"/>
    <col min="9852" max="9852" width="3.8515625" style="0" customWidth="1"/>
    <col min="9853" max="9858" width="3.7109375" style="0" customWidth="1"/>
    <col min="9859" max="9864" width="3.8515625" style="0" customWidth="1"/>
    <col min="9865" max="9870" width="3.7109375" style="0" customWidth="1"/>
    <col min="10100" max="10100" width="11.8515625" style="0" customWidth="1"/>
    <col min="10101" max="10101" width="21.28125" style="0" customWidth="1"/>
    <col min="10102" max="10102" width="17.140625" style="0" customWidth="1"/>
    <col min="10103" max="10103" width="10.28125" style="0" customWidth="1"/>
    <col min="10104" max="10104" width="9.00390625" style="0" customWidth="1"/>
    <col min="10105" max="10105" width="3.7109375" style="0" customWidth="1"/>
    <col min="10106" max="10107" width="4.140625" style="0" customWidth="1"/>
    <col min="10108" max="10108" width="3.8515625" style="0" customWidth="1"/>
    <col min="10109" max="10114" width="3.7109375" style="0" customWidth="1"/>
    <col min="10115" max="10120" width="3.8515625" style="0" customWidth="1"/>
    <col min="10121" max="10126" width="3.7109375" style="0" customWidth="1"/>
    <col min="10356" max="10356" width="11.8515625" style="0" customWidth="1"/>
    <col min="10357" max="10357" width="21.28125" style="0" customWidth="1"/>
    <col min="10358" max="10358" width="17.140625" style="0" customWidth="1"/>
    <col min="10359" max="10359" width="10.28125" style="0" customWidth="1"/>
    <col min="10360" max="10360" width="9.00390625" style="0" customWidth="1"/>
    <col min="10361" max="10361" width="3.7109375" style="0" customWidth="1"/>
    <col min="10362" max="10363" width="4.140625" style="0" customWidth="1"/>
    <col min="10364" max="10364" width="3.8515625" style="0" customWidth="1"/>
    <col min="10365" max="10370" width="3.7109375" style="0" customWidth="1"/>
    <col min="10371" max="10376" width="3.8515625" style="0" customWidth="1"/>
    <col min="10377" max="10382" width="3.7109375" style="0" customWidth="1"/>
    <col min="10612" max="10612" width="11.8515625" style="0" customWidth="1"/>
    <col min="10613" max="10613" width="21.28125" style="0" customWidth="1"/>
    <col min="10614" max="10614" width="17.140625" style="0" customWidth="1"/>
    <col min="10615" max="10615" width="10.28125" style="0" customWidth="1"/>
    <col min="10616" max="10616" width="9.00390625" style="0" customWidth="1"/>
    <col min="10617" max="10617" width="3.7109375" style="0" customWidth="1"/>
    <col min="10618" max="10619" width="4.140625" style="0" customWidth="1"/>
    <col min="10620" max="10620" width="3.8515625" style="0" customWidth="1"/>
    <col min="10621" max="10626" width="3.7109375" style="0" customWidth="1"/>
    <col min="10627" max="10632" width="3.8515625" style="0" customWidth="1"/>
    <col min="10633" max="10638" width="3.7109375" style="0" customWidth="1"/>
    <col min="10868" max="10868" width="11.8515625" style="0" customWidth="1"/>
    <col min="10869" max="10869" width="21.28125" style="0" customWidth="1"/>
    <col min="10870" max="10870" width="17.140625" style="0" customWidth="1"/>
    <col min="10871" max="10871" width="10.28125" style="0" customWidth="1"/>
    <col min="10872" max="10872" width="9.00390625" style="0" customWidth="1"/>
    <col min="10873" max="10873" width="3.7109375" style="0" customWidth="1"/>
    <col min="10874" max="10875" width="4.140625" style="0" customWidth="1"/>
    <col min="10876" max="10876" width="3.8515625" style="0" customWidth="1"/>
    <col min="10877" max="10882" width="3.7109375" style="0" customWidth="1"/>
    <col min="10883" max="10888" width="3.8515625" style="0" customWidth="1"/>
    <col min="10889" max="10894" width="3.7109375" style="0" customWidth="1"/>
    <col min="11124" max="11124" width="11.8515625" style="0" customWidth="1"/>
    <col min="11125" max="11125" width="21.28125" style="0" customWidth="1"/>
    <col min="11126" max="11126" width="17.140625" style="0" customWidth="1"/>
    <col min="11127" max="11127" width="10.28125" style="0" customWidth="1"/>
    <col min="11128" max="11128" width="9.00390625" style="0" customWidth="1"/>
    <col min="11129" max="11129" width="3.7109375" style="0" customWidth="1"/>
    <col min="11130" max="11131" width="4.140625" style="0" customWidth="1"/>
    <col min="11132" max="11132" width="3.8515625" style="0" customWidth="1"/>
    <col min="11133" max="11138" width="3.7109375" style="0" customWidth="1"/>
    <col min="11139" max="11144" width="3.8515625" style="0" customWidth="1"/>
    <col min="11145" max="11150" width="3.7109375" style="0" customWidth="1"/>
    <col min="11380" max="11380" width="11.8515625" style="0" customWidth="1"/>
    <col min="11381" max="11381" width="21.28125" style="0" customWidth="1"/>
    <col min="11382" max="11382" width="17.140625" style="0" customWidth="1"/>
    <col min="11383" max="11383" width="10.28125" style="0" customWidth="1"/>
    <col min="11384" max="11384" width="9.00390625" style="0" customWidth="1"/>
    <col min="11385" max="11385" width="3.7109375" style="0" customWidth="1"/>
    <col min="11386" max="11387" width="4.140625" style="0" customWidth="1"/>
    <col min="11388" max="11388" width="3.8515625" style="0" customWidth="1"/>
    <col min="11389" max="11394" width="3.7109375" style="0" customWidth="1"/>
    <col min="11395" max="11400" width="3.8515625" style="0" customWidth="1"/>
    <col min="11401" max="11406" width="3.7109375" style="0" customWidth="1"/>
    <col min="11636" max="11636" width="11.8515625" style="0" customWidth="1"/>
    <col min="11637" max="11637" width="21.28125" style="0" customWidth="1"/>
    <col min="11638" max="11638" width="17.140625" style="0" customWidth="1"/>
    <col min="11639" max="11639" width="10.28125" style="0" customWidth="1"/>
    <col min="11640" max="11640" width="9.00390625" style="0" customWidth="1"/>
    <col min="11641" max="11641" width="3.7109375" style="0" customWidth="1"/>
    <col min="11642" max="11643" width="4.140625" style="0" customWidth="1"/>
    <col min="11644" max="11644" width="3.8515625" style="0" customWidth="1"/>
    <col min="11645" max="11650" width="3.7109375" style="0" customWidth="1"/>
    <col min="11651" max="11656" width="3.8515625" style="0" customWidth="1"/>
    <col min="11657" max="11662" width="3.7109375" style="0" customWidth="1"/>
    <col min="11892" max="11892" width="11.8515625" style="0" customWidth="1"/>
    <col min="11893" max="11893" width="21.28125" style="0" customWidth="1"/>
    <col min="11894" max="11894" width="17.140625" style="0" customWidth="1"/>
    <col min="11895" max="11895" width="10.28125" style="0" customWidth="1"/>
    <col min="11896" max="11896" width="9.00390625" style="0" customWidth="1"/>
    <col min="11897" max="11897" width="3.7109375" style="0" customWidth="1"/>
    <col min="11898" max="11899" width="4.140625" style="0" customWidth="1"/>
    <col min="11900" max="11900" width="3.8515625" style="0" customWidth="1"/>
    <col min="11901" max="11906" width="3.7109375" style="0" customWidth="1"/>
    <col min="11907" max="11912" width="3.8515625" style="0" customWidth="1"/>
    <col min="11913" max="11918" width="3.7109375" style="0" customWidth="1"/>
    <col min="12148" max="12148" width="11.8515625" style="0" customWidth="1"/>
    <col min="12149" max="12149" width="21.28125" style="0" customWidth="1"/>
    <col min="12150" max="12150" width="17.140625" style="0" customWidth="1"/>
    <col min="12151" max="12151" width="10.28125" style="0" customWidth="1"/>
    <col min="12152" max="12152" width="9.00390625" style="0" customWidth="1"/>
    <col min="12153" max="12153" width="3.7109375" style="0" customWidth="1"/>
    <col min="12154" max="12155" width="4.140625" style="0" customWidth="1"/>
    <col min="12156" max="12156" width="3.8515625" style="0" customWidth="1"/>
    <col min="12157" max="12162" width="3.7109375" style="0" customWidth="1"/>
    <col min="12163" max="12168" width="3.8515625" style="0" customWidth="1"/>
    <col min="12169" max="12174" width="3.7109375" style="0" customWidth="1"/>
    <col min="12404" max="12404" width="11.8515625" style="0" customWidth="1"/>
    <col min="12405" max="12405" width="21.28125" style="0" customWidth="1"/>
    <col min="12406" max="12406" width="17.140625" style="0" customWidth="1"/>
    <col min="12407" max="12407" width="10.28125" style="0" customWidth="1"/>
    <col min="12408" max="12408" width="9.00390625" style="0" customWidth="1"/>
    <col min="12409" max="12409" width="3.7109375" style="0" customWidth="1"/>
    <col min="12410" max="12411" width="4.140625" style="0" customWidth="1"/>
    <col min="12412" max="12412" width="3.8515625" style="0" customWidth="1"/>
    <col min="12413" max="12418" width="3.7109375" style="0" customWidth="1"/>
    <col min="12419" max="12424" width="3.8515625" style="0" customWidth="1"/>
    <col min="12425" max="12430" width="3.7109375" style="0" customWidth="1"/>
    <col min="12660" max="12660" width="11.8515625" style="0" customWidth="1"/>
    <col min="12661" max="12661" width="21.28125" style="0" customWidth="1"/>
    <col min="12662" max="12662" width="17.140625" style="0" customWidth="1"/>
    <col min="12663" max="12663" width="10.28125" style="0" customWidth="1"/>
    <col min="12664" max="12664" width="9.00390625" style="0" customWidth="1"/>
    <col min="12665" max="12665" width="3.7109375" style="0" customWidth="1"/>
    <col min="12666" max="12667" width="4.140625" style="0" customWidth="1"/>
    <col min="12668" max="12668" width="3.8515625" style="0" customWidth="1"/>
    <col min="12669" max="12674" width="3.7109375" style="0" customWidth="1"/>
    <col min="12675" max="12680" width="3.8515625" style="0" customWidth="1"/>
    <col min="12681" max="12686" width="3.7109375" style="0" customWidth="1"/>
    <col min="12916" max="12916" width="11.8515625" style="0" customWidth="1"/>
    <col min="12917" max="12917" width="21.28125" style="0" customWidth="1"/>
    <col min="12918" max="12918" width="17.140625" style="0" customWidth="1"/>
    <col min="12919" max="12919" width="10.28125" style="0" customWidth="1"/>
    <col min="12920" max="12920" width="9.00390625" style="0" customWidth="1"/>
    <col min="12921" max="12921" width="3.7109375" style="0" customWidth="1"/>
    <col min="12922" max="12923" width="4.140625" style="0" customWidth="1"/>
    <col min="12924" max="12924" width="3.8515625" style="0" customWidth="1"/>
    <col min="12925" max="12930" width="3.7109375" style="0" customWidth="1"/>
    <col min="12931" max="12936" width="3.8515625" style="0" customWidth="1"/>
    <col min="12937" max="12942" width="3.7109375" style="0" customWidth="1"/>
    <col min="13172" max="13172" width="11.8515625" style="0" customWidth="1"/>
    <col min="13173" max="13173" width="21.28125" style="0" customWidth="1"/>
    <col min="13174" max="13174" width="17.140625" style="0" customWidth="1"/>
    <col min="13175" max="13175" width="10.28125" style="0" customWidth="1"/>
    <col min="13176" max="13176" width="9.00390625" style="0" customWidth="1"/>
    <col min="13177" max="13177" width="3.7109375" style="0" customWidth="1"/>
    <col min="13178" max="13179" width="4.140625" style="0" customWidth="1"/>
    <col min="13180" max="13180" width="3.8515625" style="0" customWidth="1"/>
    <col min="13181" max="13186" width="3.7109375" style="0" customWidth="1"/>
    <col min="13187" max="13192" width="3.8515625" style="0" customWidth="1"/>
    <col min="13193" max="13198" width="3.7109375" style="0" customWidth="1"/>
    <col min="13428" max="13428" width="11.8515625" style="0" customWidth="1"/>
    <col min="13429" max="13429" width="21.28125" style="0" customWidth="1"/>
    <col min="13430" max="13430" width="17.140625" style="0" customWidth="1"/>
    <col min="13431" max="13431" width="10.28125" style="0" customWidth="1"/>
    <col min="13432" max="13432" width="9.00390625" style="0" customWidth="1"/>
    <col min="13433" max="13433" width="3.7109375" style="0" customWidth="1"/>
    <col min="13434" max="13435" width="4.140625" style="0" customWidth="1"/>
    <col min="13436" max="13436" width="3.8515625" style="0" customWidth="1"/>
    <col min="13437" max="13442" width="3.7109375" style="0" customWidth="1"/>
    <col min="13443" max="13448" width="3.8515625" style="0" customWidth="1"/>
    <col min="13449" max="13454" width="3.7109375" style="0" customWidth="1"/>
    <col min="13684" max="13684" width="11.8515625" style="0" customWidth="1"/>
    <col min="13685" max="13685" width="21.28125" style="0" customWidth="1"/>
    <col min="13686" max="13686" width="17.140625" style="0" customWidth="1"/>
    <col min="13687" max="13687" width="10.28125" style="0" customWidth="1"/>
    <col min="13688" max="13688" width="9.00390625" style="0" customWidth="1"/>
    <col min="13689" max="13689" width="3.7109375" style="0" customWidth="1"/>
    <col min="13690" max="13691" width="4.140625" style="0" customWidth="1"/>
    <col min="13692" max="13692" width="3.8515625" style="0" customWidth="1"/>
    <col min="13693" max="13698" width="3.7109375" style="0" customWidth="1"/>
    <col min="13699" max="13704" width="3.8515625" style="0" customWidth="1"/>
    <col min="13705" max="13710" width="3.7109375" style="0" customWidth="1"/>
    <col min="13940" max="13940" width="11.8515625" style="0" customWidth="1"/>
    <col min="13941" max="13941" width="21.28125" style="0" customWidth="1"/>
    <col min="13942" max="13942" width="17.140625" style="0" customWidth="1"/>
    <col min="13943" max="13943" width="10.28125" style="0" customWidth="1"/>
    <col min="13944" max="13944" width="9.00390625" style="0" customWidth="1"/>
    <col min="13945" max="13945" width="3.7109375" style="0" customWidth="1"/>
    <col min="13946" max="13947" width="4.140625" style="0" customWidth="1"/>
    <col min="13948" max="13948" width="3.8515625" style="0" customWidth="1"/>
    <col min="13949" max="13954" width="3.7109375" style="0" customWidth="1"/>
    <col min="13955" max="13960" width="3.8515625" style="0" customWidth="1"/>
    <col min="13961" max="13966" width="3.7109375" style="0" customWidth="1"/>
    <col min="14196" max="14196" width="11.8515625" style="0" customWidth="1"/>
    <col min="14197" max="14197" width="21.28125" style="0" customWidth="1"/>
    <col min="14198" max="14198" width="17.140625" style="0" customWidth="1"/>
    <col min="14199" max="14199" width="10.28125" style="0" customWidth="1"/>
    <col min="14200" max="14200" width="9.00390625" style="0" customWidth="1"/>
    <col min="14201" max="14201" width="3.7109375" style="0" customWidth="1"/>
    <col min="14202" max="14203" width="4.140625" style="0" customWidth="1"/>
    <col min="14204" max="14204" width="3.8515625" style="0" customWidth="1"/>
    <col min="14205" max="14210" width="3.7109375" style="0" customWidth="1"/>
    <col min="14211" max="14216" width="3.8515625" style="0" customWidth="1"/>
    <col min="14217" max="14222" width="3.7109375" style="0" customWidth="1"/>
    <col min="14452" max="14452" width="11.8515625" style="0" customWidth="1"/>
    <col min="14453" max="14453" width="21.28125" style="0" customWidth="1"/>
    <col min="14454" max="14454" width="17.140625" style="0" customWidth="1"/>
    <col min="14455" max="14455" width="10.28125" style="0" customWidth="1"/>
    <col min="14456" max="14456" width="9.00390625" style="0" customWidth="1"/>
    <col min="14457" max="14457" width="3.7109375" style="0" customWidth="1"/>
    <col min="14458" max="14459" width="4.140625" style="0" customWidth="1"/>
    <col min="14460" max="14460" width="3.8515625" style="0" customWidth="1"/>
    <col min="14461" max="14466" width="3.7109375" style="0" customWidth="1"/>
    <col min="14467" max="14472" width="3.8515625" style="0" customWidth="1"/>
    <col min="14473" max="14478" width="3.7109375" style="0" customWidth="1"/>
    <col min="14708" max="14708" width="11.8515625" style="0" customWidth="1"/>
    <col min="14709" max="14709" width="21.28125" style="0" customWidth="1"/>
    <col min="14710" max="14710" width="17.140625" style="0" customWidth="1"/>
    <col min="14711" max="14711" width="10.28125" style="0" customWidth="1"/>
    <col min="14712" max="14712" width="9.00390625" style="0" customWidth="1"/>
    <col min="14713" max="14713" width="3.7109375" style="0" customWidth="1"/>
    <col min="14714" max="14715" width="4.140625" style="0" customWidth="1"/>
    <col min="14716" max="14716" width="3.8515625" style="0" customWidth="1"/>
    <col min="14717" max="14722" width="3.7109375" style="0" customWidth="1"/>
    <col min="14723" max="14728" width="3.8515625" style="0" customWidth="1"/>
    <col min="14729" max="14734" width="3.7109375" style="0" customWidth="1"/>
    <col min="14964" max="14964" width="11.8515625" style="0" customWidth="1"/>
    <col min="14965" max="14965" width="21.28125" style="0" customWidth="1"/>
    <col min="14966" max="14966" width="17.140625" style="0" customWidth="1"/>
    <col min="14967" max="14967" width="10.28125" style="0" customWidth="1"/>
    <col min="14968" max="14968" width="9.00390625" style="0" customWidth="1"/>
    <col min="14969" max="14969" width="3.7109375" style="0" customWidth="1"/>
    <col min="14970" max="14971" width="4.140625" style="0" customWidth="1"/>
    <col min="14972" max="14972" width="3.8515625" style="0" customWidth="1"/>
    <col min="14973" max="14978" width="3.7109375" style="0" customWidth="1"/>
    <col min="14979" max="14984" width="3.8515625" style="0" customWidth="1"/>
    <col min="14985" max="14990" width="3.7109375" style="0" customWidth="1"/>
    <col min="15220" max="15220" width="11.8515625" style="0" customWidth="1"/>
    <col min="15221" max="15221" width="21.28125" style="0" customWidth="1"/>
    <col min="15222" max="15222" width="17.140625" style="0" customWidth="1"/>
    <col min="15223" max="15223" width="10.28125" style="0" customWidth="1"/>
    <col min="15224" max="15224" width="9.00390625" style="0" customWidth="1"/>
    <col min="15225" max="15225" width="3.7109375" style="0" customWidth="1"/>
    <col min="15226" max="15227" width="4.140625" style="0" customWidth="1"/>
    <col min="15228" max="15228" width="3.8515625" style="0" customWidth="1"/>
    <col min="15229" max="15234" width="3.7109375" style="0" customWidth="1"/>
    <col min="15235" max="15240" width="3.8515625" style="0" customWidth="1"/>
    <col min="15241" max="15246" width="3.7109375" style="0" customWidth="1"/>
    <col min="15476" max="15476" width="11.8515625" style="0" customWidth="1"/>
    <col min="15477" max="15477" width="21.28125" style="0" customWidth="1"/>
    <col min="15478" max="15478" width="17.140625" style="0" customWidth="1"/>
    <col min="15479" max="15479" width="10.28125" style="0" customWidth="1"/>
    <col min="15480" max="15480" width="9.00390625" style="0" customWidth="1"/>
    <col min="15481" max="15481" width="3.7109375" style="0" customWidth="1"/>
    <col min="15482" max="15483" width="4.140625" style="0" customWidth="1"/>
    <col min="15484" max="15484" width="3.8515625" style="0" customWidth="1"/>
    <col min="15485" max="15490" width="3.7109375" style="0" customWidth="1"/>
    <col min="15491" max="15496" width="3.8515625" style="0" customWidth="1"/>
    <col min="15497" max="15502" width="3.7109375" style="0" customWidth="1"/>
    <col min="15732" max="15732" width="11.8515625" style="0" customWidth="1"/>
    <col min="15733" max="15733" width="21.28125" style="0" customWidth="1"/>
    <col min="15734" max="15734" width="17.140625" style="0" customWidth="1"/>
    <col min="15735" max="15735" width="10.28125" style="0" customWidth="1"/>
    <col min="15736" max="15736" width="9.00390625" style="0" customWidth="1"/>
    <col min="15737" max="15737" width="3.7109375" style="0" customWidth="1"/>
    <col min="15738" max="15739" width="4.140625" style="0" customWidth="1"/>
    <col min="15740" max="15740" width="3.8515625" style="0" customWidth="1"/>
    <col min="15741" max="15746" width="3.7109375" style="0" customWidth="1"/>
    <col min="15747" max="15752" width="3.8515625" style="0" customWidth="1"/>
    <col min="15753" max="15758" width="3.7109375" style="0" customWidth="1"/>
    <col min="15988" max="15988" width="11.8515625" style="0" customWidth="1"/>
    <col min="15989" max="15989" width="21.28125" style="0" customWidth="1"/>
    <col min="15990" max="15990" width="17.140625" style="0" customWidth="1"/>
    <col min="15991" max="15991" width="10.28125" style="0" customWidth="1"/>
    <col min="15992" max="15992" width="9.00390625" style="0" customWidth="1"/>
    <col min="15993" max="15993" width="3.7109375" style="0" customWidth="1"/>
    <col min="15994" max="15995" width="4.140625" style="0" customWidth="1"/>
    <col min="15996" max="15996" width="3.8515625" style="0" customWidth="1"/>
    <col min="15997" max="16002" width="3.7109375" style="0" customWidth="1"/>
    <col min="16003" max="16008" width="3.8515625" style="0" customWidth="1"/>
    <col min="16009" max="16014" width="3.7109375" style="0" customWidth="1"/>
    <col min="16244" max="16244" width="11.8515625" style="0" customWidth="1"/>
    <col min="16245" max="16245" width="21.28125" style="0" customWidth="1"/>
    <col min="16246" max="16246" width="17.140625" style="0" customWidth="1"/>
    <col min="16247" max="16247" width="10.28125" style="0" customWidth="1"/>
    <col min="16248" max="16248" width="9.00390625" style="0" customWidth="1"/>
    <col min="16249" max="16249" width="3.7109375" style="0" customWidth="1"/>
    <col min="16250" max="16251" width="4.140625" style="0" customWidth="1"/>
    <col min="16252" max="16252" width="3.8515625" style="0" customWidth="1"/>
    <col min="16253" max="16258" width="3.7109375" style="0" customWidth="1"/>
    <col min="16259" max="16264" width="3.8515625" style="0" customWidth="1"/>
    <col min="16265" max="16270" width="3.7109375" style="0" customWidth="1"/>
  </cols>
  <sheetData>
    <row r="1" spans="2:151" ht="15.75" thickTop="1">
      <c r="B1" s="355" t="s">
        <v>316</v>
      </c>
      <c r="C1" s="356"/>
      <c r="D1" s="356"/>
      <c r="E1" s="356"/>
      <c r="F1" s="356"/>
      <c r="G1" s="356"/>
      <c r="H1" s="356"/>
      <c r="I1" s="356"/>
      <c r="J1" s="356"/>
      <c r="K1" s="356"/>
      <c r="L1" s="356"/>
      <c r="M1" s="356"/>
      <c r="N1" s="356"/>
      <c r="O1" s="356"/>
      <c r="P1" s="356"/>
      <c r="Q1" s="356"/>
      <c r="R1" s="356"/>
      <c r="S1" s="356"/>
      <c r="T1" s="356"/>
      <c r="U1" s="356"/>
      <c r="V1" s="356"/>
      <c r="W1" s="356"/>
      <c r="X1" s="356"/>
      <c r="Y1" s="356"/>
      <c r="Z1" s="356"/>
      <c r="AA1" s="35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row>
    <row r="2" spans="2:151" ht="8.25" customHeight="1">
      <c r="B2" s="36"/>
      <c r="C2" s="37"/>
      <c r="D2" s="37"/>
      <c r="E2" s="37"/>
      <c r="F2" s="37"/>
      <c r="G2" s="37"/>
      <c r="H2" s="37"/>
      <c r="I2" s="37"/>
      <c r="J2" s="37"/>
      <c r="K2" s="37"/>
      <c r="L2" s="37"/>
      <c r="M2" s="37"/>
      <c r="N2" s="37"/>
      <c r="O2" s="37"/>
      <c r="P2" s="37"/>
      <c r="Q2" s="37"/>
      <c r="R2" s="37"/>
      <c r="S2" s="37"/>
      <c r="T2" s="37"/>
      <c r="U2" s="37"/>
      <c r="V2" s="37"/>
      <c r="W2" s="37"/>
      <c r="X2" s="37"/>
      <c r="Y2" s="37"/>
      <c r="Z2" s="37"/>
      <c r="AA2" s="38"/>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row>
    <row r="3" spans="2:151" ht="15">
      <c r="B3" s="358" t="s">
        <v>317</v>
      </c>
      <c r="C3" s="359"/>
      <c r="D3" s="359"/>
      <c r="E3" s="359"/>
      <c r="F3" s="359"/>
      <c r="G3" s="359"/>
      <c r="H3" s="359"/>
      <c r="I3" s="359"/>
      <c r="J3" s="359"/>
      <c r="K3" s="359"/>
      <c r="L3" s="359"/>
      <c r="M3" s="359"/>
      <c r="N3" s="359"/>
      <c r="O3" s="359"/>
      <c r="P3" s="359"/>
      <c r="Q3" s="359"/>
      <c r="R3" s="359"/>
      <c r="S3" s="359"/>
      <c r="T3" s="359"/>
      <c r="U3" s="359"/>
      <c r="V3" s="359"/>
      <c r="W3" s="359"/>
      <c r="X3" s="359"/>
      <c r="Y3" s="359"/>
      <c r="Z3" s="359"/>
      <c r="AA3" s="360"/>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row>
    <row r="4" spans="2:151" ht="6" customHeight="1">
      <c r="B4" s="39"/>
      <c r="C4" s="40"/>
      <c r="D4" s="40"/>
      <c r="E4" s="40"/>
      <c r="F4" s="40"/>
      <c r="G4" s="40"/>
      <c r="H4" s="40"/>
      <c r="I4" s="40"/>
      <c r="J4" s="40"/>
      <c r="K4" s="40"/>
      <c r="L4" s="40"/>
      <c r="M4" s="40"/>
      <c r="N4" s="40"/>
      <c r="O4" s="40"/>
      <c r="P4" s="40"/>
      <c r="Q4" s="40"/>
      <c r="R4" s="40"/>
      <c r="S4" s="40"/>
      <c r="T4" s="40"/>
      <c r="U4" s="40"/>
      <c r="V4" s="40"/>
      <c r="W4" s="40"/>
      <c r="X4" s="40"/>
      <c r="Y4" s="40"/>
      <c r="Z4" s="40"/>
      <c r="AA4" s="41"/>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row>
    <row r="5" spans="2:151" ht="15">
      <c r="B5" s="361" t="s">
        <v>424</v>
      </c>
      <c r="C5" s="362"/>
      <c r="D5" s="362"/>
      <c r="E5" s="362"/>
      <c r="F5" s="362"/>
      <c r="G5" s="362"/>
      <c r="H5" s="362"/>
      <c r="I5" s="362"/>
      <c r="J5" s="362"/>
      <c r="K5" s="362"/>
      <c r="L5" s="362"/>
      <c r="M5" s="362"/>
      <c r="N5" s="362"/>
      <c r="O5" s="362"/>
      <c r="P5" s="362"/>
      <c r="Q5" s="362"/>
      <c r="R5" s="362"/>
      <c r="S5" s="362"/>
      <c r="T5" s="362"/>
      <c r="U5" s="362"/>
      <c r="V5" s="362"/>
      <c r="W5" s="362"/>
      <c r="X5" s="362"/>
      <c r="Y5" s="362"/>
      <c r="Z5" s="362"/>
      <c r="AA5" s="363"/>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7"/>
      <c r="EG5" s="107"/>
      <c r="EH5" s="107"/>
      <c r="EI5" s="107"/>
      <c r="EJ5" s="107"/>
      <c r="EK5" s="107"/>
      <c r="EL5" s="107"/>
      <c r="EM5" s="107"/>
      <c r="EN5" s="107"/>
      <c r="EO5" s="107"/>
      <c r="EP5" s="107"/>
      <c r="EQ5" s="107"/>
      <c r="ER5" s="107"/>
      <c r="ES5" s="107"/>
      <c r="ET5" s="107"/>
      <c r="EU5" s="107"/>
    </row>
    <row r="6" spans="2:155" ht="15.75" thickBot="1">
      <c r="B6" s="39"/>
      <c r="C6" s="40"/>
      <c r="D6" s="40"/>
      <c r="E6" s="40"/>
      <c r="F6" s="40"/>
      <c r="G6" s="40"/>
      <c r="H6" s="40"/>
      <c r="I6" s="40"/>
      <c r="J6" s="40"/>
      <c r="K6" s="40"/>
      <c r="L6" s="40"/>
      <c r="M6" s="40"/>
      <c r="N6" s="40"/>
      <c r="O6" s="40"/>
      <c r="P6" s="40"/>
      <c r="Q6" s="40"/>
      <c r="R6" s="40"/>
      <c r="S6" s="40"/>
      <c r="T6" s="40"/>
      <c r="U6" s="40"/>
      <c r="V6" s="40"/>
      <c r="W6" s="40"/>
      <c r="X6" s="40"/>
      <c r="Y6" s="40"/>
      <c r="Z6" s="40"/>
      <c r="AA6" s="41"/>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W6" s="160" t="s">
        <v>483</v>
      </c>
      <c r="EX6" s="160"/>
      <c r="EY6" s="160"/>
    </row>
    <row r="7" spans="2:155" ht="17.25" customHeight="1" thickTop="1">
      <c r="B7" s="364" t="s">
        <v>587</v>
      </c>
      <c r="C7" s="365"/>
      <c r="D7" s="365"/>
      <c r="E7" s="365"/>
      <c r="F7" s="365"/>
      <c r="G7" s="365"/>
      <c r="H7" s="365"/>
      <c r="I7" s="365"/>
      <c r="J7" s="365"/>
      <c r="K7" s="365"/>
      <c r="L7" s="365"/>
      <c r="M7" s="365"/>
      <c r="N7" s="365"/>
      <c r="O7" s="365"/>
      <c r="P7" s="366"/>
      <c r="Q7" s="373" t="s">
        <v>320</v>
      </c>
      <c r="R7" s="374"/>
      <c r="S7" s="374"/>
      <c r="T7" s="374"/>
      <c r="U7" s="374"/>
      <c r="V7" s="374"/>
      <c r="W7" s="374"/>
      <c r="X7" s="375"/>
      <c r="Y7" s="305" t="s">
        <v>409</v>
      </c>
      <c r="Z7" s="305"/>
      <c r="AA7" s="306"/>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0"/>
      <c r="DU7" s="110"/>
      <c r="DV7" s="110"/>
      <c r="DW7" s="110"/>
      <c r="DX7" s="110"/>
      <c r="DY7" s="110"/>
      <c r="DZ7" s="110"/>
      <c r="EA7" s="110"/>
      <c r="EB7" s="110"/>
      <c r="EC7" s="110"/>
      <c r="ED7" s="110"/>
      <c r="EE7" s="110"/>
      <c r="EF7" s="110"/>
      <c r="EG7" s="110"/>
      <c r="EH7" s="110"/>
      <c r="EI7" s="110"/>
      <c r="EJ7" s="110"/>
      <c r="EK7" s="110"/>
      <c r="EL7" s="110"/>
      <c r="EM7" s="110"/>
      <c r="EN7" s="110"/>
      <c r="EO7" s="110"/>
      <c r="EP7" s="110"/>
      <c r="EQ7" s="110"/>
      <c r="ER7" s="110"/>
      <c r="ES7" s="110"/>
      <c r="ET7" s="110"/>
      <c r="EU7" s="110"/>
      <c r="EW7" s="66" t="s">
        <v>323</v>
      </c>
      <c r="EX7" s="66" t="s">
        <v>324</v>
      </c>
      <c r="EY7" s="66"/>
    </row>
    <row r="8" spans="2:156" ht="18.75" customHeight="1" thickBot="1">
      <c r="B8" s="367"/>
      <c r="C8" s="368"/>
      <c r="D8" s="368"/>
      <c r="E8" s="368"/>
      <c r="F8" s="368"/>
      <c r="G8" s="368"/>
      <c r="H8" s="368"/>
      <c r="I8" s="368"/>
      <c r="J8" s="368"/>
      <c r="K8" s="368"/>
      <c r="L8" s="368"/>
      <c r="M8" s="368"/>
      <c r="N8" s="368"/>
      <c r="O8" s="368"/>
      <c r="P8" s="369"/>
      <c r="Q8" s="376"/>
      <c r="R8" s="377"/>
      <c r="S8" s="377"/>
      <c r="T8" s="377"/>
      <c r="U8" s="377"/>
      <c r="V8" s="377"/>
      <c r="W8" s="377"/>
      <c r="X8" s="378"/>
      <c r="Y8" s="313"/>
      <c r="Z8" s="313"/>
      <c r="AA8" s="314"/>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0"/>
      <c r="EG8" s="110"/>
      <c r="EH8" s="110"/>
      <c r="EI8" s="110"/>
      <c r="EJ8" s="110"/>
      <c r="EK8" s="110"/>
      <c r="EL8" s="110"/>
      <c r="EM8" s="110"/>
      <c r="EN8" s="110"/>
      <c r="EO8" s="110"/>
      <c r="EP8" s="110"/>
      <c r="EQ8" s="110"/>
      <c r="ER8" s="110"/>
      <c r="ES8" s="110"/>
      <c r="ET8" s="110"/>
      <c r="EU8" s="110"/>
      <c r="EW8" s="100" t="s">
        <v>484</v>
      </c>
      <c r="EX8" s="100" t="s">
        <v>485</v>
      </c>
      <c r="EY8" s="49" t="s">
        <v>486</v>
      </c>
      <c r="EZ8">
        <v>95</v>
      </c>
    </row>
    <row r="9" spans="2:156" ht="23.25" customHeight="1" thickTop="1">
      <c r="B9" s="367"/>
      <c r="C9" s="368"/>
      <c r="D9" s="368"/>
      <c r="E9" s="368"/>
      <c r="F9" s="368"/>
      <c r="G9" s="368"/>
      <c r="H9" s="368"/>
      <c r="I9" s="368"/>
      <c r="J9" s="368"/>
      <c r="K9" s="368"/>
      <c r="L9" s="368"/>
      <c r="M9" s="368"/>
      <c r="N9" s="368"/>
      <c r="O9" s="368"/>
      <c r="P9" s="369"/>
      <c r="Q9" s="379">
        <v>12</v>
      </c>
      <c r="R9" s="380"/>
      <c r="S9" s="380"/>
      <c r="T9" s="380"/>
      <c r="U9" s="380"/>
      <c r="V9" s="380"/>
      <c r="W9" s="380"/>
      <c r="X9" s="381"/>
      <c r="Y9" s="385" t="s">
        <v>392</v>
      </c>
      <c r="Z9" s="386"/>
      <c r="AA9" s="387"/>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W9" s="101" t="s">
        <v>487</v>
      </c>
      <c r="EX9" s="101" t="s">
        <v>488</v>
      </c>
      <c r="EY9" s="54" t="s">
        <v>489</v>
      </c>
      <c r="EZ9">
        <v>44365</v>
      </c>
    </row>
    <row r="10" spans="2:156" ht="13.5" customHeight="1">
      <c r="B10" s="370"/>
      <c r="C10" s="371"/>
      <c r="D10" s="371"/>
      <c r="E10" s="371"/>
      <c r="F10" s="371"/>
      <c r="G10" s="371"/>
      <c r="H10" s="371"/>
      <c r="I10" s="371"/>
      <c r="J10" s="371"/>
      <c r="K10" s="371"/>
      <c r="L10" s="371"/>
      <c r="M10" s="371"/>
      <c r="N10" s="371"/>
      <c r="O10" s="371"/>
      <c r="P10" s="372"/>
      <c r="Q10" s="382"/>
      <c r="R10" s="383"/>
      <c r="S10" s="383"/>
      <c r="T10" s="383"/>
      <c r="U10" s="383"/>
      <c r="V10" s="383"/>
      <c r="W10" s="383"/>
      <c r="X10" s="384"/>
      <c r="Y10" s="388"/>
      <c r="Z10" s="389"/>
      <c r="AA10" s="390"/>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s="111"/>
      <c r="EL10" s="111"/>
      <c r="EM10" s="111"/>
      <c r="EN10" s="111"/>
      <c r="EO10" s="111"/>
      <c r="EP10" s="111"/>
      <c r="EQ10" s="111"/>
      <c r="ER10" s="111"/>
      <c r="ES10" s="111"/>
      <c r="ET10" s="111"/>
      <c r="EU10" s="111"/>
      <c r="EW10" s="100" t="s">
        <v>490</v>
      </c>
      <c r="EX10" s="100" t="s">
        <v>491</v>
      </c>
      <c r="EY10" s="49" t="s">
        <v>490</v>
      </c>
      <c r="EZ10">
        <v>10968</v>
      </c>
    </row>
    <row r="11" spans="2:156" ht="21.75" customHeight="1">
      <c r="B11" s="428" t="s">
        <v>400</v>
      </c>
      <c r="C11" s="429"/>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30"/>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3"/>
      <c r="EG11" s="113"/>
      <c r="EH11" s="113"/>
      <c r="EI11" s="113"/>
      <c r="EJ11" s="113"/>
      <c r="EK11" s="113"/>
      <c r="EL11" s="113"/>
      <c r="EM11" s="113"/>
      <c r="EN11" s="113"/>
      <c r="EO11" s="113"/>
      <c r="EP11" s="113"/>
      <c r="EQ11" s="113"/>
      <c r="ER11" s="113"/>
      <c r="ES11" s="113"/>
      <c r="ET11" s="113"/>
      <c r="EU11" s="113"/>
      <c r="EW11" s="101" t="s">
        <v>492</v>
      </c>
      <c r="EX11" s="101" t="s">
        <v>493</v>
      </c>
      <c r="EY11" s="161" t="s">
        <v>494</v>
      </c>
      <c r="EZ11">
        <v>107</v>
      </c>
    </row>
    <row r="12" spans="2:156" ht="3.75" customHeight="1">
      <c r="B12" s="431"/>
      <c r="C12" s="429"/>
      <c r="D12" s="429"/>
      <c r="E12" s="429"/>
      <c r="F12" s="429"/>
      <c r="G12" s="429"/>
      <c r="H12" s="429"/>
      <c r="I12" s="429"/>
      <c r="J12" s="429"/>
      <c r="K12" s="429"/>
      <c r="L12" s="429"/>
      <c r="M12" s="429"/>
      <c r="N12" s="429"/>
      <c r="O12" s="429"/>
      <c r="P12" s="429"/>
      <c r="Q12" s="429"/>
      <c r="R12" s="429"/>
      <c r="S12" s="429"/>
      <c r="T12" s="429"/>
      <c r="U12" s="429"/>
      <c r="V12" s="429"/>
      <c r="W12" s="429"/>
      <c r="X12" s="429"/>
      <c r="Y12" s="429"/>
      <c r="Z12" s="429"/>
      <c r="AA12" s="430"/>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B12" s="113"/>
      <c r="DC12" s="113"/>
      <c r="DD12" s="113"/>
      <c r="DE12" s="113"/>
      <c r="DF12" s="113"/>
      <c r="DG12" s="113"/>
      <c r="DH12" s="113"/>
      <c r="DI12" s="113"/>
      <c r="DJ12" s="113"/>
      <c r="DK12" s="113"/>
      <c r="DL12" s="113"/>
      <c r="DM12" s="113"/>
      <c r="DN12" s="113"/>
      <c r="DO12" s="113"/>
      <c r="DP12" s="113"/>
      <c r="DQ12" s="113"/>
      <c r="DR12" s="113"/>
      <c r="DS12" s="113"/>
      <c r="DT12" s="113"/>
      <c r="DU12" s="113"/>
      <c r="DV12" s="113"/>
      <c r="DW12" s="113"/>
      <c r="DX12" s="113"/>
      <c r="DY12" s="113"/>
      <c r="DZ12" s="113"/>
      <c r="EA12" s="113"/>
      <c r="EB12" s="113"/>
      <c r="EC12" s="113"/>
      <c r="ED12" s="113"/>
      <c r="EE12" s="113"/>
      <c r="EF12" s="113"/>
      <c r="EG12" s="113"/>
      <c r="EH12" s="113"/>
      <c r="EI12" s="113"/>
      <c r="EJ12" s="113"/>
      <c r="EK12" s="113"/>
      <c r="EL12" s="113"/>
      <c r="EM12" s="113"/>
      <c r="EN12" s="113"/>
      <c r="EO12" s="113"/>
      <c r="EP12" s="113"/>
      <c r="EQ12" s="113"/>
      <c r="ER12" s="113"/>
      <c r="ES12" s="113"/>
      <c r="ET12" s="113"/>
      <c r="EU12" s="113"/>
      <c r="EW12" s="100" t="s">
        <v>495</v>
      </c>
      <c r="EX12" s="100" t="s">
        <v>496</v>
      </c>
      <c r="EY12" s="49" t="s">
        <v>495</v>
      </c>
      <c r="EZ12">
        <v>1525</v>
      </c>
    </row>
    <row r="13" spans="2:154" ht="39" customHeight="1">
      <c r="B13" s="485" t="s">
        <v>588</v>
      </c>
      <c r="C13" s="486"/>
      <c r="D13" s="486"/>
      <c r="E13" s="486"/>
      <c r="F13" s="486"/>
      <c r="G13" s="486"/>
      <c r="H13" s="486"/>
      <c r="I13" s="486"/>
      <c r="J13" s="486"/>
      <c r="K13" s="486"/>
      <c r="L13" s="486"/>
      <c r="M13" s="486"/>
      <c r="N13" s="486"/>
      <c r="O13" s="486"/>
      <c r="P13" s="486"/>
      <c r="Q13" s="486"/>
      <c r="R13" s="486"/>
      <c r="S13" s="486"/>
      <c r="T13" s="486"/>
      <c r="U13" s="486"/>
      <c r="V13" s="486"/>
      <c r="W13" s="486"/>
      <c r="X13" s="486"/>
      <c r="Y13" s="486"/>
      <c r="Z13" s="486"/>
      <c r="AA13" s="487"/>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W13" s="544" t="s">
        <v>497</v>
      </c>
      <c r="EX13" s="545"/>
    </row>
    <row r="14" spans="2:156" ht="23.25" customHeight="1" thickBot="1">
      <c r="B14" s="352" t="s">
        <v>343</v>
      </c>
      <c r="C14" s="353"/>
      <c r="D14" s="353"/>
      <c r="E14" s="353"/>
      <c r="F14" s="353"/>
      <c r="G14" s="353"/>
      <c r="H14" s="353"/>
      <c r="I14" s="353"/>
      <c r="J14" s="353"/>
      <c r="K14" s="353"/>
      <c r="L14" s="353"/>
      <c r="M14" s="353"/>
      <c r="N14" s="353"/>
      <c r="O14" s="353"/>
      <c r="P14" s="353"/>
      <c r="Q14" s="353"/>
      <c r="R14" s="353"/>
      <c r="S14" s="353"/>
      <c r="T14" s="353"/>
      <c r="U14" s="353"/>
      <c r="V14" s="353"/>
      <c r="W14" s="353"/>
      <c r="X14" s="353"/>
      <c r="Y14" s="353"/>
      <c r="Z14" s="353"/>
      <c r="AA14" s="354"/>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c r="CV14" s="119"/>
      <c r="CW14" s="119"/>
      <c r="CX14" s="119"/>
      <c r="CY14" s="119"/>
      <c r="CZ14" s="119"/>
      <c r="DA14" s="119"/>
      <c r="DB14" s="119"/>
      <c r="DC14" s="119"/>
      <c r="DD14" s="119"/>
      <c r="DE14" s="119"/>
      <c r="DF14" s="119"/>
      <c r="DG14" s="119"/>
      <c r="DH14" s="119"/>
      <c r="DI14" s="119"/>
      <c r="DJ14" s="119"/>
      <c r="DK14" s="119"/>
      <c r="DL14" s="119"/>
      <c r="DM14" s="119"/>
      <c r="DN14" s="119"/>
      <c r="DO14" s="119"/>
      <c r="DP14" s="119"/>
      <c r="DQ14" s="119"/>
      <c r="DR14" s="119"/>
      <c r="DS14" s="119"/>
      <c r="DT14" s="119"/>
      <c r="DU14" s="119"/>
      <c r="DV14" s="119"/>
      <c r="DW14" s="119"/>
      <c r="DX14" s="119"/>
      <c r="DY14" s="119"/>
      <c r="DZ14" s="119"/>
      <c r="EA14" s="119"/>
      <c r="EB14" s="119"/>
      <c r="EC14" s="119"/>
      <c r="ED14" s="119"/>
      <c r="EE14" s="119"/>
      <c r="EF14" s="119"/>
      <c r="EG14" s="119"/>
      <c r="EH14" s="119"/>
      <c r="EI14" s="119"/>
      <c r="EJ14" s="119"/>
      <c r="EK14" s="119"/>
      <c r="EL14" s="119"/>
      <c r="EM14" s="119"/>
      <c r="EN14" s="119"/>
      <c r="EO14" s="119"/>
      <c r="EP14" s="119"/>
      <c r="EQ14" s="119"/>
      <c r="ER14" s="119"/>
      <c r="ES14" s="119"/>
      <c r="ET14" s="119"/>
      <c r="EU14" s="119"/>
      <c r="EW14" s="162" t="s">
        <v>498</v>
      </c>
      <c r="EX14" s="101" t="s">
        <v>499</v>
      </c>
      <c r="EY14" s="54" t="s">
        <v>500</v>
      </c>
      <c r="EZ14" s="97">
        <v>48</v>
      </c>
    </row>
    <row r="15" spans="2:156" ht="57" customHeight="1" thickBot="1" thickTop="1">
      <c r="B15" s="98" t="s">
        <v>346</v>
      </c>
      <c r="C15" s="98" t="s">
        <v>324</v>
      </c>
      <c r="D15" s="98" t="s">
        <v>347</v>
      </c>
      <c r="E15" s="315" t="s">
        <v>348</v>
      </c>
      <c r="F15" s="316"/>
      <c r="G15" s="316"/>
      <c r="H15" s="316"/>
      <c r="I15" s="316"/>
      <c r="J15" s="316"/>
      <c r="K15" s="316"/>
      <c r="L15" s="316"/>
      <c r="M15" s="316"/>
      <c r="N15" s="316"/>
      <c r="O15" s="316"/>
      <c r="P15" s="316"/>
      <c r="Q15" s="316"/>
      <c r="R15" s="316"/>
      <c r="S15" s="316"/>
      <c r="T15" s="317" t="s">
        <v>349</v>
      </c>
      <c r="U15" s="305"/>
      <c r="V15" s="305"/>
      <c r="W15" s="305"/>
      <c r="X15" s="305"/>
      <c r="Y15" s="305"/>
      <c r="Z15" s="305"/>
      <c r="AA15" s="306"/>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W15" s="96" t="s">
        <v>501</v>
      </c>
      <c r="EX15" s="100" t="s">
        <v>502</v>
      </c>
      <c r="EY15" s="54" t="s">
        <v>500</v>
      </c>
      <c r="EZ15" s="97">
        <v>16</v>
      </c>
    </row>
    <row r="16" spans="2:156" ht="34.5" customHeight="1" thickBot="1" thickTop="1">
      <c r="B16" s="546" t="s">
        <v>538</v>
      </c>
      <c r="C16" s="549" t="b">
        <f>(IF(B16="Cobertura en red inalámbrica y conexión a internet",EX8,IF(B16="Equipos de cómputo",EX9,IF(B16="Software",EX10,IF(B16="Bibliotecas virtuales",EX11,IF(B16="Aulas inteligentes",EX12))))))</f>
        <v>0</v>
      </c>
      <c r="D16" s="550" t="b">
        <f>(IF(B16="Cobertura en red inalámbrica y conexión a internet",EY8,IF(B16="Equipos de cómputo",EY9,IF(B16="Software",EY10,IF(B16="Bibliotecas virtuales",EY11,IF(B16="Aulas inteligentes",EY12))))))</f>
        <v>0</v>
      </c>
      <c r="E16" s="325">
        <v>2020</v>
      </c>
      <c r="F16" s="326"/>
      <c r="G16" s="326"/>
      <c r="H16" s="326"/>
      <c r="I16" s="326"/>
      <c r="J16" s="326"/>
      <c r="K16" s="327"/>
      <c r="L16" s="325">
        <v>2021</v>
      </c>
      <c r="M16" s="326"/>
      <c r="N16" s="326"/>
      <c r="O16" s="326"/>
      <c r="P16" s="326"/>
      <c r="Q16" s="326"/>
      <c r="R16" s="326"/>
      <c r="S16" s="327"/>
      <c r="T16" s="318"/>
      <c r="U16" s="311"/>
      <c r="V16" s="311"/>
      <c r="W16" s="311"/>
      <c r="X16" s="311"/>
      <c r="Y16" s="311"/>
      <c r="Z16" s="311"/>
      <c r="AA16" s="312"/>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W16" s="162" t="s">
        <v>506</v>
      </c>
      <c r="EX16" s="101" t="s">
        <v>507</v>
      </c>
      <c r="EY16" s="54" t="s">
        <v>500</v>
      </c>
      <c r="EZ16" s="97">
        <v>57</v>
      </c>
    </row>
    <row r="17" spans="2:156" ht="33.75" customHeight="1" thickBot="1" thickTop="1">
      <c r="B17" s="547"/>
      <c r="C17" s="549"/>
      <c r="D17" s="550"/>
      <c r="E17" s="418" t="s">
        <v>354</v>
      </c>
      <c r="F17" s="419"/>
      <c r="G17" s="420"/>
      <c r="H17" s="421" t="s">
        <v>355</v>
      </c>
      <c r="I17" s="422"/>
      <c r="J17" s="422"/>
      <c r="K17" s="423"/>
      <c r="L17" s="418" t="s">
        <v>356</v>
      </c>
      <c r="M17" s="419"/>
      <c r="N17" s="419"/>
      <c r="O17" s="420"/>
      <c r="P17" s="421" t="s">
        <v>357</v>
      </c>
      <c r="Q17" s="422"/>
      <c r="R17" s="422"/>
      <c r="S17" s="423"/>
      <c r="T17" s="328" t="s">
        <v>358</v>
      </c>
      <c r="U17" s="329"/>
      <c r="V17" s="329"/>
      <c r="W17" s="330"/>
      <c r="X17" s="331" t="s">
        <v>359</v>
      </c>
      <c r="Y17" s="332"/>
      <c r="Z17" s="332"/>
      <c r="AA17" s="333"/>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c r="CJ17" s="131"/>
      <c r="CK17" s="131"/>
      <c r="CL17" s="131"/>
      <c r="CM17" s="131"/>
      <c r="CN17" s="131"/>
      <c r="CO17" s="131"/>
      <c r="CP17" s="131"/>
      <c r="CQ17" s="131"/>
      <c r="CR17" s="131"/>
      <c r="CS17" s="131"/>
      <c r="CT17" s="131"/>
      <c r="CU17" s="131"/>
      <c r="CV17" s="131"/>
      <c r="CW17" s="131"/>
      <c r="CX17" s="131"/>
      <c r="CY17" s="131"/>
      <c r="CZ17" s="131"/>
      <c r="DA17" s="131"/>
      <c r="DB17" s="131"/>
      <c r="DC17" s="131"/>
      <c r="DD17" s="131"/>
      <c r="DE17" s="131"/>
      <c r="DF17" s="131"/>
      <c r="DG17" s="131"/>
      <c r="DH17" s="131"/>
      <c r="DI17" s="131"/>
      <c r="DJ17" s="131"/>
      <c r="DK17" s="131"/>
      <c r="DL17" s="131"/>
      <c r="DM17" s="131"/>
      <c r="DN17" s="131"/>
      <c r="DO17" s="131"/>
      <c r="DP17" s="131"/>
      <c r="DQ17" s="131"/>
      <c r="DR17" s="131"/>
      <c r="DS17" s="131"/>
      <c r="DT17" s="131"/>
      <c r="DU17" s="131"/>
      <c r="DV17" s="131"/>
      <c r="DW17" s="131"/>
      <c r="DX17" s="131"/>
      <c r="DY17" s="131"/>
      <c r="DZ17" s="131"/>
      <c r="EA17" s="131"/>
      <c r="EB17" s="131"/>
      <c r="EC17" s="131"/>
      <c r="ED17" s="131"/>
      <c r="EE17" s="131"/>
      <c r="EF17" s="131"/>
      <c r="EG17" s="131"/>
      <c r="EH17" s="131"/>
      <c r="EI17" s="131"/>
      <c r="EJ17" s="131"/>
      <c r="EK17" s="131"/>
      <c r="EL17" s="131"/>
      <c r="EM17" s="131"/>
      <c r="EN17" s="131"/>
      <c r="EO17" s="131"/>
      <c r="EP17" s="131"/>
      <c r="EQ17" s="131"/>
      <c r="ER17" s="131"/>
      <c r="ES17" s="131"/>
      <c r="ET17" s="131"/>
      <c r="EU17" s="131"/>
      <c r="EW17" s="164" t="s">
        <v>508</v>
      </c>
      <c r="EX17" s="100" t="s">
        <v>509</v>
      </c>
      <c r="EY17" s="54" t="s">
        <v>500</v>
      </c>
      <c r="EZ17" s="97">
        <v>14</v>
      </c>
    </row>
    <row r="18" spans="2:156" ht="36.75" customHeight="1" thickBot="1" thickTop="1">
      <c r="B18" s="548"/>
      <c r="C18" s="549"/>
      <c r="D18" s="550"/>
      <c r="E18" s="337">
        <v>0</v>
      </c>
      <c r="F18" s="338"/>
      <c r="G18" s="339"/>
      <c r="H18" s="541">
        <v>0</v>
      </c>
      <c r="I18" s="542"/>
      <c r="J18" s="542"/>
      <c r="K18" s="543"/>
      <c r="L18" s="337">
        <v>100</v>
      </c>
      <c r="M18" s="338"/>
      <c r="N18" s="338"/>
      <c r="O18" s="339"/>
      <c r="P18" s="541">
        <v>100</v>
      </c>
      <c r="Q18" s="542"/>
      <c r="R18" s="542"/>
      <c r="S18" s="543"/>
      <c r="T18" s="337"/>
      <c r="U18" s="338"/>
      <c r="V18" s="338"/>
      <c r="W18" s="339"/>
      <c r="X18" s="340"/>
      <c r="Y18" s="341"/>
      <c r="Z18" s="341"/>
      <c r="AA18" s="342"/>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5"/>
      <c r="CY18" s="165"/>
      <c r="CZ18" s="165"/>
      <c r="DA18" s="165"/>
      <c r="DB18" s="165"/>
      <c r="DC18" s="165"/>
      <c r="DD18" s="165"/>
      <c r="DE18" s="165"/>
      <c r="DF18" s="165"/>
      <c r="DG18" s="165"/>
      <c r="DH18" s="165"/>
      <c r="DI18" s="165"/>
      <c r="DJ18" s="165"/>
      <c r="DK18" s="165"/>
      <c r="DL18" s="165"/>
      <c r="DM18" s="165"/>
      <c r="DN18" s="165"/>
      <c r="DO18" s="165"/>
      <c r="DP18" s="165"/>
      <c r="DQ18" s="165"/>
      <c r="DR18" s="165"/>
      <c r="DS18" s="165"/>
      <c r="DT18" s="165"/>
      <c r="DU18" s="165"/>
      <c r="DV18" s="165"/>
      <c r="DW18" s="165"/>
      <c r="DX18" s="165"/>
      <c r="DY18" s="165"/>
      <c r="DZ18" s="165"/>
      <c r="EA18" s="165"/>
      <c r="EB18" s="165"/>
      <c r="EC18" s="165"/>
      <c r="ED18" s="165"/>
      <c r="EE18" s="165"/>
      <c r="EF18" s="165"/>
      <c r="EG18" s="165"/>
      <c r="EH18" s="165"/>
      <c r="EI18" s="165"/>
      <c r="EJ18" s="165"/>
      <c r="EK18" s="165"/>
      <c r="EL18" s="165"/>
      <c r="EM18" s="165"/>
      <c r="EN18" s="165"/>
      <c r="EO18" s="165"/>
      <c r="EP18" s="165"/>
      <c r="EQ18" s="165"/>
      <c r="ER18" s="165"/>
      <c r="ES18" s="165"/>
      <c r="ET18" s="165"/>
      <c r="EU18" s="165"/>
      <c r="EW18" s="162" t="s">
        <v>510</v>
      </c>
      <c r="EX18" s="101" t="s">
        <v>511</v>
      </c>
      <c r="EY18" s="54" t="s">
        <v>512</v>
      </c>
      <c r="EZ18" s="97">
        <v>16</v>
      </c>
    </row>
    <row r="19" spans="2:156" ht="47.25" customHeight="1" thickBot="1" thickTop="1">
      <c r="B19" s="98" t="s">
        <v>346</v>
      </c>
      <c r="C19" s="98" t="s">
        <v>324</v>
      </c>
      <c r="D19" s="98" t="s">
        <v>347</v>
      </c>
      <c r="E19" s="315" t="s">
        <v>348</v>
      </c>
      <c r="F19" s="316"/>
      <c r="G19" s="316"/>
      <c r="H19" s="316"/>
      <c r="I19" s="316"/>
      <c r="J19" s="316"/>
      <c r="K19" s="316"/>
      <c r="L19" s="316"/>
      <c r="M19" s="316"/>
      <c r="N19" s="316"/>
      <c r="O19" s="316"/>
      <c r="P19" s="316"/>
      <c r="Q19" s="316"/>
      <c r="R19" s="316"/>
      <c r="S19" s="316"/>
      <c r="T19" s="317" t="s">
        <v>349</v>
      </c>
      <c r="U19" s="305"/>
      <c r="V19" s="305"/>
      <c r="W19" s="305"/>
      <c r="X19" s="305"/>
      <c r="Y19" s="305"/>
      <c r="Z19" s="305"/>
      <c r="AA19" s="306"/>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X19" s="110"/>
      <c r="BY19" s="110"/>
      <c r="BZ19" s="110"/>
      <c r="CA19" s="110"/>
      <c r="CB19" s="110"/>
      <c r="CC19" s="110"/>
      <c r="CD19" s="110"/>
      <c r="CE19" s="110"/>
      <c r="CF19" s="110"/>
      <c r="CG19" s="110"/>
      <c r="CH19" s="110"/>
      <c r="CI19" s="110"/>
      <c r="CJ19" s="110"/>
      <c r="CK19" s="110"/>
      <c r="CL19" s="110"/>
      <c r="CM19" s="110"/>
      <c r="CN19" s="110"/>
      <c r="CO19" s="110"/>
      <c r="CP19" s="110"/>
      <c r="CQ19" s="110"/>
      <c r="CR19" s="110"/>
      <c r="CS19" s="110"/>
      <c r="CT19" s="110"/>
      <c r="CU19" s="110"/>
      <c r="CV19" s="110"/>
      <c r="CW19" s="110"/>
      <c r="CX19" s="110"/>
      <c r="CY19" s="110"/>
      <c r="CZ19" s="110"/>
      <c r="DA19" s="110"/>
      <c r="DB19" s="110"/>
      <c r="DC19" s="110"/>
      <c r="DD19" s="110"/>
      <c r="DE19" s="110"/>
      <c r="DF19" s="110"/>
      <c r="DG19" s="110"/>
      <c r="DH19" s="110"/>
      <c r="DI19" s="110"/>
      <c r="DJ19" s="110"/>
      <c r="DK19" s="110"/>
      <c r="DL19" s="110"/>
      <c r="DM19" s="110"/>
      <c r="DN19" s="110"/>
      <c r="DO19" s="110"/>
      <c r="DP19" s="110"/>
      <c r="DQ19" s="110"/>
      <c r="DR19" s="110"/>
      <c r="DS19" s="110"/>
      <c r="DT19" s="110"/>
      <c r="DU19" s="110"/>
      <c r="DV19" s="110"/>
      <c r="DW19" s="110"/>
      <c r="DX19" s="110"/>
      <c r="DY19" s="110"/>
      <c r="DZ19" s="110"/>
      <c r="EA19" s="110"/>
      <c r="EB19" s="110"/>
      <c r="EC19" s="110"/>
      <c r="ED19" s="110"/>
      <c r="EE19" s="110"/>
      <c r="EF19" s="110"/>
      <c r="EG19" s="110"/>
      <c r="EH19" s="110"/>
      <c r="EI19" s="110"/>
      <c r="EJ19" s="110"/>
      <c r="EK19" s="110"/>
      <c r="EL19" s="110"/>
      <c r="EM19" s="110"/>
      <c r="EN19" s="110"/>
      <c r="EO19" s="110"/>
      <c r="EP19" s="110"/>
      <c r="EQ19" s="110"/>
      <c r="ER19" s="110"/>
      <c r="ES19" s="110"/>
      <c r="ET19" s="110"/>
      <c r="EU19" s="110"/>
      <c r="EW19" s="96" t="s">
        <v>513</v>
      </c>
      <c r="EX19" s="100" t="s">
        <v>514</v>
      </c>
      <c r="EY19" s="49" t="s">
        <v>513</v>
      </c>
      <c r="EZ19" s="97">
        <v>27</v>
      </c>
    </row>
    <row r="20" spans="2:156" ht="33" customHeight="1" thickBot="1" thickTop="1">
      <c r="B20" s="416"/>
      <c r="C20" s="416" t="b">
        <f>(IF(B20="Cobertura en red inalámbrica y conexión a internet",EX8,IF(B20="Equipos de cómputo",EX9,IF(B20="Software",EX10,IF(B20="Bibliotecas virtuales",EX11,IF(B20="Aulas inteligentes",EX12))))))</f>
        <v>0</v>
      </c>
      <c r="D20" s="417" t="b">
        <f>(IF(B20="Cobertura en red inalámbrica y conexión a internet",EY8,IF(B20="Equipos de cómputo",EY9,IF(B20="Software",EY10,IF(B20="Bibliotecas virtuales",EY11,IF(B20="Aulas inteligentes",EY12))))))</f>
        <v>0</v>
      </c>
      <c r="E20" s="325">
        <v>2020</v>
      </c>
      <c r="F20" s="326"/>
      <c r="G20" s="326"/>
      <c r="H20" s="326"/>
      <c r="I20" s="326"/>
      <c r="J20" s="326"/>
      <c r="K20" s="327"/>
      <c r="L20" s="325">
        <v>2021</v>
      </c>
      <c r="M20" s="326"/>
      <c r="N20" s="326"/>
      <c r="O20" s="326"/>
      <c r="P20" s="326"/>
      <c r="Q20" s="326"/>
      <c r="R20" s="326"/>
      <c r="S20" s="327"/>
      <c r="T20" s="318"/>
      <c r="U20" s="311"/>
      <c r="V20" s="311"/>
      <c r="W20" s="311"/>
      <c r="X20" s="311"/>
      <c r="Y20" s="311"/>
      <c r="Z20" s="311"/>
      <c r="AA20" s="312"/>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c r="CL20" s="110"/>
      <c r="CM20" s="110"/>
      <c r="CN20" s="110"/>
      <c r="CO20" s="110"/>
      <c r="CP20" s="110"/>
      <c r="CQ20" s="110"/>
      <c r="CR20" s="110"/>
      <c r="CS20" s="110"/>
      <c r="CT20" s="110"/>
      <c r="CU20" s="110"/>
      <c r="CV20" s="110"/>
      <c r="CW20" s="110"/>
      <c r="CX20" s="110"/>
      <c r="CY20" s="110"/>
      <c r="CZ20" s="110"/>
      <c r="DA20" s="110"/>
      <c r="DB20" s="110"/>
      <c r="DC20" s="110"/>
      <c r="DD20" s="110"/>
      <c r="DE20" s="110"/>
      <c r="DF20" s="110"/>
      <c r="DG20" s="110"/>
      <c r="DH20" s="110"/>
      <c r="DI20" s="110"/>
      <c r="DJ20" s="110"/>
      <c r="DK20" s="110"/>
      <c r="DL20" s="110"/>
      <c r="DM20" s="110"/>
      <c r="DN20" s="110"/>
      <c r="DO20" s="110"/>
      <c r="DP20" s="110"/>
      <c r="DQ20" s="110"/>
      <c r="DR20" s="110"/>
      <c r="DS20" s="110"/>
      <c r="DT20" s="110"/>
      <c r="DU20" s="110"/>
      <c r="DV20" s="110"/>
      <c r="DW20" s="110"/>
      <c r="DX20" s="110"/>
      <c r="DY20" s="110"/>
      <c r="DZ20" s="110"/>
      <c r="EA20" s="110"/>
      <c r="EB20" s="110"/>
      <c r="EC20" s="110"/>
      <c r="ED20" s="110"/>
      <c r="EE20" s="110"/>
      <c r="EF20" s="110"/>
      <c r="EG20" s="110"/>
      <c r="EH20" s="110"/>
      <c r="EI20" s="110"/>
      <c r="EJ20" s="110"/>
      <c r="EK20" s="110"/>
      <c r="EL20" s="110"/>
      <c r="EM20" s="110"/>
      <c r="EN20" s="110"/>
      <c r="EO20" s="110"/>
      <c r="EP20" s="110"/>
      <c r="EQ20" s="110"/>
      <c r="ER20" s="110"/>
      <c r="ES20" s="110"/>
      <c r="ET20" s="110"/>
      <c r="EU20" s="110"/>
      <c r="EW20" s="167" t="s">
        <v>515</v>
      </c>
      <c r="EX20" s="101" t="s">
        <v>516</v>
      </c>
      <c r="EY20" s="54" t="s">
        <v>500</v>
      </c>
      <c r="EZ20" s="97">
        <v>20</v>
      </c>
    </row>
    <row r="21" spans="2:156" ht="51" customHeight="1" thickBot="1" thickTop="1">
      <c r="B21" s="416"/>
      <c r="C21" s="416"/>
      <c r="D21" s="417"/>
      <c r="E21" s="328" t="s">
        <v>354</v>
      </c>
      <c r="F21" s="329"/>
      <c r="G21" s="330"/>
      <c r="H21" s="331" t="s">
        <v>355</v>
      </c>
      <c r="I21" s="332"/>
      <c r="J21" s="332"/>
      <c r="K21" s="333"/>
      <c r="L21" s="328" t="s">
        <v>356</v>
      </c>
      <c r="M21" s="329"/>
      <c r="N21" s="329"/>
      <c r="O21" s="330"/>
      <c r="P21" s="331" t="s">
        <v>357</v>
      </c>
      <c r="Q21" s="332"/>
      <c r="R21" s="332"/>
      <c r="S21" s="333"/>
      <c r="T21" s="328" t="s">
        <v>358</v>
      </c>
      <c r="U21" s="329"/>
      <c r="V21" s="329"/>
      <c r="W21" s="330"/>
      <c r="X21" s="331" t="s">
        <v>359</v>
      </c>
      <c r="Y21" s="332"/>
      <c r="Z21" s="332"/>
      <c r="AA21" s="333"/>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31"/>
      <c r="BT21" s="131"/>
      <c r="BU21" s="131"/>
      <c r="BV21" s="131"/>
      <c r="BW21" s="131"/>
      <c r="BX21" s="131"/>
      <c r="BY21" s="131"/>
      <c r="BZ21" s="131"/>
      <c r="CA21" s="131"/>
      <c r="CB21" s="131"/>
      <c r="CC21" s="131"/>
      <c r="CD21" s="131"/>
      <c r="CE21" s="131"/>
      <c r="CF21" s="131"/>
      <c r="CG21" s="131"/>
      <c r="CH21" s="131"/>
      <c r="CI21" s="131"/>
      <c r="CJ21" s="131"/>
      <c r="CK21" s="131"/>
      <c r="CL21" s="131"/>
      <c r="CM21" s="131"/>
      <c r="CN21" s="131"/>
      <c r="CO21" s="131"/>
      <c r="CP21" s="131"/>
      <c r="CQ21" s="131"/>
      <c r="CR21" s="131"/>
      <c r="CS21" s="131"/>
      <c r="CT21" s="131"/>
      <c r="CU21" s="131"/>
      <c r="CV21" s="131"/>
      <c r="CW21" s="131"/>
      <c r="CX21" s="131"/>
      <c r="CY21" s="131"/>
      <c r="CZ21" s="131"/>
      <c r="DA21" s="131"/>
      <c r="DB21" s="131"/>
      <c r="DC21" s="131"/>
      <c r="DD21" s="131"/>
      <c r="DE21" s="131"/>
      <c r="DF21" s="131"/>
      <c r="DG21" s="131"/>
      <c r="DH21" s="131"/>
      <c r="DI21" s="131"/>
      <c r="DJ21" s="131"/>
      <c r="DK21" s="131"/>
      <c r="DL21" s="131"/>
      <c r="DM21" s="131"/>
      <c r="DN21" s="131"/>
      <c r="DO21" s="131"/>
      <c r="DP21" s="131"/>
      <c r="DQ21" s="131"/>
      <c r="DR21" s="131"/>
      <c r="DS21" s="131"/>
      <c r="DT21" s="131"/>
      <c r="DU21" s="131"/>
      <c r="DV21" s="131"/>
      <c r="DW21" s="131"/>
      <c r="DX21" s="131"/>
      <c r="DY21" s="131"/>
      <c r="DZ21" s="131"/>
      <c r="EA21" s="131"/>
      <c r="EB21" s="131"/>
      <c r="EC21" s="131"/>
      <c r="ED21" s="131"/>
      <c r="EE21" s="131"/>
      <c r="EF21" s="131"/>
      <c r="EG21" s="131"/>
      <c r="EH21" s="131"/>
      <c r="EI21" s="131"/>
      <c r="EJ21" s="131"/>
      <c r="EK21" s="131"/>
      <c r="EL21" s="131"/>
      <c r="EM21" s="131"/>
      <c r="EN21" s="131"/>
      <c r="EO21" s="131"/>
      <c r="EP21" s="131"/>
      <c r="EQ21" s="131"/>
      <c r="ER21" s="131"/>
      <c r="ES21" s="131"/>
      <c r="ET21" s="131"/>
      <c r="EU21" s="131"/>
      <c r="EW21" s="96" t="s">
        <v>518</v>
      </c>
      <c r="EX21" s="100" t="s">
        <v>519</v>
      </c>
      <c r="EY21" s="54" t="s">
        <v>500</v>
      </c>
      <c r="EZ21" s="97">
        <v>23</v>
      </c>
    </row>
    <row r="22" spans="2:156" ht="38.25" customHeight="1" thickBot="1" thickTop="1">
      <c r="B22" s="416"/>
      <c r="C22" s="416"/>
      <c r="D22" s="417"/>
      <c r="E22" s="337"/>
      <c r="F22" s="338"/>
      <c r="G22" s="339"/>
      <c r="H22" s="340"/>
      <c r="I22" s="341"/>
      <c r="J22" s="341"/>
      <c r="K22" s="342"/>
      <c r="L22" s="337"/>
      <c r="M22" s="338"/>
      <c r="N22" s="338"/>
      <c r="O22" s="339"/>
      <c r="P22" s="340"/>
      <c r="Q22" s="341"/>
      <c r="R22" s="341"/>
      <c r="S22" s="342"/>
      <c r="T22" s="337"/>
      <c r="U22" s="338"/>
      <c r="V22" s="338"/>
      <c r="W22" s="339"/>
      <c r="X22" s="340"/>
      <c r="Y22" s="341"/>
      <c r="Z22" s="341"/>
      <c r="AA22" s="342"/>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c r="CV22" s="165"/>
      <c r="CW22" s="165"/>
      <c r="CX22" s="165"/>
      <c r="CY22" s="165"/>
      <c r="CZ22" s="165"/>
      <c r="DA22" s="165"/>
      <c r="DB22" s="165"/>
      <c r="DC22" s="165"/>
      <c r="DD22" s="165"/>
      <c r="DE22" s="165"/>
      <c r="DF22" s="165"/>
      <c r="DG22" s="165"/>
      <c r="DH22" s="165"/>
      <c r="DI22" s="165"/>
      <c r="DJ22" s="165"/>
      <c r="DK22" s="165"/>
      <c r="DL22" s="165"/>
      <c r="DM22" s="165"/>
      <c r="DN22" s="165"/>
      <c r="DO22" s="165"/>
      <c r="DP22" s="165"/>
      <c r="DQ22" s="165"/>
      <c r="DR22" s="165"/>
      <c r="DS22" s="165"/>
      <c r="DT22" s="165"/>
      <c r="DU22" s="165"/>
      <c r="DV22" s="165"/>
      <c r="DW22" s="165"/>
      <c r="DX22" s="165"/>
      <c r="DY22" s="165"/>
      <c r="DZ22" s="165"/>
      <c r="EA22" s="165"/>
      <c r="EB22" s="165"/>
      <c r="EC22" s="165"/>
      <c r="ED22" s="165"/>
      <c r="EE22" s="165"/>
      <c r="EF22" s="165"/>
      <c r="EG22" s="165"/>
      <c r="EH22" s="165"/>
      <c r="EI22" s="165"/>
      <c r="EJ22" s="165"/>
      <c r="EK22" s="165"/>
      <c r="EL22" s="165"/>
      <c r="EM22" s="165"/>
      <c r="EN22" s="165"/>
      <c r="EO22" s="165"/>
      <c r="EP22" s="165"/>
      <c r="EQ22" s="165"/>
      <c r="ER22" s="165"/>
      <c r="ES22" s="165"/>
      <c r="ET22" s="165"/>
      <c r="EU22" s="165"/>
      <c r="EW22" s="102" t="s">
        <v>520</v>
      </c>
      <c r="EX22" s="101" t="s">
        <v>521</v>
      </c>
      <c r="EY22" s="54" t="s">
        <v>500</v>
      </c>
      <c r="EZ22" s="97">
        <v>25</v>
      </c>
    </row>
    <row r="23" spans="2:156" ht="45" customHeight="1" thickBot="1" thickTop="1">
      <c r="B23" s="287" t="s">
        <v>371</v>
      </c>
      <c r="C23" s="288"/>
      <c r="D23" s="528" t="s">
        <v>591</v>
      </c>
      <c r="E23" s="529"/>
      <c r="F23" s="529"/>
      <c r="G23" s="529"/>
      <c r="H23" s="529"/>
      <c r="I23" s="529"/>
      <c r="J23" s="529"/>
      <c r="K23" s="529"/>
      <c r="L23" s="529"/>
      <c r="M23" s="529"/>
      <c r="N23" s="529"/>
      <c r="O23" s="529"/>
      <c r="P23" s="529"/>
      <c r="Q23" s="529"/>
      <c r="R23" s="529"/>
      <c r="S23" s="529"/>
      <c r="T23" s="529"/>
      <c r="U23" s="529"/>
      <c r="V23" s="529"/>
      <c r="W23" s="529"/>
      <c r="X23" s="529"/>
      <c r="Y23" s="529"/>
      <c r="Z23" s="529"/>
      <c r="AA23" s="53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0"/>
      <c r="BF23" s="170"/>
      <c r="BG23" s="170"/>
      <c r="BH23" s="170"/>
      <c r="BI23" s="170"/>
      <c r="BJ23" s="170"/>
      <c r="BK23" s="170"/>
      <c r="BL23" s="170"/>
      <c r="BM23" s="170"/>
      <c r="BN23" s="170"/>
      <c r="BO23" s="170"/>
      <c r="BP23" s="170"/>
      <c r="BQ23" s="170"/>
      <c r="BR23" s="170"/>
      <c r="BS23" s="170"/>
      <c r="BT23" s="170"/>
      <c r="BU23" s="170"/>
      <c r="BV23" s="170"/>
      <c r="BW23" s="170"/>
      <c r="BX23" s="170"/>
      <c r="BY23" s="170"/>
      <c r="BZ23" s="170"/>
      <c r="CA23" s="170"/>
      <c r="CB23" s="170"/>
      <c r="CC23" s="170"/>
      <c r="CD23" s="170"/>
      <c r="CE23" s="170"/>
      <c r="CF23" s="170"/>
      <c r="CG23" s="170"/>
      <c r="CH23" s="170"/>
      <c r="CI23" s="170"/>
      <c r="CJ23" s="170"/>
      <c r="CK23" s="170"/>
      <c r="CL23" s="170"/>
      <c r="CM23" s="170"/>
      <c r="CN23" s="170"/>
      <c r="CO23" s="170"/>
      <c r="CP23" s="170"/>
      <c r="CQ23" s="170"/>
      <c r="CR23" s="170"/>
      <c r="CS23" s="170"/>
      <c r="CT23" s="170"/>
      <c r="CU23" s="170"/>
      <c r="CV23" s="170"/>
      <c r="CW23" s="170"/>
      <c r="CX23" s="170"/>
      <c r="CY23" s="170"/>
      <c r="CZ23" s="170"/>
      <c r="DA23" s="170"/>
      <c r="DB23" s="170"/>
      <c r="DC23" s="170"/>
      <c r="DD23" s="170"/>
      <c r="DE23" s="170"/>
      <c r="DF23" s="170"/>
      <c r="DG23" s="170"/>
      <c r="DH23" s="170"/>
      <c r="DI23" s="170"/>
      <c r="DJ23" s="170"/>
      <c r="DK23" s="170"/>
      <c r="DL23" s="170"/>
      <c r="DM23" s="170"/>
      <c r="DN23" s="170"/>
      <c r="DO23" s="170"/>
      <c r="DP23" s="170"/>
      <c r="DQ23" s="170"/>
      <c r="DR23" s="170"/>
      <c r="DS23" s="170"/>
      <c r="DT23" s="170"/>
      <c r="DU23" s="170"/>
      <c r="DV23" s="170"/>
      <c r="DW23" s="170"/>
      <c r="DX23" s="170"/>
      <c r="DY23" s="170"/>
      <c r="DZ23" s="170"/>
      <c r="EA23" s="170"/>
      <c r="EB23" s="170"/>
      <c r="EC23" s="170"/>
      <c r="ED23" s="170"/>
      <c r="EE23" s="170"/>
      <c r="EF23" s="170"/>
      <c r="EG23" s="170"/>
      <c r="EH23" s="170"/>
      <c r="EI23" s="170"/>
      <c r="EJ23" s="170"/>
      <c r="EK23" s="170"/>
      <c r="EL23" s="170"/>
      <c r="EM23" s="170"/>
      <c r="EN23" s="170"/>
      <c r="EO23" s="170"/>
      <c r="EP23" s="170"/>
      <c r="EQ23" s="170"/>
      <c r="ER23" s="170"/>
      <c r="ES23" s="170"/>
      <c r="ET23" s="170"/>
      <c r="EU23" s="170"/>
      <c r="EW23" s="171" t="s">
        <v>523</v>
      </c>
      <c r="EX23" s="164" t="s">
        <v>524</v>
      </c>
      <c r="EY23" s="49" t="s">
        <v>525</v>
      </c>
      <c r="EZ23" s="97">
        <v>53</v>
      </c>
    </row>
    <row r="24" spans="2:153" ht="21.75" customHeight="1" thickBot="1" thickTop="1">
      <c r="B24" s="292" t="s">
        <v>376</v>
      </c>
      <c r="C24" s="293"/>
      <c r="D24" s="293"/>
      <c r="E24" s="293"/>
      <c r="F24" s="293"/>
      <c r="G24" s="294"/>
      <c r="H24" s="294"/>
      <c r="I24" s="294"/>
      <c r="J24" s="294"/>
      <c r="K24" s="294"/>
      <c r="L24" s="294"/>
      <c r="M24" s="294"/>
      <c r="N24" s="294"/>
      <c r="O24" s="294"/>
      <c r="P24" s="294"/>
      <c r="Q24" s="294"/>
      <c r="R24" s="294"/>
      <c r="S24" s="294"/>
      <c r="T24" s="294"/>
      <c r="U24" s="294"/>
      <c r="V24" s="294"/>
      <c r="W24" s="294"/>
      <c r="X24" s="294"/>
      <c r="Y24" s="294"/>
      <c r="Z24" s="293"/>
      <c r="AA24" s="295"/>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38"/>
      <c r="BD24" s="138"/>
      <c r="BE24" s="138"/>
      <c r="BF24" s="138"/>
      <c r="BG24" s="138"/>
      <c r="BH24" s="138"/>
      <c r="BI24" s="138"/>
      <c r="BJ24" s="138"/>
      <c r="BK24" s="138"/>
      <c r="BL24" s="138"/>
      <c r="BM24" s="138"/>
      <c r="BN24" s="138"/>
      <c r="BO24" s="138"/>
      <c r="BP24" s="138"/>
      <c r="BQ24" s="138"/>
      <c r="BR24" s="138"/>
      <c r="BS24" s="138"/>
      <c r="BT24" s="138"/>
      <c r="BU24" s="138"/>
      <c r="BV24" s="138"/>
      <c r="BW24" s="138"/>
      <c r="BX24" s="138"/>
      <c r="BY24" s="138"/>
      <c r="BZ24" s="138"/>
      <c r="CA24" s="138"/>
      <c r="CB24" s="138"/>
      <c r="CC24" s="138"/>
      <c r="CD24" s="138"/>
      <c r="CE24" s="138"/>
      <c r="CF24" s="138"/>
      <c r="CG24" s="138"/>
      <c r="CH24" s="138"/>
      <c r="CI24" s="138"/>
      <c r="CJ24" s="138"/>
      <c r="CK24" s="138"/>
      <c r="CL24" s="138"/>
      <c r="CM24" s="138"/>
      <c r="CN24" s="138"/>
      <c r="CO24" s="138"/>
      <c r="CP24" s="138"/>
      <c r="CQ24" s="138"/>
      <c r="CR24" s="138"/>
      <c r="CS24" s="138"/>
      <c r="CT24" s="138"/>
      <c r="CU24" s="138"/>
      <c r="CV24" s="138"/>
      <c r="CW24" s="138"/>
      <c r="CX24" s="138"/>
      <c r="CY24" s="138"/>
      <c r="CZ24" s="138"/>
      <c r="DA24" s="138"/>
      <c r="DB24" s="138"/>
      <c r="DC24" s="138"/>
      <c r="DD24" s="138"/>
      <c r="DE24" s="138"/>
      <c r="DF24" s="138"/>
      <c r="DG24" s="138"/>
      <c r="DH24" s="138"/>
      <c r="DI24" s="138"/>
      <c r="DJ24" s="138"/>
      <c r="DK24" s="138"/>
      <c r="DL24" s="138"/>
      <c r="DM24" s="138"/>
      <c r="DN24" s="138"/>
      <c r="DO24" s="138"/>
      <c r="DP24" s="138"/>
      <c r="DQ24" s="138"/>
      <c r="DR24" s="138"/>
      <c r="DS24" s="138"/>
      <c r="DT24" s="138"/>
      <c r="DU24" s="138"/>
      <c r="DV24" s="138"/>
      <c r="DW24" s="138"/>
      <c r="DX24" s="138"/>
      <c r="DY24" s="138"/>
      <c r="DZ24" s="138"/>
      <c r="EA24" s="138"/>
      <c r="EB24" s="138"/>
      <c r="EC24" s="138"/>
      <c r="ED24" s="138"/>
      <c r="EE24" s="138"/>
      <c r="EF24" s="138"/>
      <c r="EG24" s="138"/>
      <c r="EH24" s="138"/>
      <c r="EI24" s="138"/>
      <c r="EJ24" s="138"/>
      <c r="EK24" s="138"/>
      <c r="EL24" s="138"/>
      <c r="EM24" s="138"/>
      <c r="EN24" s="138"/>
      <c r="EO24" s="138"/>
      <c r="EP24" s="138"/>
      <c r="EQ24" s="138"/>
      <c r="ER24" s="138"/>
      <c r="ES24" s="138"/>
      <c r="ET24" s="138"/>
      <c r="EU24" s="138"/>
      <c r="EW24" s="66" t="s">
        <v>389</v>
      </c>
    </row>
    <row r="25" spans="2:153" ht="37.5" customHeight="1" thickTop="1">
      <c r="B25" s="531" t="s">
        <v>380</v>
      </c>
      <c r="C25" s="532"/>
      <c r="D25" s="537" t="s">
        <v>347</v>
      </c>
      <c r="E25" s="538" t="s">
        <v>381</v>
      </c>
      <c r="F25" s="532"/>
      <c r="G25" s="301" t="s">
        <v>569</v>
      </c>
      <c r="H25" s="302"/>
      <c r="I25" s="302"/>
      <c r="J25" s="302"/>
      <c r="K25" s="302"/>
      <c r="L25" s="302"/>
      <c r="M25" s="302"/>
      <c r="N25" s="302"/>
      <c r="O25" s="302"/>
      <c r="P25" s="302"/>
      <c r="Q25" s="302"/>
      <c r="R25" s="303"/>
      <c r="S25" s="304" t="s">
        <v>383</v>
      </c>
      <c r="T25" s="305"/>
      <c r="U25" s="305"/>
      <c r="V25" s="305"/>
      <c r="W25" s="305"/>
      <c r="X25" s="305"/>
      <c r="Y25" s="306"/>
      <c r="Z25" s="305" t="s">
        <v>384</v>
      </c>
      <c r="AA25" s="306"/>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10"/>
      <c r="BV25" s="110"/>
      <c r="BW25" s="110"/>
      <c r="BX25" s="110"/>
      <c r="BY25" s="110"/>
      <c r="BZ25" s="110"/>
      <c r="CA25" s="110"/>
      <c r="CB25" s="110"/>
      <c r="CC25" s="110"/>
      <c r="CD25" s="110"/>
      <c r="CE25" s="110"/>
      <c r="CF25" s="110"/>
      <c r="CG25" s="110"/>
      <c r="CH25" s="110"/>
      <c r="CI25" s="110"/>
      <c r="CJ25" s="110"/>
      <c r="CK25" s="110"/>
      <c r="CL25" s="110"/>
      <c r="CM25" s="110"/>
      <c r="CN25" s="110"/>
      <c r="CO25" s="110"/>
      <c r="CP25" s="110"/>
      <c r="CQ25" s="110"/>
      <c r="CR25" s="110"/>
      <c r="CS25" s="110"/>
      <c r="CT25" s="110"/>
      <c r="CU25" s="110"/>
      <c r="CV25" s="110"/>
      <c r="CW25" s="110"/>
      <c r="CX25" s="110"/>
      <c r="CY25" s="110"/>
      <c r="CZ25" s="110"/>
      <c r="DA25" s="110"/>
      <c r="DB25" s="110"/>
      <c r="DC25" s="110"/>
      <c r="DD25" s="110"/>
      <c r="DE25" s="110"/>
      <c r="DF25" s="110"/>
      <c r="DG25" s="110"/>
      <c r="DH25" s="110"/>
      <c r="DI25" s="110"/>
      <c r="DJ25" s="110"/>
      <c r="DK25" s="110"/>
      <c r="DL25" s="110"/>
      <c r="DM25" s="110"/>
      <c r="DN25" s="110"/>
      <c r="DO25" s="110"/>
      <c r="DP25" s="110"/>
      <c r="DQ25" s="110"/>
      <c r="DR25" s="110"/>
      <c r="DS25" s="110"/>
      <c r="DT25" s="110"/>
      <c r="DU25" s="110"/>
      <c r="DV25" s="110"/>
      <c r="DW25" s="110"/>
      <c r="DX25" s="110"/>
      <c r="DY25" s="110"/>
      <c r="DZ25" s="110"/>
      <c r="EA25" s="110"/>
      <c r="EB25" s="110"/>
      <c r="EC25" s="110"/>
      <c r="ED25" s="110"/>
      <c r="EE25" s="110"/>
      <c r="EF25" s="110"/>
      <c r="EG25" s="110"/>
      <c r="EH25" s="110"/>
      <c r="EI25" s="110"/>
      <c r="EJ25" s="110"/>
      <c r="EK25" s="110"/>
      <c r="EL25" s="110"/>
      <c r="EM25" s="110"/>
      <c r="EN25" s="110"/>
      <c r="EO25" s="110"/>
      <c r="EP25" s="110"/>
      <c r="EQ25" s="110"/>
      <c r="ER25" s="110"/>
      <c r="ES25" s="110"/>
      <c r="ET25" s="110"/>
      <c r="EU25" s="110"/>
      <c r="EW25" s="70" t="s">
        <v>328</v>
      </c>
    </row>
    <row r="26" spans="2:153" ht="15">
      <c r="B26" s="533"/>
      <c r="C26" s="534"/>
      <c r="D26" s="299"/>
      <c r="E26" s="539"/>
      <c r="F26" s="534"/>
      <c r="G26" s="281">
        <v>1</v>
      </c>
      <c r="H26" s="282"/>
      <c r="I26" s="282"/>
      <c r="J26" s="283"/>
      <c r="K26" s="281">
        <v>2</v>
      </c>
      <c r="L26" s="282"/>
      <c r="M26" s="282"/>
      <c r="N26" s="283"/>
      <c r="O26" s="281">
        <v>3</v>
      </c>
      <c r="P26" s="282"/>
      <c r="Q26" s="282"/>
      <c r="R26" s="283"/>
      <c r="S26" s="307"/>
      <c r="T26" s="308"/>
      <c r="U26" s="308"/>
      <c r="V26" s="308"/>
      <c r="W26" s="308"/>
      <c r="X26" s="308"/>
      <c r="Y26" s="309"/>
      <c r="Z26" s="308"/>
      <c r="AA26" s="309"/>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c r="BZ26" s="110"/>
      <c r="CA26" s="110"/>
      <c r="CB26" s="110"/>
      <c r="CC26" s="110"/>
      <c r="CD26" s="110"/>
      <c r="CE26" s="110"/>
      <c r="CF26" s="110"/>
      <c r="CG26" s="110"/>
      <c r="CH26" s="110"/>
      <c r="CI26" s="110"/>
      <c r="CJ26" s="110"/>
      <c r="CK26" s="110"/>
      <c r="CL26" s="110"/>
      <c r="CM26" s="110"/>
      <c r="CN26" s="110"/>
      <c r="CO26" s="110"/>
      <c r="CP26" s="110"/>
      <c r="CQ26" s="110"/>
      <c r="CR26" s="110"/>
      <c r="CS26" s="110"/>
      <c r="CT26" s="110"/>
      <c r="CU26" s="110"/>
      <c r="CV26" s="110"/>
      <c r="CW26" s="110"/>
      <c r="CX26" s="110"/>
      <c r="CY26" s="110"/>
      <c r="CZ26" s="110"/>
      <c r="DA26" s="110"/>
      <c r="DB26" s="110"/>
      <c r="DC26" s="110"/>
      <c r="DD26" s="110"/>
      <c r="DE26" s="110"/>
      <c r="DF26" s="110"/>
      <c r="DG26" s="110"/>
      <c r="DH26" s="110"/>
      <c r="DI26" s="110"/>
      <c r="DJ26" s="110"/>
      <c r="DK26" s="110"/>
      <c r="DL26" s="110"/>
      <c r="DM26" s="110"/>
      <c r="DN26" s="110"/>
      <c r="DO26" s="110"/>
      <c r="DP26" s="110"/>
      <c r="DQ26" s="110"/>
      <c r="DR26" s="110"/>
      <c r="DS26" s="110"/>
      <c r="DT26" s="110"/>
      <c r="DU26" s="110"/>
      <c r="DV26" s="110"/>
      <c r="DW26" s="110"/>
      <c r="DX26" s="110"/>
      <c r="DY26" s="110"/>
      <c r="DZ26" s="110"/>
      <c r="EA26" s="110"/>
      <c r="EB26" s="110"/>
      <c r="EC26" s="110"/>
      <c r="ED26" s="110"/>
      <c r="EE26" s="110"/>
      <c r="EF26" s="110"/>
      <c r="EG26" s="110"/>
      <c r="EH26" s="110"/>
      <c r="EI26" s="110"/>
      <c r="EJ26" s="110"/>
      <c r="EK26" s="110"/>
      <c r="EL26" s="110"/>
      <c r="EM26" s="110"/>
      <c r="EN26" s="110"/>
      <c r="EO26" s="110"/>
      <c r="EP26" s="110"/>
      <c r="EQ26" s="110"/>
      <c r="ER26" s="110"/>
      <c r="ES26" s="110"/>
      <c r="ET26" s="110"/>
      <c r="EU26" s="110"/>
      <c r="EW26" s="73" t="s">
        <v>1</v>
      </c>
    </row>
    <row r="27" spans="2:153" ht="15.75" thickBot="1">
      <c r="B27" s="535"/>
      <c r="C27" s="536"/>
      <c r="D27" s="300"/>
      <c r="E27" s="540"/>
      <c r="F27" s="536"/>
      <c r="G27" s="284" t="s">
        <v>387</v>
      </c>
      <c r="H27" s="285"/>
      <c r="I27" s="284" t="s">
        <v>388</v>
      </c>
      <c r="J27" s="285"/>
      <c r="K27" s="284" t="s">
        <v>387</v>
      </c>
      <c r="L27" s="285"/>
      <c r="M27" s="284" t="s">
        <v>388</v>
      </c>
      <c r="N27" s="285"/>
      <c r="O27" s="284" t="s">
        <v>387</v>
      </c>
      <c r="P27" s="285"/>
      <c r="Q27" s="284" t="s">
        <v>388</v>
      </c>
      <c r="R27" s="285"/>
      <c r="S27" s="310"/>
      <c r="T27" s="311"/>
      <c r="U27" s="311"/>
      <c r="V27" s="311"/>
      <c r="W27" s="311"/>
      <c r="X27" s="311"/>
      <c r="Y27" s="312"/>
      <c r="Z27" s="313"/>
      <c r="AA27" s="314"/>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110"/>
      <c r="BU27" s="110"/>
      <c r="BV27" s="110"/>
      <c r="BW27" s="110"/>
      <c r="BX27" s="110"/>
      <c r="BY27" s="110"/>
      <c r="BZ27" s="110"/>
      <c r="CA27" s="110"/>
      <c r="CB27" s="110"/>
      <c r="CC27" s="110"/>
      <c r="CD27" s="110"/>
      <c r="CE27" s="110"/>
      <c r="CF27" s="110"/>
      <c r="CG27" s="110"/>
      <c r="CH27" s="110"/>
      <c r="CI27" s="110"/>
      <c r="CJ27" s="110"/>
      <c r="CK27" s="110"/>
      <c r="CL27" s="110"/>
      <c r="CM27" s="110"/>
      <c r="CN27" s="110"/>
      <c r="CO27" s="110"/>
      <c r="CP27" s="110"/>
      <c r="CQ27" s="110"/>
      <c r="CR27" s="110"/>
      <c r="CS27" s="110"/>
      <c r="CT27" s="110"/>
      <c r="CU27" s="110"/>
      <c r="CV27" s="110"/>
      <c r="CW27" s="110"/>
      <c r="CX27" s="110"/>
      <c r="CY27" s="110"/>
      <c r="CZ27" s="110"/>
      <c r="DA27" s="110"/>
      <c r="DB27" s="110"/>
      <c r="DC27" s="110"/>
      <c r="DD27" s="110"/>
      <c r="DE27" s="110"/>
      <c r="DF27" s="110"/>
      <c r="DG27" s="110"/>
      <c r="DH27" s="110"/>
      <c r="DI27" s="110"/>
      <c r="DJ27" s="110"/>
      <c r="DK27" s="110"/>
      <c r="DL27" s="110"/>
      <c r="DM27" s="110"/>
      <c r="DN27" s="110"/>
      <c r="DO27" s="110"/>
      <c r="DP27" s="110"/>
      <c r="DQ27" s="110"/>
      <c r="DR27" s="110"/>
      <c r="DS27" s="110"/>
      <c r="DT27" s="110"/>
      <c r="DU27" s="110"/>
      <c r="DV27" s="110"/>
      <c r="DW27" s="110"/>
      <c r="DX27" s="110"/>
      <c r="DY27" s="110"/>
      <c r="DZ27" s="110"/>
      <c r="EA27" s="110"/>
      <c r="EB27" s="110"/>
      <c r="EC27" s="110"/>
      <c r="ED27" s="110"/>
      <c r="EE27" s="110"/>
      <c r="EF27" s="110"/>
      <c r="EG27" s="110"/>
      <c r="EH27" s="110"/>
      <c r="EI27" s="110"/>
      <c r="EJ27" s="110"/>
      <c r="EK27" s="110"/>
      <c r="EL27" s="110"/>
      <c r="EM27" s="110"/>
      <c r="EN27" s="110"/>
      <c r="EO27" s="110"/>
      <c r="EP27" s="110"/>
      <c r="EQ27" s="110"/>
      <c r="ER27" s="110"/>
      <c r="ES27" s="110"/>
      <c r="ET27" s="110"/>
      <c r="EU27" s="110"/>
      <c r="EW27" s="70" t="s">
        <v>392</v>
      </c>
    </row>
    <row r="28" spans="2:153" ht="15.75" thickTop="1">
      <c r="B28" s="139"/>
      <c r="C28" s="216"/>
      <c r="D28" s="68"/>
      <c r="E28" s="141"/>
      <c r="F28" s="216"/>
      <c r="G28" s="69" t="s">
        <v>390</v>
      </c>
      <c r="H28" s="69" t="s">
        <v>391</v>
      </c>
      <c r="I28" s="69" t="s">
        <v>390</v>
      </c>
      <c r="J28" s="69" t="s">
        <v>391</v>
      </c>
      <c r="K28" s="69" t="s">
        <v>390</v>
      </c>
      <c r="L28" s="69" t="s">
        <v>391</v>
      </c>
      <c r="M28" s="69" t="s">
        <v>390</v>
      </c>
      <c r="N28" s="69" t="s">
        <v>391</v>
      </c>
      <c r="O28" s="69" t="s">
        <v>390</v>
      </c>
      <c r="P28" s="69" t="s">
        <v>391</v>
      </c>
      <c r="Q28" s="69" t="s">
        <v>390</v>
      </c>
      <c r="R28" s="69" t="s">
        <v>391</v>
      </c>
      <c r="S28" s="217"/>
      <c r="T28" s="218"/>
      <c r="U28" s="218"/>
      <c r="V28" s="218"/>
      <c r="W28" s="218"/>
      <c r="X28" s="218"/>
      <c r="Y28" s="140"/>
      <c r="Z28" s="141"/>
      <c r="AA28" s="219"/>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2"/>
      <c r="BG28" s="142"/>
      <c r="BH28" s="142"/>
      <c r="BI28" s="142"/>
      <c r="BJ28" s="142"/>
      <c r="BK28" s="142"/>
      <c r="BL28" s="142"/>
      <c r="BM28" s="142"/>
      <c r="BN28" s="142"/>
      <c r="BO28" s="142"/>
      <c r="BP28" s="142"/>
      <c r="BQ28" s="142"/>
      <c r="BR28" s="142"/>
      <c r="BS28" s="142"/>
      <c r="BT28" s="142"/>
      <c r="BU28" s="142"/>
      <c r="BV28" s="142"/>
      <c r="BW28" s="142"/>
      <c r="BX28" s="142"/>
      <c r="BY28" s="142"/>
      <c r="BZ28" s="142"/>
      <c r="CA28" s="142"/>
      <c r="CB28" s="142"/>
      <c r="CC28" s="142"/>
      <c r="CD28" s="142"/>
      <c r="CE28" s="142"/>
      <c r="CF28" s="142"/>
      <c r="CG28" s="142"/>
      <c r="CH28" s="142"/>
      <c r="CI28" s="142"/>
      <c r="CJ28" s="142"/>
      <c r="CK28" s="142"/>
      <c r="CL28" s="142"/>
      <c r="CM28" s="142"/>
      <c r="CN28" s="142"/>
      <c r="CO28" s="142"/>
      <c r="CP28" s="142"/>
      <c r="CQ28" s="142"/>
      <c r="CR28" s="142"/>
      <c r="CS28" s="142"/>
      <c r="CT28" s="142"/>
      <c r="CU28" s="142"/>
      <c r="CV28" s="142"/>
      <c r="CW28" s="142"/>
      <c r="CX28" s="142"/>
      <c r="CY28" s="142"/>
      <c r="CZ28" s="142"/>
      <c r="DA28" s="142"/>
      <c r="DB28" s="142"/>
      <c r="DC28" s="142"/>
      <c r="DD28" s="142"/>
      <c r="DE28" s="142"/>
      <c r="DF28" s="142"/>
      <c r="DG28" s="142"/>
      <c r="DH28" s="142"/>
      <c r="DI28" s="142"/>
      <c r="DJ28" s="142"/>
      <c r="DK28" s="142"/>
      <c r="DL28" s="142"/>
      <c r="DM28" s="142"/>
      <c r="DN28" s="142"/>
      <c r="DO28" s="142"/>
      <c r="DP28" s="142"/>
      <c r="DQ28" s="142"/>
      <c r="DR28" s="142"/>
      <c r="DS28" s="142"/>
      <c r="DT28" s="142"/>
      <c r="DU28" s="142"/>
      <c r="DV28" s="142"/>
      <c r="DW28" s="142"/>
      <c r="DX28" s="142"/>
      <c r="DY28" s="142"/>
      <c r="DZ28" s="142"/>
      <c r="EA28" s="142"/>
      <c r="EB28" s="142"/>
      <c r="EC28" s="142"/>
      <c r="ED28" s="142"/>
      <c r="EE28" s="142"/>
      <c r="EF28" s="142"/>
      <c r="EG28" s="142"/>
      <c r="EH28" s="142"/>
      <c r="EI28" s="142"/>
      <c r="EJ28" s="142"/>
      <c r="EK28" s="142"/>
      <c r="EL28" s="142"/>
      <c r="EM28" s="142"/>
      <c r="EN28" s="142"/>
      <c r="EO28" s="142"/>
      <c r="EP28" s="142"/>
      <c r="EQ28" s="142"/>
      <c r="ER28" s="142"/>
      <c r="ES28" s="142"/>
      <c r="ET28" s="142"/>
      <c r="EU28" s="142"/>
      <c r="EW28" s="73" t="s">
        <v>393</v>
      </c>
    </row>
    <row r="29" spans="2:153" ht="54.75" customHeight="1" thickBot="1">
      <c r="B29" s="409" t="s">
        <v>42</v>
      </c>
      <c r="C29" s="410"/>
      <c r="D29" s="220" t="s">
        <v>539</v>
      </c>
      <c r="E29" s="408">
        <v>12</v>
      </c>
      <c r="F29" s="397"/>
      <c r="G29" s="90">
        <v>4</v>
      </c>
      <c r="H29" s="90">
        <f>(G29*100)/E29</f>
        <v>33.333333333333336</v>
      </c>
      <c r="I29" s="85"/>
      <c r="J29" s="85"/>
      <c r="K29" s="90">
        <v>4</v>
      </c>
      <c r="L29" s="90">
        <v>33</v>
      </c>
      <c r="M29" s="85"/>
      <c r="N29" s="85"/>
      <c r="O29" s="90">
        <v>4</v>
      </c>
      <c r="P29" s="90">
        <v>33</v>
      </c>
      <c r="Q29" s="85"/>
      <c r="R29" s="85"/>
      <c r="S29" s="398"/>
      <c r="T29" s="399"/>
      <c r="U29" s="399"/>
      <c r="V29" s="399"/>
      <c r="W29" s="399"/>
      <c r="X29" s="399"/>
      <c r="Y29" s="400"/>
      <c r="Z29" s="447" t="s">
        <v>589</v>
      </c>
      <c r="AA29" s="6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c r="CY29" s="144"/>
      <c r="CZ29" s="144"/>
      <c r="DA29" s="144"/>
      <c r="DB29" s="144"/>
      <c r="DC29" s="144"/>
      <c r="DD29" s="144"/>
      <c r="DE29" s="144"/>
      <c r="DF29" s="144"/>
      <c r="DG29" s="144"/>
      <c r="DH29" s="144"/>
      <c r="DI29" s="144"/>
      <c r="DJ29" s="144"/>
      <c r="DK29" s="144"/>
      <c r="DL29" s="144"/>
      <c r="DM29" s="144"/>
      <c r="DN29" s="144"/>
      <c r="DO29" s="144"/>
      <c r="DP29" s="144"/>
      <c r="DQ29" s="144"/>
      <c r="DR29" s="144"/>
      <c r="DS29" s="144"/>
      <c r="DT29" s="144"/>
      <c r="DU29" s="144"/>
      <c r="DV29" s="144"/>
      <c r="DW29" s="144"/>
      <c r="DX29" s="144"/>
      <c r="DY29" s="144"/>
      <c r="DZ29" s="144"/>
      <c r="EA29" s="144"/>
      <c r="EB29" s="144"/>
      <c r="EC29" s="144"/>
      <c r="ED29" s="144"/>
      <c r="EE29" s="144"/>
      <c r="EF29" s="144"/>
      <c r="EG29" s="144"/>
      <c r="EH29" s="144"/>
      <c r="EI29" s="144"/>
      <c r="EJ29" s="144"/>
      <c r="EK29" s="144"/>
      <c r="EL29" s="144"/>
      <c r="EM29" s="144"/>
      <c r="EN29" s="144"/>
      <c r="EO29" s="144"/>
      <c r="EP29" s="144"/>
      <c r="EQ29" s="144"/>
      <c r="ER29" s="144"/>
      <c r="ES29" s="144"/>
      <c r="ET29" s="144"/>
      <c r="EU29" s="144"/>
      <c r="EW29" s="70" t="s">
        <v>394</v>
      </c>
    </row>
    <row r="30" spans="2:151" ht="54.75" customHeight="1" thickBot="1">
      <c r="B30" s="394" t="s">
        <v>314</v>
      </c>
      <c r="C30" s="395"/>
      <c r="D30" s="220" t="s">
        <v>539</v>
      </c>
      <c r="E30" s="408">
        <v>12</v>
      </c>
      <c r="F30" s="397"/>
      <c r="G30" s="85">
        <v>4</v>
      </c>
      <c r="H30" s="90">
        <f aca="true" t="shared" si="0" ref="H30:H31">(G30*100)/E30</f>
        <v>33.333333333333336</v>
      </c>
      <c r="I30" s="85"/>
      <c r="J30" s="85"/>
      <c r="K30" s="85">
        <v>4</v>
      </c>
      <c r="L30" s="90">
        <v>33</v>
      </c>
      <c r="M30" s="85"/>
      <c r="N30" s="85"/>
      <c r="O30" s="85">
        <v>4</v>
      </c>
      <c r="P30" s="90">
        <v>33</v>
      </c>
      <c r="Q30" s="85"/>
      <c r="R30" s="85"/>
      <c r="S30" s="398"/>
      <c r="T30" s="399"/>
      <c r="U30" s="399"/>
      <c r="V30" s="399"/>
      <c r="W30" s="399"/>
      <c r="X30" s="399"/>
      <c r="Y30" s="400"/>
      <c r="Z30" s="447" t="s">
        <v>589</v>
      </c>
      <c r="AA30" s="6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c r="CF30" s="144"/>
      <c r="CG30" s="144"/>
      <c r="CH30" s="144"/>
      <c r="CI30" s="144"/>
      <c r="CJ30" s="144"/>
      <c r="CK30" s="144"/>
      <c r="CL30" s="144"/>
      <c r="CM30" s="144"/>
      <c r="CN30" s="144"/>
      <c r="CO30" s="144"/>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c r="DN30" s="144"/>
      <c r="DO30" s="144"/>
      <c r="DP30" s="144"/>
      <c r="DQ30" s="144"/>
      <c r="DR30" s="144"/>
      <c r="DS30" s="144"/>
      <c r="DT30" s="144"/>
      <c r="DU30" s="144"/>
      <c r="DV30" s="144"/>
      <c r="DW30" s="144"/>
      <c r="DX30" s="144"/>
      <c r="DY30" s="144"/>
      <c r="DZ30" s="144"/>
      <c r="EA30" s="144"/>
      <c r="EB30" s="144"/>
      <c r="EC30" s="144"/>
      <c r="ED30" s="144"/>
      <c r="EE30" s="144"/>
      <c r="EF30" s="144"/>
      <c r="EG30" s="144"/>
      <c r="EH30" s="144"/>
      <c r="EI30" s="144"/>
      <c r="EJ30" s="144"/>
      <c r="EK30" s="144"/>
      <c r="EL30" s="144"/>
      <c r="EM30" s="144"/>
      <c r="EN30" s="144"/>
      <c r="EO30" s="144"/>
      <c r="EP30" s="144"/>
      <c r="EQ30" s="144"/>
      <c r="ER30" s="144"/>
      <c r="ES30" s="144"/>
      <c r="ET30" s="144"/>
      <c r="EU30" s="144"/>
    </row>
    <row r="31" spans="2:151" ht="54.75" customHeight="1" thickBot="1">
      <c r="B31" s="394" t="s">
        <v>315</v>
      </c>
      <c r="C31" s="395"/>
      <c r="D31" s="220" t="s">
        <v>539</v>
      </c>
      <c r="E31" s="408">
        <v>12</v>
      </c>
      <c r="F31" s="397"/>
      <c r="G31" s="85">
        <v>4</v>
      </c>
      <c r="H31" s="90">
        <f t="shared" si="0"/>
        <v>33.333333333333336</v>
      </c>
      <c r="I31" s="85"/>
      <c r="J31" s="85"/>
      <c r="K31" s="85">
        <v>4</v>
      </c>
      <c r="L31" s="90">
        <v>33</v>
      </c>
      <c r="M31" s="85"/>
      <c r="N31" s="85"/>
      <c r="O31" s="85">
        <v>4</v>
      </c>
      <c r="P31" s="90">
        <v>33</v>
      </c>
      <c r="Q31" s="85"/>
      <c r="R31" s="85"/>
      <c r="S31" s="398"/>
      <c r="T31" s="399"/>
      <c r="U31" s="399"/>
      <c r="V31" s="399"/>
      <c r="W31" s="399"/>
      <c r="X31" s="399"/>
      <c r="Y31" s="400"/>
      <c r="Z31" s="447" t="s">
        <v>589</v>
      </c>
      <c r="AA31" s="6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c r="CF31" s="144"/>
      <c r="CG31" s="144"/>
      <c r="CH31" s="144"/>
      <c r="CI31" s="144"/>
      <c r="CJ31" s="144"/>
      <c r="CK31" s="144"/>
      <c r="CL31" s="144"/>
      <c r="CM31" s="144"/>
      <c r="CN31" s="144"/>
      <c r="CO31" s="144"/>
      <c r="CP31" s="144"/>
      <c r="CQ31" s="144"/>
      <c r="CR31" s="144"/>
      <c r="CS31" s="144"/>
      <c r="CT31" s="144"/>
      <c r="CU31" s="144"/>
      <c r="CV31" s="144"/>
      <c r="CW31" s="144"/>
      <c r="CX31" s="144"/>
      <c r="CY31" s="144"/>
      <c r="CZ31" s="144"/>
      <c r="DA31" s="144"/>
      <c r="DB31" s="144"/>
      <c r="DC31" s="144"/>
      <c r="DD31" s="144"/>
      <c r="DE31" s="144"/>
      <c r="DF31" s="144"/>
      <c r="DG31" s="144"/>
      <c r="DH31" s="144"/>
      <c r="DI31" s="144"/>
      <c r="DJ31" s="144"/>
      <c r="DK31" s="144"/>
      <c r="DL31" s="144"/>
      <c r="DM31" s="144"/>
      <c r="DN31" s="144"/>
      <c r="DO31" s="144"/>
      <c r="DP31" s="144"/>
      <c r="DQ31" s="144"/>
      <c r="DR31" s="144"/>
      <c r="DS31" s="144"/>
      <c r="DT31" s="144"/>
      <c r="DU31" s="144"/>
      <c r="DV31" s="144"/>
      <c r="DW31" s="144"/>
      <c r="DX31" s="144"/>
      <c r="DY31" s="144"/>
      <c r="DZ31" s="144"/>
      <c r="EA31" s="144"/>
      <c r="EB31" s="144"/>
      <c r="EC31" s="144"/>
      <c r="ED31" s="144"/>
      <c r="EE31" s="144"/>
      <c r="EF31" s="144"/>
      <c r="EG31" s="144"/>
      <c r="EH31" s="144"/>
      <c r="EI31" s="144"/>
      <c r="EJ31" s="144"/>
      <c r="EK31" s="144"/>
      <c r="EL31" s="144"/>
      <c r="EM31" s="144"/>
      <c r="EN31" s="144"/>
      <c r="EO31" s="144"/>
      <c r="EP31" s="144"/>
      <c r="EQ31" s="144"/>
      <c r="ER31" s="144"/>
      <c r="ES31" s="144"/>
      <c r="ET31" s="144"/>
      <c r="EU31" s="144"/>
    </row>
    <row r="32" spans="2:151" ht="54.75" customHeight="1">
      <c r="B32" s="435"/>
      <c r="C32" s="436"/>
      <c r="D32" s="71"/>
      <c r="E32" s="259"/>
      <c r="F32" s="436"/>
      <c r="G32" s="72"/>
      <c r="H32" s="72"/>
      <c r="I32" s="72"/>
      <c r="J32" s="72"/>
      <c r="K32" s="72"/>
      <c r="L32" s="72"/>
      <c r="M32" s="72"/>
      <c r="N32" s="72"/>
      <c r="O32" s="72"/>
      <c r="P32" s="72"/>
      <c r="Q32" s="72"/>
      <c r="R32" s="72"/>
      <c r="S32" s="405"/>
      <c r="T32" s="437"/>
      <c r="U32" s="437"/>
      <c r="V32" s="437"/>
      <c r="W32" s="437"/>
      <c r="X32" s="437"/>
      <c r="Y32" s="438"/>
      <c r="Z32" s="405"/>
      <c r="AA32" s="406"/>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c r="CF32" s="144"/>
      <c r="CG32" s="144"/>
      <c r="CH32" s="144"/>
      <c r="CI32" s="144"/>
      <c r="CJ32" s="144"/>
      <c r="CK32" s="144"/>
      <c r="CL32" s="144"/>
      <c r="CM32" s="144"/>
      <c r="CN32" s="144"/>
      <c r="CO32" s="144"/>
      <c r="CP32" s="144"/>
      <c r="CQ32" s="144"/>
      <c r="CR32" s="144"/>
      <c r="CS32" s="144"/>
      <c r="CT32" s="144"/>
      <c r="CU32" s="144"/>
      <c r="CV32" s="144"/>
      <c r="CW32" s="144"/>
      <c r="CX32" s="144"/>
      <c r="CY32" s="144"/>
      <c r="CZ32" s="144"/>
      <c r="DA32" s="144"/>
      <c r="DB32" s="144"/>
      <c r="DC32" s="144"/>
      <c r="DD32" s="144"/>
      <c r="DE32" s="144"/>
      <c r="DF32" s="144"/>
      <c r="DG32" s="144"/>
      <c r="DH32" s="144"/>
      <c r="DI32" s="144"/>
      <c r="DJ32" s="144"/>
      <c r="DK32" s="144"/>
      <c r="DL32" s="144"/>
      <c r="DM32" s="144"/>
      <c r="DN32" s="144"/>
      <c r="DO32" s="144"/>
      <c r="DP32" s="144"/>
      <c r="DQ32" s="144"/>
      <c r="DR32" s="144"/>
      <c r="DS32" s="144"/>
      <c r="DT32" s="144"/>
      <c r="DU32" s="144"/>
      <c r="DV32" s="144"/>
      <c r="DW32" s="144"/>
      <c r="DX32" s="144"/>
      <c r="DY32" s="144"/>
      <c r="DZ32" s="144"/>
      <c r="EA32" s="144"/>
      <c r="EB32" s="144"/>
      <c r="EC32" s="144"/>
      <c r="ED32" s="144"/>
      <c r="EE32" s="144"/>
      <c r="EF32" s="144"/>
      <c r="EG32" s="144"/>
      <c r="EH32" s="144"/>
      <c r="EI32" s="144"/>
      <c r="EJ32" s="144"/>
      <c r="EK32" s="144"/>
      <c r="EL32" s="144"/>
      <c r="EM32" s="144"/>
      <c r="EN32" s="144"/>
      <c r="EO32" s="144"/>
      <c r="EP32" s="144"/>
      <c r="EQ32" s="144"/>
      <c r="ER32" s="144"/>
      <c r="ES32" s="144"/>
      <c r="ET32" s="144"/>
      <c r="EU32" s="144"/>
    </row>
    <row r="33" spans="2:151" ht="54.75" customHeight="1" thickBot="1">
      <c r="B33" s="261"/>
      <c r="C33" s="262"/>
      <c r="D33" s="74"/>
      <c r="E33" s="262"/>
      <c r="F33" s="262"/>
      <c r="G33" s="75"/>
      <c r="H33" s="75"/>
      <c r="I33" s="75"/>
      <c r="J33" s="75"/>
      <c r="K33" s="75"/>
      <c r="L33" s="75"/>
      <c r="M33" s="75"/>
      <c r="N33" s="75"/>
      <c r="O33" s="75"/>
      <c r="P33" s="75"/>
      <c r="Q33" s="75"/>
      <c r="R33" s="75"/>
      <c r="S33" s="513"/>
      <c r="T33" s="514"/>
      <c r="U33" s="514"/>
      <c r="V33" s="514"/>
      <c r="W33" s="514"/>
      <c r="X33" s="514"/>
      <c r="Y33" s="515"/>
      <c r="Z33" s="513"/>
      <c r="AA33" s="516"/>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44"/>
      <c r="CD33" s="144"/>
      <c r="CE33" s="144"/>
      <c r="CF33" s="144"/>
      <c r="CG33" s="144"/>
      <c r="CH33" s="144"/>
      <c r="CI33" s="144"/>
      <c r="CJ33" s="144"/>
      <c r="CK33" s="144"/>
      <c r="CL33" s="144"/>
      <c r="CM33" s="144"/>
      <c r="CN33" s="144"/>
      <c r="CO33" s="144"/>
      <c r="CP33" s="144"/>
      <c r="CQ33" s="144"/>
      <c r="CR33" s="144"/>
      <c r="CS33" s="144"/>
      <c r="CT33" s="144"/>
      <c r="CU33" s="144"/>
      <c r="CV33" s="144"/>
      <c r="CW33" s="144"/>
      <c r="CX33" s="144"/>
      <c r="CY33" s="144"/>
      <c r="CZ33" s="144"/>
      <c r="DA33" s="144"/>
      <c r="DB33" s="144"/>
      <c r="DC33" s="144"/>
      <c r="DD33" s="144"/>
      <c r="DE33" s="144"/>
      <c r="DF33" s="144"/>
      <c r="DG33" s="144"/>
      <c r="DH33" s="144"/>
      <c r="DI33" s="144"/>
      <c r="DJ33" s="144"/>
      <c r="DK33" s="144"/>
      <c r="DL33" s="144"/>
      <c r="DM33" s="144"/>
      <c r="DN33" s="144"/>
      <c r="DO33" s="144"/>
      <c r="DP33" s="144"/>
      <c r="DQ33" s="144"/>
      <c r="DR33" s="144"/>
      <c r="DS33" s="144"/>
      <c r="DT33" s="144"/>
      <c r="DU33" s="144"/>
      <c r="DV33" s="144"/>
      <c r="DW33" s="144"/>
      <c r="DX33" s="144"/>
      <c r="DY33" s="144"/>
      <c r="DZ33" s="144"/>
      <c r="EA33" s="144"/>
      <c r="EB33" s="144"/>
      <c r="EC33" s="144"/>
      <c r="ED33" s="144"/>
      <c r="EE33" s="144"/>
      <c r="EF33" s="144"/>
      <c r="EG33" s="144"/>
      <c r="EH33" s="144"/>
      <c r="EI33" s="144"/>
      <c r="EJ33" s="144"/>
      <c r="EK33" s="144"/>
      <c r="EL33" s="144"/>
      <c r="EM33" s="144"/>
      <c r="EN33" s="144"/>
      <c r="EO33" s="144"/>
      <c r="EP33" s="144"/>
      <c r="EQ33" s="144"/>
      <c r="ER33" s="144"/>
      <c r="ES33" s="144"/>
      <c r="ET33" s="144"/>
      <c r="EU33" s="144"/>
    </row>
    <row r="34" spans="2:151" ht="15">
      <c r="B34" s="517" t="s">
        <v>395</v>
      </c>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9"/>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7"/>
      <c r="BQ34" s="147"/>
      <c r="BR34" s="147"/>
      <c r="BS34" s="147"/>
      <c r="BT34" s="147"/>
      <c r="BU34" s="147"/>
      <c r="BV34" s="147"/>
      <c r="BW34" s="147"/>
      <c r="BX34" s="147"/>
      <c r="BY34" s="147"/>
      <c r="BZ34" s="147"/>
      <c r="CA34" s="147"/>
      <c r="CB34" s="147"/>
      <c r="CC34" s="147"/>
      <c r="CD34" s="147"/>
      <c r="CE34" s="147"/>
      <c r="CF34" s="147"/>
      <c r="CG34" s="147"/>
      <c r="CH34" s="147"/>
      <c r="CI34" s="147"/>
      <c r="CJ34" s="147"/>
      <c r="CK34" s="147"/>
      <c r="CL34" s="147"/>
      <c r="CM34" s="147"/>
      <c r="CN34" s="147"/>
      <c r="CO34" s="147"/>
      <c r="CP34" s="147"/>
      <c r="CQ34" s="147"/>
      <c r="CR34" s="147"/>
      <c r="CS34" s="147"/>
      <c r="CT34" s="147"/>
      <c r="CU34" s="147"/>
      <c r="CV34" s="147"/>
      <c r="CW34" s="147"/>
      <c r="CX34" s="147"/>
      <c r="CY34" s="147"/>
      <c r="CZ34" s="147"/>
      <c r="DA34" s="147"/>
      <c r="DB34" s="147"/>
      <c r="DC34" s="147"/>
      <c r="DD34" s="147"/>
      <c r="DE34" s="147"/>
      <c r="DF34" s="147"/>
      <c r="DG34" s="147"/>
      <c r="DH34" s="147"/>
      <c r="DI34" s="147"/>
      <c r="DJ34" s="147"/>
      <c r="DK34" s="147"/>
      <c r="DL34" s="147"/>
      <c r="DM34" s="147"/>
      <c r="DN34" s="147"/>
      <c r="DO34" s="147"/>
      <c r="DP34" s="147"/>
      <c r="DQ34" s="147"/>
      <c r="DR34" s="147"/>
      <c r="DS34" s="147"/>
      <c r="DT34" s="147"/>
      <c r="DU34" s="147"/>
      <c r="DV34" s="147"/>
      <c r="DW34" s="147"/>
      <c r="DX34" s="147"/>
      <c r="DY34" s="147"/>
      <c r="DZ34" s="147"/>
      <c r="EA34" s="147"/>
      <c r="EB34" s="147"/>
      <c r="EC34" s="147"/>
      <c r="ED34" s="147"/>
      <c r="EE34" s="147"/>
      <c r="EF34" s="147"/>
      <c r="EG34" s="147"/>
      <c r="EH34" s="147"/>
      <c r="EI34" s="147"/>
      <c r="EJ34" s="147"/>
      <c r="EK34" s="147"/>
      <c r="EL34" s="147"/>
      <c r="EM34" s="147"/>
      <c r="EN34" s="147"/>
      <c r="EO34" s="147"/>
      <c r="EP34" s="147"/>
      <c r="EQ34" s="147"/>
      <c r="ER34" s="147"/>
      <c r="ES34" s="147"/>
      <c r="ET34" s="147"/>
      <c r="EU34" s="147"/>
    </row>
    <row r="35" spans="2:151" ht="33.75" customHeight="1">
      <c r="B35" s="520" t="s">
        <v>590</v>
      </c>
      <c r="C35" s="521"/>
      <c r="D35" s="521"/>
      <c r="E35" s="521"/>
      <c r="F35" s="521"/>
      <c r="G35" s="521"/>
      <c r="H35" s="521"/>
      <c r="I35" s="521"/>
      <c r="J35" s="521"/>
      <c r="K35" s="521"/>
      <c r="L35" s="521"/>
      <c r="M35" s="521"/>
      <c r="N35" s="521"/>
      <c r="O35" s="521"/>
      <c r="P35" s="521"/>
      <c r="Q35" s="521"/>
      <c r="R35" s="521"/>
      <c r="S35" s="521"/>
      <c r="T35" s="521"/>
      <c r="U35" s="521"/>
      <c r="V35" s="521"/>
      <c r="W35" s="521"/>
      <c r="X35" s="521"/>
      <c r="Y35" s="521"/>
      <c r="Z35" s="521"/>
      <c r="AA35" s="522"/>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8"/>
      <c r="BR35" s="148"/>
      <c r="BS35" s="148"/>
      <c r="BT35" s="148"/>
      <c r="BU35" s="148"/>
      <c r="BV35" s="148"/>
      <c r="BW35" s="148"/>
      <c r="BX35" s="148"/>
      <c r="BY35" s="148"/>
      <c r="BZ35" s="148"/>
      <c r="CA35" s="148"/>
      <c r="CB35" s="148"/>
      <c r="CC35" s="148"/>
      <c r="CD35" s="148"/>
      <c r="CE35" s="148"/>
      <c r="CF35" s="148"/>
      <c r="CG35" s="148"/>
      <c r="CH35" s="148"/>
      <c r="CI35" s="148"/>
      <c r="CJ35" s="148"/>
      <c r="CK35" s="148"/>
      <c r="CL35" s="148"/>
      <c r="CM35" s="148"/>
      <c r="CN35" s="148"/>
      <c r="CO35" s="148"/>
      <c r="CP35" s="148"/>
      <c r="CQ35" s="148"/>
      <c r="CR35" s="148"/>
      <c r="CS35" s="148"/>
      <c r="CT35" s="148"/>
      <c r="CU35" s="148"/>
      <c r="CV35" s="148"/>
      <c r="CW35" s="148"/>
      <c r="CX35" s="148"/>
      <c r="CY35" s="148"/>
      <c r="CZ35" s="148"/>
      <c r="DA35" s="148"/>
      <c r="DB35" s="148"/>
      <c r="DC35" s="148"/>
      <c r="DD35" s="148"/>
      <c r="DE35" s="148"/>
      <c r="DF35" s="148"/>
      <c r="DG35" s="148"/>
      <c r="DH35" s="148"/>
      <c r="DI35" s="148"/>
      <c r="DJ35" s="148"/>
      <c r="DK35" s="148"/>
      <c r="DL35" s="148"/>
      <c r="DM35" s="148"/>
      <c r="DN35" s="148"/>
      <c r="DO35" s="148"/>
      <c r="DP35" s="148"/>
      <c r="DQ35" s="148"/>
      <c r="DR35" s="148"/>
      <c r="DS35" s="148"/>
      <c r="DT35" s="148"/>
      <c r="DU35" s="148"/>
      <c r="DV35" s="148"/>
      <c r="DW35" s="148"/>
      <c r="DX35" s="148"/>
      <c r="DY35" s="148"/>
      <c r="DZ35" s="148"/>
      <c r="EA35" s="148"/>
      <c r="EB35" s="148"/>
      <c r="EC35" s="148"/>
      <c r="ED35" s="148"/>
      <c r="EE35" s="148"/>
      <c r="EF35" s="148"/>
      <c r="EG35" s="148"/>
      <c r="EH35" s="148"/>
      <c r="EI35" s="148"/>
      <c r="EJ35" s="148"/>
      <c r="EK35" s="148"/>
      <c r="EL35" s="148"/>
      <c r="EM35" s="148"/>
      <c r="EN35" s="148"/>
      <c r="EO35" s="148"/>
      <c r="EP35" s="148"/>
      <c r="EQ35" s="148"/>
      <c r="ER35" s="148"/>
      <c r="ES35" s="148"/>
      <c r="ET35" s="148"/>
      <c r="EU35" s="148"/>
    </row>
    <row r="36" spans="2:151" ht="33" customHeight="1">
      <c r="B36" s="523"/>
      <c r="C36" s="524"/>
      <c r="D36" s="524"/>
      <c r="E36" s="524"/>
      <c r="F36" s="524"/>
      <c r="G36" s="524"/>
      <c r="H36" s="524"/>
      <c r="I36" s="524"/>
      <c r="J36" s="524"/>
      <c r="K36" s="524"/>
      <c r="L36" s="524"/>
      <c r="M36" s="524"/>
      <c r="N36" s="524"/>
      <c r="O36" s="524"/>
      <c r="P36" s="524"/>
      <c r="Q36" s="524"/>
      <c r="R36" s="524"/>
      <c r="S36" s="524"/>
      <c r="T36" s="524"/>
      <c r="U36" s="524"/>
      <c r="V36" s="524"/>
      <c r="W36" s="524"/>
      <c r="X36" s="524"/>
      <c r="Y36" s="524"/>
      <c r="Z36" s="524"/>
      <c r="AA36" s="525"/>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8"/>
      <c r="BR36" s="148"/>
      <c r="BS36" s="148"/>
      <c r="BT36" s="148"/>
      <c r="BU36" s="148"/>
      <c r="BV36" s="148"/>
      <c r="BW36" s="148"/>
      <c r="BX36" s="148"/>
      <c r="BY36" s="148"/>
      <c r="BZ36" s="148"/>
      <c r="CA36" s="148"/>
      <c r="CB36" s="148"/>
      <c r="CC36" s="148"/>
      <c r="CD36" s="148"/>
      <c r="CE36" s="148"/>
      <c r="CF36" s="148"/>
      <c r="CG36" s="148"/>
      <c r="CH36" s="148"/>
      <c r="CI36" s="148"/>
      <c r="CJ36" s="148"/>
      <c r="CK36" s="148"/>
      <c r="CL36" s="148"/>
      <c r="CM36" s="148"/>
      <c r="CN36" s="148"/>
      <c r="CO36" s="148"/>
      <c r="CP36" s="148"/>
      <c r="CQ36" s="148"/>
      <c r="CR36" s="148"/>
      <c r="CS36" s="148"/>
      <c r="CT36" s="148"/>
      <c r="CU36" s="148"/>
      <c r="CV36" s="148"/>
      <c r="CW36" s="148"/>
      <c r="CX36" s="148"/>
      <c r="CY36" s="148"/>
      <c r="CZ36" s="148"/>
      <c r="DA36" s="148"/>
      <c r="DB36" s="148"/>
      <c r="DC36" s="148"/>
      <c r="DD36" s="148"/>
      <c r="DE36" s="148"/>
      <c r="DF36" s="148"/>
      <c r="DG36" s="148"/>
      <c r="DH36" s="148"/>
      <c r="DI36" s="148"/>
      <c r="DJ36" s="148"/>
      <c r="DK36" s="148"/>
      <c r="DL36" s="148"/>
      <c r="DM36" s="148"/>
      <c r="DN36" s="148"/>
      <c r="DO36" s="148"/>
      <c r="DP36" s="148"/>
      <c r="DQ36" s="148"/>
      <c r="DR36" s="148"/>
      <c r="DS36" s="148"/>
      <c r="DT36" s="148"/>
      <c r="DU36" s="148"/>
      <c r="DV36" s="148"/>
      <c r="DW36" s="148"/>
      <c r="DX36" s="148"/>
      <c r="DY36" s="148"/>
      <c r="DZ36" s="148"/>
      <c r="EA36" s="148"/>
      <c r="EB36" s="148"/>
      <c r="EC36" s="148"/>
      <c r="ED36" s="148"/>
      <c r="EE36" s="148"/>
      <c r="EF36" s="148"/>
      <c r="EG36" s="148"/>
      <c r="EH36" s="148"/>
      <c r="EI36" s="148"/>
      <c r="EJ36" s="148"/>
      <c r="EK36" s="148"/>
      <c r="EL36" s="148"/>
      <c r="EM36" s="148"/>
      <c r="EN36" s="148"/>
      <c r="EO36" s="148"/>
      <c r="EP36" s="148"/>
      <c r="EQ36" s="148"/>
      <c r="ER36" s="148"/>
      <c r="ES36" s="148"/>
      <c r="ET36" s="148"/>
      <c r="EU36" s="148"/>
    </row>
    <row r="37" spans="2:151" ht="15">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1"/>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row>
    <row r="38" spans="2:151" ht="15">
      <c r="B38" s="39"/>
      <c r="C38" s="40"/>
      <c r="D38" s="40"/>
      <c r="E38" s="40"/>
      <c r="F38" s="40"/>
      <c r="G38" s="40"/>
      <c r="H38" s="40"/>
      <c r="I38" s="40"/>
      <c r="J38" s="40"/>
      <c r="K38" s="40"/>
      <c r="L38" s="40"/>
      <c r="M38" s="40"/>
      <c r="N38" s="40"/>
      <c r="O38" s="40"/>
      <c r="P38" s="40"/>
      <c r="Q38" s="40"/>
      <c r="R38" s="40"/>
      <c r="S38" s="40"/>
      <c r="T38" s="40"/>
      <c r="U38" s="40"/>
      <c r="V38" s="40"/>
      <c r="W38" s="40"/>
      <c r="X38" s="40"/>
      <c r="Y38" s="40"/>
      <c r="Z38" s="40"/>
      <c r="AA38" s="41"/>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row>
    <row r="39" spans="2:151" ht="15" customHeight="1">
      <c r="B39" s="245" t="s">
        <v>403</v>
      </c>
      <c r="C39" s="246"/>
      <c r="D39" s="246"/>
      <c r="E39" s="246"/>
      <c r="F39" s="40"/>
      <c r="G39" s="40"/>
      <c r="H39" s="40"/>
      <c r="I39" s="40"/>
      <c r="J39" s="40"/>
      <c r="K39" s="40"/>
      <c r="L39" s="40"/>
      <c r="M39" s="40"/>
      <c r="N39" s="40"/>
      <c r="O39" s="40"/>
      <c r="P39" s="40"/>
      <c r="Q39" s="247" t="s">
        <v>536</v>
      </c>
      <c r="R39" s="247"/>
      <c r="S39" s="247"/>
      <c r="T39" s="247"/>
      <c r="U39" s="247"/>
      <c r="V39" s="247"/>
      <c r="W39" s="247"/>
      <c r="X39" s="247"/>
      <c r="Y39" s="247"/>
      <c r="Z39" s="247"/>
      <c r="AA39" s="248"/>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49"/>
      <c r="BR39" s="149"/>
      <c r="BS39" s="149"/>
      <c r="BT39" s="149"/>
      <c r="BU39" s="149"/>
      <c r="BV39" s="149"/>
      <c r="BW39" s="149"/>
      <c r="BX39" s="149"/>
      <c r="BY39" s="149"/>
      <c r="BZ39" s="149"/>
      <c r="CA39" s="149"/>
      <c r="CB39" s="149"/>
      <c r="CC39" s="149"/>
      <c r="CD39" s="149"/>
      <c r="CE39" s="149"/>
      <c r="CF39" s="149"/>
      <c r="CG39" s="149"/>
      <c r="CH39" s="149"/>
      <c r="CI39" s="149"/>
      <c r="CJ39" s="149"/>
      <c r="CK39" s="149"/>
      <c r="CL39" s="149"/>
      <c r="CM39" s="149"/>
      <c r="CN39" s="149"/>
      <c r="CO39" s="149"/>
      <c r="CP39" s="149"/>
      <c r="CQ39" s="149"/>
      <c r="CR39" s="149"/>
      <c r="CS39" s="149"/>
      <c r="CT39" s="149"/>
      <c r="CU39" s="149"/>
      <c r="CV39" s="149"/>
      <c r="CW39" s="149"/>
      <c r="CX39" s="149"/>
      <c r="CY39" s="149"/>
      <c r="CZ39" s="149"/>
      <c r="DA39" s="149"/>
      <c r="DB39" s="149"/>
      <c r="DC39" s="149"/>
      <c r="DD39" s="149"/>
      <c r="DE39" s="149"/>
      <c r="DF39" s="149"/>
      <c r="DG39" s="149"/>
      <c r="DH39" s="149"/>
      <c r="DI39" s="149"/>
      <c r="DJ39" s="149"/>
      <c r="DK39" s="149"/>
      <c r="DL39" s="149"/>
      <c r="DM39" s="149"/>
      <c r="DN39" s="149"/>
      <c r="DO39" s="149"/>
      <c r="DP39" s="149"/>
      <c r="DQ39" s="149"/>
      <c r="DR39" s="149"/>
      <c r="DS39" s="149"/>
      <c r="DT39" s="149"/>
      <c r="DU39" s="149"/>
      <c r="DV39" s="149"/>
      <c r="DW39" s="149"/>
      <c r="DX39" s="149"/>
      <c r="DY39" s="149"/>
      <c r="DZ39" s="149"/>
      <c r="EA39" s="149"/>
      <c r="EB39" s="149"/>
      <c r="EC39" s="149"/>
      <c r="ED39" s="149"/>
      <c r="EE39" s="149"/>
      <c r="EF39" s="149"/>
      <c r="EG39" s="149"/>
      <c r="EH39" s="149"/>
      <c r="EI39" s="149"/>
      <c r="EJ39" s="149"/>
      <c r="EK39" s="149"/>
      <c r="EL39" s="149"/>
      <c r="EM39" s="149"/>
      <c r="EN39" s="149"/>
      <c r="EO39" s="149"/>
      <c r="EP39" s="149"/>
      <c r="EQ39" s="149"/>
      <c r="ER39" s="149"/>
      <c r="ES39" s="149"/>
      <c r="ET39" s="149"/>
      <c r="EU39" s="149"/>
    </row>
    <row r="40" spans="2:151" ht="15">
      <c r="B40" s="511" t="s">
        <v>405</v>
      </c>
      <c r="C40" s="512"/>
      <c r="D40" s="512"/>
      <c r="E40" s="512"/>
      <c r="F40" s="40"/>
      <c r="G40" s="40"/>
      <c r="H40" s="40"/>
      <c r="I40" s="40"/>
      <c r="J40" s="40"/>
      <c r="K40" s="40"/>
      <c r="L40" s="40"/>
      <c r="M40" s="40"/>
      <c r="N40" s="40"/>
      <c r="O40" s="40"/>
      <c r="P40" s="40"/>
      <c r="Q40" s="247" t="s">
        <v>537</v>
      </c>
      <c r="R40" s="247"/>
      <c r="S40" s="247"/>
      <c r="T40" s="247"/>
      <c r="U40" s="247"/>
      <c r="V40" s="247"/>
      <c r="W40" s="247"/>
      <c r="X40" s="247"/>
      <c r="Y40" s="247"/>
      <c r="Z40" s="247"/>
      <c r="AA40" s="24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row>
    <row r="41" spans="2:151" ht="8.25" customHeight="1" thickBot="1">
      <c r="B41" s="80"/>
      <c r="C41" s="81"/>
      <c r="D41" s="81"/>
      <c r="E41" s="81"/>
      <c r="F41" s="81"/>
      <c r="G41" s="81"/>
      <c r="H41" s="81"/>
      <c r="I41" s="81"/>
      <c r="J41" s="81"/>
      <c r="K41" s="81"/>
      <c r="L41" s="81"/>
      <c r="M41" s="81"/>
      <c r="N41" s="81"/>
      <c r="O41" s="81"/>
      <c r="P41" s="81"/>
      <c r="Q41" s="81"/>
      <c r="R41" s="81"/>
      <c r="S41" s="81"/>
      <c r="T41" s="81"/>
      <c r="U41" s="81"/>
      <c r="V41" s="81"/>
      <c r="W41" s="81"/>
      <c r="X41" s="81"/>
      <c r="Y41" s="81"/>
      <c r="Z41" s="81"/>
      <c r="AA41" s="82"/>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row>
    <row r="42" spans="2:151" ht="15.75" thickTop="1">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row>
    <row r="43" spans="2:151" ht="15">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row>
    <row r="44" spans="2:151" ht="12.75" customHeight="1">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I44" s="159"/>
      <c r="BJ44" s="159"/>
      <c r="BK44" s="159"/>
      <c r="BL44" s="159"/>
      <c r="BM44" s="159"/>
      <c r="BN44" s="159"/>
      <c r="BO44" s="159"/>
      <c r="BP44" s="159"/>
      <c r="BQ44" s="159"/>
      <c r="BR44" s="159"/>
      <c r="BS44" s="159"/>
      <c r="BT44" s="159"/>
      <c r="BU44" s="159"/>
      <c r="BV44" s="159"/>
      <c r="BW44" s="159"/>
      <c r="BX44" s="159"/>
      <c r="BY44" s="159"/>
      <c r="BZ44" s="159"/>
      <c r="CA44" s="159"/>
      <c r="CB44" s="159"/>
      <c r="CC44" s="159"/>
      <c r="CD44" s="159"/>
      <c r="CE44" s="159"/>
      <c r="CF44" s="159"/>
      <c r="CG44" s="159"/>
      <c r="CH44" s="159"/>
      <c r="CI44" s="159"/>
      <c r="CJ44" s="159"/>
      <c r="CK44" s="159"/>
      <c r="CL44" s="159"/>
      <c r="CM44" s="159"/>
      <c r="CN44" s="159"/>
      <c r="CO44" s="159"/>
      <c r="CP44" s="159"/>
      <c r="CQ44" s="159"/>
      <c r="CR44" s="159"/>
      <c r="CS44" s="159"/>
      <c r="CT44" s="159"/>
      <c r="CU44" s="159"/>
      <c r="CV44" s="159"/>
      <c r="CW44" s="159"/>
      <c r="CX44" s="159"/>
      <c r="CY44" s="159"/>
      <c r="CZ44" s="159"/>
      <c r="DA44" s="159"/>
      <c r="DB44" s="159"/>
      <c r="DC44" s="159"/>
      <c r="DD44" s="159"/>
      <c r="DE44" s="159"/>
      <c r="DF44" s="159"/>
      <c r="DG44" s="159"/>
      <c r="DH44" s="159"/>
      <c r="DI44" s="159"/>
      <c r="DJ44" s="159"/>
      <c r="DK44" s="159"/>
      <c r="DL44" s="159"/>
      <c r="DM44" s="159"/>
      <c r="DN44" s="159"/>
      <c r="DO44" s="159"/>
      <c r="DP44" s="159"/>
      <c r="DQ44" s="159"/>
      <c r="DR44" s="159"/>
      <c r="DS44" s="159"/>
      <c r="DT44" s="159"/>
      <c r="DU44" s="159"/>
      <c r="DV44" s="159"/>
      <c r="DW44" s="159"/>
      <c r="DX44" s="159"/>
      <c r="DY44" s="159"/>
      <c r="DZ44" s="159"/>
      <c r="EA44" s="159"/>
      <c r="EB44" s="159"/>
      <c r="EC44" s="159"/>
      <c r="ED44" s="159"/>
      <c r="EE44" s="159"/>
      <c r="EF44" s="159"/>
      <c r="EG44" s="159"/>
      <c r="EH44" s="159"/>
      <c r="EI44" s="159"/>
      <c r="EJ44" s="159"/>
      <c r="EK44" s="159"/>
      <c r="EL44" s="159"/>
      <c r="EM44" s="159"/>
      <c r="EN44" s="159"/>
      <c r="EO44" s="159"/>
      <c r="EP44" s="159"/>
      <c r="EQ44" s="159"/>
      <c r="ER44" s="159"/>
      <c r="ES44" s="159"/>
      <c r="ET44" s="159"/>
      <c r="EU44" s="159"/>
    </row>
    <row r="45" spans="2:151" ht="12.75" customHeight="1">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37"/>
      <c r="ES45" s="37"/>
      <c r="ET45" s="37"/>
      <c r="EU45" s="37"/>
    </row>
    <row r="46" spans="2:151" ht="15" customHeight="1">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59"/>
      <c r="BQ46" s="159"/>
      <c r="BR46" s="159"/>
      <c r="BS46" s="159"/>
      <c r="BT46" s="159"/>
      <c r="BU46" s="159"/>
      <c r="BV46" s="159"/>
      <c r="BW46" s="159"/>
      <c r="BX46" s="159"/>
      <c r="BY46" s="159"/>
      <c r="BZ46" s="159"/>
      <c r="CA46" s="159"/>
      <c r="CB46" s="159"/>
      <c r="CC46" s="159"/>
      <c r="CD46" s="159"/>
      <c r="CE46" s="159"/>
      <c r="CF46" s="159"/>
      <c r="CG46" s="159"/>
      <c r="CH46" s="159"/>
      <c r="CI46" s="159"/>
      <c r="CJ46" s="159"/>
      <c r="CK46" s="159"/>
      <c r="CL46" s="159"/>
      <c r="CM46" s="159"/>
      <c r="CN46" s="159"/>
      <c r="CO46" s="159"/>
      <c r="CP46" s="159"/>
      <c r="CQ46" s="159"/>
      <c r="CR46" s="159"/>
      <c r="CS46" s="159"/>
      <c r="CT46" s="159"/>
      <c r="CU46" s="159"/>
      <c r="CV46" s="159"/>
      <c r="CW46" s="159"/>
      <c r="CX46" s="159"/>
      <c r="CY46" s="159"/>
      <c r="CZ46" s="159"/>
      <c r="DA46" s="159"/>
      <c r="DB46" s="159"/>
      <c r="DC46" s="159"/>
      <c r="DD46" s="159"/>
      <c r="DE46" s="159"/>
      <c r="DF46" s="159"/>
      <c r="DG46" s="159"/>
      <c r="DH46" s="159"/>
      <c r="DI46" s="159"/>
      <c r="DJ46" s="159"/>
      <c r="DK46" s="159"/>
      <c r="DL46" s="159"/>
      <c r="DM46" s="159"/>
      <c r="DN46" s="159"/>
      <c r="DO46" s="159"/>
      <c r="DP46" s="159"/>
      <c r="DQ46" s="159"/>
      <c r="DR46" s="159"/>
      <c r="DS46" s="159"/>
      <c r="DT46" s="159"/>
      <c r="DU46" s="159"/>
      <c r="DV46" s="159"/>
      <c r="DW46" s="159"/>
      <c r="DX46" s="159"/>
      <c r="DY46" s="159"/>
      <c r="DZ46" s="159"/>
      <c r="EA46" s="159"/>
      <c r="EB46" s="159"/>
      <c r="EC46" s="159"/>
      <c r="ED46" s="159"/>
      <c r="EE46" s="159"/>
      <c r="EF46" s="159"/>
      <c r="EG46" s="159"/>
      <c r="EH46" s="159"/>
      <c r="EI46" s="159"/>
      <c r="EJ46" s="159"/>
      <c r="EK46" s="159"/>
      <c r="EL46" s="159"/>
      <c r="EM46" s="159"/>
      <c r="EN46" s="159"/>
      <c r="EO46" s="159"/>
      <c r="EP46" s="159"/>
      <c r="EQ46" s="159"/>
      <c r="ER46" s="159"/>
      <c r="ES46" s="159"/>
      <c r="ET46" s="159"/>
      <c r="EU46" s="159"/>
    </row>
    <row r="47" spans="2:151" ht="15">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row>
    <row r="48" spans="2:151" ht="31.5" customHeight="1">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c r="DJ48" s="184"/>
      <c r="DK48" s="184"/>
      <c r="DL48" s="184"/>
      <c r="DM48" s="184"/>
      <c r="DN48" s="184"/>
      <c r="DO48" s="184"/>
      <c r="DP48" s="184"/>
      <c r="DQ48" s="184"/>
      <c r="DR48" s="184"/>
      <c r="DS48" s="184"/>
      <c r="DT48" s="184"/>
      <c r="DU48" s="184"/>
      <c r="DV48" s="184"/>
      <c r="DW48" s="184"/>
      <c r="DX48" s="184"/>
      <c r="DY48" s="184"/>
      <c r="DZ48" s="184"/>
      <c r="EA48" s="184"/>
      <c r="EB48" s="184"/>
      <c r="EC48" s="184"/>
      <c r="ED48" s="184"/>
      <c r="EE48" s="184"/>
      <c r="EF48" s="184"/>
      <c r="EG48" s="184"/>
      <c r="EH48" s="184"/>
      <c r="EI48" s="184"/>
      <c r="EJ48" s="184"/>
      <c r="EK48" s="184"/>
      <c r="EL48" s="184"/>
      <c r="EM48" s="184"/>
      <c r="EN48" s="184"/>
      <c r="EO48" s="184"/>
      <c r="EP48" s="184"/>
      <c r="EQ48" s="184"/>
      <c r="ER48" s="184"/>
      <c r="ES48" s="184"/>
      <c r="ET48" s="184"/>
      <c r="EU48" s="184"/>
    </row>
    <row r="49" spans="2:151" ht="15" customHeight="1">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row>
    <row r="50" spans="2:151" ht="15">
      <c r="B50" s="185"/>
      <c r="C50" s="185"/>
      <c r="D50" s="185"/>
      <c r="E50" s="185"/>
      <c r="F50" s="185"/>
      <c r="G50" s="185"/>
      <c r="H50" s="185"/>
      <c r="I50" s="185"/>
      <c r="J50" s="185"/>
      <c r="K50" s="185"/>
      <c r="L50" s="185"/>
      <c r="M50" s="185"/>
      <c r="N50" s="185"/>
      <c r="O50" s="185"/>
      <c r="P50" s="185"/>
      <c r="Q50" s="186"/>
      <c r="R50" s="186"/>
      <c r="S50" s="186"/>
      <c r="T50" s="186"/>
      <c r="U50" s="186"/>
      <c r="V50" s="186"/>
      <c r="W50" s="186"/>
      <c r="X50" s="186"/>
      <c r="Y50" s="187"/>
      <c r="Z50" s="187"/>
      <c r="AA50" s="187"/>
      <c r="AB50" s="187"/>
      <c r="AC50" s="187"/>
      <c r="AD50" s="187"/>
      <c r="AE50" s="187"/>
      <c r="AF50" s="187"/>
      <c r="AG50" s="187"/>
      <c r="AH50" s="187"/>
      <c r="AI50" s="187"/>
      <c r="AJ50" s="187"/>
      <c r="AK50" s="187"/>
      <c r="AL50" s="187"/>
      <c r="AM50" s="187"/>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7"/>
      <c r="BR50" s="187"/>
      <c r="BS50" s="187"/>
      <c r="BT50" s="187"/>
      <c r="BU50" s="187"/>
      <c r="BV50" s="187"/>
      <c r="BW50" s="187"/>
      <c r="BX50" s="187"/>
      <c r="BY50" s="187"/>
      <c r="BZ50" s="187"/>
      <c r="CA50" s="187"/>
      <c r="CB50" s="187"/>
      <c r="CC50" s="187"/>
      <c r="CD50" s="187"/>
      <c r="CE50" s="187"/>
      <c r="CF50" s="187"/>
      <c r="CG50" s="187"/>
      <c r="CH50" s="187"/>
      <c r="CI50" s="187"/>
      <c r="CJ50" s="187"/>
      <c r="CK50" s="187"/>
      <c r="CL50" s="187"/>
      <c r="CM50" s="187"/>
      <c r="CN50" s="187"/>
      <c r="CO50" s="187"/>
      <c r="CP50" s="187"/>
      <c r="CQ50" s="187"/>
      <c r="CR50" s="187"/>
      <c r="CS50" s="187"/>
      <c r="CT50" s="187"/>
      <c r="CU50" s="187"/>
      <c r="CV50" s="187"/>
      <c r="CW50" s="187"/>
      <c r="CX50" s="187"/>
      <c r="CY50" s="187"/>
      <c r="CZ50" s="187"/>
      <c r="DA50" s="187"/>
      <c r="DB50" s="187"/>
      <c r="DC50" s="187"/>
      <c r="DD50" s="187"/>
      <c r="DE50" s="187"/>
      <c r="DF50" s="187"/>
      <c r="DG50" s="187"/>
      <c r="DH50" s="187"/>
      <c r="DI50" s="187"/>
      <c r="DJ50" s="187"/>
      <c r="DK50" s="187"/>
      <c r="DL50" s="187"/>
      <c r="DM50" s="187"/>
      <c r="DN50" s="187"/>
      <c r="DO50" s="187"/>
      <c r="DP50" s="187"/>
      <c r="DQ50" s="187"/>
      <c r="DR50" s="187"/>
      <c r="DS50" s="187"/>
      <c r="DT50" s="187"/>
      <c r="DU50" s="187"/>
      <c r="DV50" s="187"/>
      <c r="DW50" s="187"/>
      <c r="DX50" s="187"/>
      <c r="DY50" s="187"/>
      <c r="DZ50" s="187"/>
      <c r="EA50" s="187"/>
      <c r="EB50" s="187"/>
      <c r="EC50" s="187"/>
      <c r="ED50" s="187"/>
      <c r="EE50" s="187"/>
      <c r="EF50" s="187"/>
      <c r="EG50" s="187"/>
      <c r="EH50" s="187"/>
      <c r="EI50" s="187"/>
      <c r="EJ50" s="187"/>
      <c r="EK50" s="187"/>
      <c r="EL50" s="187"/>
      <c r="EM50" s="187"/>
      <c r="EN50" s="187"/>
      <c r="EO50" s="187"/>
      <c r="EP50" s="187"/>
      <c r="EQ50" s="187"/>
      <c r="ER50" s="187"/>
      <c r="ES50" s="187"/>
      <c r="ET50" s="187"/>
      <c r="EU50" s="187"/>
    </row>
    <row r="51" spans="2:151" ht="15.75" customHeight="1">
      <c r="B51" s="185"/>
      <c r="C51" s="185"/>
      <c r="D51" s="185"/>
      <c r="E51" s="185"/>
      <c r="F51" s="185"/>
      <c r="G51" s="185"/>
      <c r="H51" s="185"/>
      <c r="I51" s="185"/>
      <c r="J51" s="185"/>
      <c r="K51" s="185"/>
      <c r="L51" s="185"/>
      <c r="M51" s="185"/>
      <c r="N51" s="185"/>
      <c r="O51" s="185"/>
      <c r="P51" s="185"/>
      <c r="Q51" s="186"/>
      <c r="R51" s="186"/>
      <c r="S51" s="186"/>
      <c r="T51" s="186"/>
      <c r="U51" s="186"/>
      <c r="V51" s="186"/>
      <c r="W51" s="186"/>
      <c r="X51" s="186"/>
      <c r="Y51" s="187"/>
      <c r="Z51" s="187"/>
      <c r="AA51" s="187"/>
      <c r="AB51" s="187"/>
      <c r="AC51" s="187"/>
      <c r="AD51" s="187"/>
      <c r="AE51" s="187"/>
      <c r="AF51" s="187"/>
      <c r="AG51" s="187"/>
      <c r="AH51" s="187"/>
      <c r="AI51" s="187"/>
      <c r="AJ51" s="187"/>
      <c r="AK51" s="187"/>
      <c r="AL51" s="187"/>
      <c r="AM51" s="187"/>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7"/>
      <c r="BR51" s="187"/>
      <c r="BS51" s="187"/>
      <c r="BT51" s="187"/>
      <c r="BU51" s="187"/>
      <c r="BV51" s="187"/>
      <c r="BW51" s="187"/>
      <c r="BX51" s="187"/>
      <c r="BY51" s="187"/>
      <c r="BZ51" s="187"/>
      <c r="CA51" s="187"/>
      <c r="CB51" s="187"/>
      <c r="CC51" s="187"/>
      <c r="CD51" s="187"/>
      <c r="CE51" s="187"/>
      <c r="CF51" s="187"/>
      <c r="CG51" s="187"/>
      <c r="CH51" s="187"/>
      <c r="CI51" s="187"/>
      <c r="CJ51" s="187"/>
      <c r="CK51" s="187"/>
      <c r="CL51" s="187"/>
      <c r="CM51" s="187"/>
      <c r="CN51" s="187"/>
      <c r="CO51" s="187"/>
      <c r="CP51" s="187"/>
      <c r="CQ51" s="187"/>
      <c r="CR51" s="187"/>
      <c r="CS51" s="187"/>
      <c r="CT51" s="187"/>
      <c r="CU51" s="187"/>
      <c r="CV51" s="187"/>
      <c r="CW51" s="187"/>
      <c r="CX51" s="187"/>
      <c r="CY51" s="187"/>
      <c r="CZ51" s="187"/>
      <c r="DA51" s="187"/>
      <c r="DB51" s="187"/>
      <c r="DC51" s="187"/>
      <c r="DD51" s="187"/>
      <c r="DE51" s="187"/>
      <c r="DF51" s="187"/>
      <c r="DG51" s="187"/>
      <c r="DH51" s="187"/>
      <c r="DI51" s="187"/>
      <c r="DJ51" s="187"/>
      <c r="DK51" s="187"/>
      <c r="DL51" s="187"/>
      <c r="DM51" s="187"/>
      <c r="DN51" s="187"/>
      <c r="DO51" s="187"/>
      <c r="DP51" s="187"/>
      <c r="DQ51" s="187"/>
      <c r="DR51" s="187"/>
      <c r="DS51" s="187"/>
      <c r="DT51" s="187"/>
      <c r="DU51" s="187"/>
      <c r="DV51" s="187"/>
      <c r="DW51" s="187"/>
      <c r="DX51" s="187"/>
      <c r="DY51" s="187"/>
      <c r="DZ51" s="187"/>
      <c r="EA51" s="187"/>
      <c r="EB51" s="187"/>
      <c r="EC51" s="187"/>
      <c r="ED51" s="187"/>
      <c r="EE51" s="187"/>
      <c r="EF51" s="187"/>
      <c r="EG51" s="187"/>
      <c r="EH51" s="187"/>
      <c r="EI51" s="187"/>
      <c r="EJ51" s="187"/>
      <c r="EK51" s="187"/>
      <c r="EL51" s="187"/>
      <c r="EM51" s="187"/>
      <c r="EN51" s="187"/>
      <c r="EO51" s="187"/>
      <c r="EP51" s="187"/>
      <c r="EQ51" s="187"/>
      <c r="ER51" s="187"/>
      <c r="ES51" s="187"/>
      <c r="ET51" s="187"/>
      <c r="EU51" s="187"/>
    </row>
    <row r="52" spans="2:151" ht="39.75" customHeight="1">
      <c r="B52" s="185"/>
      <c r="C52" s="185"/>
      <c r="D52" s="185"/>
      <c r="E52" s="185"/>
      <c r="F52" s="185"/>
      <c r="G52" s="185"/>
      <c r="H52" s="185"/>
      <c r="I52" s="185"/>
      <c r="J52" s="185"/>
      <c r="K52" s="185"/>
      <c r="L52" s="185"/>
      <c r="M52" s="185"/>
      <c r="N52" s="185"/>
      <c r="O52" s="185"/>
      <c r="P52" s="185"/>
      <c r="Q52" s="188"/>
      <c r="R52" s="188"/>
      <c r="S52" s="188"/>
      <c r="T52" s="188"/>
      <c r="U52" s="188"/>
      <c r="V52" s="188"/>
      <c r="W52" s="188"/>
      <c r="X52" s="188"/>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89"/>
      <c r="BR52" s="189"/>
      <c r="BS52" s="189"/>
      <c r="BT52" s="189"/>
      <c r="BU52" s="189"/>
      <c r="BV52" s="189"/>
      <c r="BW52" s="189"/>
      <c r="BX52" s="189"/>
      <c r="BY52" s="189"/>
      <c r="BZ52" s="189"/>
      <c r="CA52" s="189"/>
      <c r="CB52" s="189"/>
      <c r="CC52" s="189"/>
      <c r="CD52" s="189"/>
      <c r="CE52" s="189"/>
      <c r="CF52" s="189"/>
      <c r="CG52" s="189"/>
      <c r="CH52" s="189"/>
      <c r="CI52" s="189"/>
      <c r="CJ52" s="189"/>
      <c r="CK52" s="189"/>
      <c r="CL52" s="189"/>
      <c r="CM52" s="189"/>
      <c r="CN52" s="189"/>
      <c r="CO52" s="189"/>
      <c r="CP52" s="189"/>
      <c r="CQ52" s="189"/>
      <c r="CR52" s="189"/>
      <c r="CS52" s="189"/>
      <c r="CT52" s="189"/>
      <c r="CU52" s="189"/>
      <c r="CV52" s="189"/>
      <c r="CW52" s="189"/>
      <c r="CX52" s="189"/>
      <c r="CY52" s="189"/>
      <c r="CZ52" s="189"/>
      <c r="DA52" s="189"/>
      <c r="DB52" s="189"/>
      <c r="DC52" s="189"/>
      <c r="DD52" s="189"/>
      <c r="DE52" s="189"/>
      <c r="DF52" s="189"/>
      <c r="DG52" s="189"/>
      <c r="DH52" s="189"/>
      <c r="DI52" s="189"/>
      <c r="DJ52" s="189"/>
      <c r="DK52" s="189"/>
      <c r="DL52" s="189"/>
      <c r="DM52" s="189"/>
      <c r="DN52" s="189"/>
      <c r="DO52" s="189"/>
      <c r="DP52" s="189"/>
      <c r="DQ52" s="189"/>
      <c r="DR52" s="189"/>
      <c r="DS52" s="189"/>
      <c r="DT52" s="189"/>
      <c r="DU52" s="189"/>
      <c r="DV52" s="189"/>
      <c r="DW52" s="189"/>
      <c r="DX52" s="189"/>
      <c r="DY52" s="189"/>
      <c r="DZ52" s="189"/>
      <c r="EA52" s="189"/>
      <c r="EB52" s="189"/>
      <c r="EC52" s="189"/>
      <c r="ED52" s="189"/>
      <c r="EE52" s="189"/>
      <c r="EF52" s="189"/>
      <c r="EG52" s="189"/>
      <c r="EH52" s="189"/>
      <c r="EI52" s="189"/>
      <c r="EJ52" s="189"/>
      <c r="EK52" s="189"/>
      <c r="EL52" s="189"/>
      <c r="EM52" s="189"/>
      <c r="EN52" s="189"/>
      <c r="EO52" s="189"/>
      <c r="EP52" s="189"/>
      <c r="EQ52" s="189"/>
      <c r="ER52" s="189"/>
      <c r="ES52" s="189"/>
      <c r="ET52" s="189"/>
      <c r="EU52" s="189"/>
    </row>
    <row r="53" spans="2:151" ht="12.75" customHeight="1">
      <c r="B53" s="185"/>
      <c r="C53" s="185"/>
      <c r="D53" s="185"/>
      <c r="E53" s="185"/>
      <c r="F53" s="185"/>
      <c r="G53" s="185"/>
      <c r="H53" s="185"/>
      <c r="I53" s="185"/>
      <c r="J53" s="185"/>
      <c r="K53" s="185"/>
      <c r="L53" s="185"/>
      <c r="M53" s="185"/>
      <c r="N53" s="185"/>
      <c r="O53" s="185"/>
      <c r="P53" s="185"/>
      <c r="Q53" s="188"/>
      <c r="R53" s="188"/>
      <c r="S53" s="188"/>
      <c r="T53" s="188"/>
      <c r="U53" s="188"/>
      <c r="V53" s="188"/>
      <c r="W53" s="188"/>
      <c r="X53" s="188"/>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89"/>
      <c r="BQ53" s="189"/>
      <c r="BR53" s="189"/>
      <c r="BS53" s="189"/>
      <c r="BT53" s="189"/>
      <c r="BU53" s="189"/>
      <c r="BV53" s="189"/>
      <c r="BW53" s="189"/>
      <c r="BX53" s="189"/>
      <c r="BY53" s="189"/>
      <c r="BZ53" s="189"/>
      <c r="CA53" s="189"/>
      <c r="CB53" s="189"/>
      <c r="CC53" s="189"/>
      <c r="CD53" s="189"/>
      <c r="CE53" s="189"/>
      <c r="CF53" s="189"/>
      <c r="CG53" s="189"/>
      <c r="CH53" s="189"/>
      <c r="CI53" s="189"/>
      <c r="CJ53" s="189"/>
      <c r="CK53" s="189"/>
      <c r="CL53" s="189"/>
      <c r="CM53" s="189"/>
      <c r="CN53" s="189"/>
      <c r="CO53" s="189"/>
      <c r="CP53" s="189"/>
      <c r="CQ53" s="189"/>
      <c r="CR53" s="189"/>
      <c r="CS53" s="189"/>
      <c r="CT53" s="189"/>
      <c r="CU53" s="189"/>
      <c r="CV53" s="189"/>
      <c r="CW53" s="189"/>
      <c r="CX53" s="189"/>
      <c r="CY53" s="189"/>
      <c r="CZ53" s="189"/>
      <c r="DA53" s="189"/>
      <c r="DB53" s="189"/>
      <c r="DC53" s="189"/>
      <c r="DD53" s="189"/>
      <c r="DE53" s="189"/>
      <c r="DF53" s="189"/>
      <c r="DG53" s="189"/>
      <c r="DH53" s="189"/>
      <c r="DI53" s="189"/>
      <c r="DJ53" s="189"/>
      <c r="DK53" s="189"/>
      <c r="DL53" s="189"/>
      <c r="DM53" s="189"/>
      <c r="DN53" s="189"/>
      <c r="DO53" s="189"/>
      <c r="DP53" s="189"/>
      <c r="DQ53" s="189"/>
      <c r="DR53" s="189"/>
      <c r="DS53" s="189"/>
      <c r="DT53" s="189"/>
      <c r="DU53" s="189"/>
      <c r="DV53" s="189"/>
      <c r="DW53" s="189"/>
      <c r="DX53" s="189"/>
      <c r="DY53" s="189"/>
      <c r="DZ53" s="189"/>
      <c r="EA53" s="189"/>
      <c r="EB53" s="189"/>
      <c r="EC53" s="189"/>
      <c r="ED53" s="189"/>
      <c r="EE53" s="189"/>
      <c r="EF53" s="189"/>
      <c r="EG53" s="189"/>
      <c r="EH53" s="189"/>
      <c r="EI53" s="189"/>
      <c r="EJ53" s="189"/>
      <c r="EK53" s="189"/>
      <c r="EL53" s="189"/>
      <c r="EM53" s="189"/>
      <c r="EN53" s="189"/>
      <c r="EO53" s="189"/>
      <c r="EP53" s="189"/>
      <c r="EQ53" s="189"/>
      <c r="ER53" s="189"/>
      <c r="ES53" s="189"/>
      <c r="ET53" s="189"/>
      <c r="EU53" s="189"/>
    </row>
    <row r="54" spans="2:151" ht="12.75" customHeight="1">
      <c r="B54" s="190"/>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c r="AS54" s="186"/>
      <c r="AT54" s="186"/>
      <c r="AU54" s="186"/>
      <c r="AV54" s="186"/>
      <c r="AW54" s="186"/>
      <c r="AX54" s="186"/>
      <c r="AY54" s="186"/>
      <c r="AZ54" s="186"/>
      <c r="BA54" s="186"/>
      <c r="BB54" s="186"/>
      <c r="BC54" s="186"/>
      <c r="BD54" s="186"/>
      <c r="BE54" s="186"/>
      <c r="BF54" s="186"/>
      <c r="BG54" s="186"/>
      <c r="BH54" s="186"/>
      <c r="BI54" s="186"/>
      <c r="BJ54" s="186"/>
      <c r="BK54" s="186"/>
      <c r="BL54" s="186"/>
      <c r="BM54" s="186"/>
      <c r="BN54" s="186"/>
      <c r="BO54" s="186"/>
      <c r="BP54" s="186"/>
      <c r="BQ54" s="186"/>
      <c r="BR54" s="186"/>
      <c r="BS54" s="186"/>
      <c r="BT54" s="186"/>
      <c r="BU54" s="186"/>
      <c r="BV54" s="186"/>
      <c r="BW54" s="186"/>
      <c r="BX54" s="186"/>
      <c r="BY54" s="186"/>
      <c r="BZ54" s="186"/>
      <c r="CA54" s="186"/>
      <c r="CB54" s="186"/>
      <c r="CC54" s="186"/>
      <c r="CD54" s="186"/>
      <c r="CE54" s="186"/>
      <c r="CF54" s="186"/>
      <c r="CG54" s="186"/>
      <c r="CH54" s="186"/>
      <c r="CI54" s="186"/>
      <c r="CJ54" s="186"/>
      <c r="CK54" s="186"/>
      <c r="CL54" s="186"/>
      <c r="CM54" s="186"/>
      <c r="CN54" s="186"/>
      <c r="CO54" s="186"/>
      <c r="CP54" s="186"/>
      <c r="CQ54" s="186"/>
      <c r="CR54" s="186"/>
      <c r="CS54" s="186"/>
      <c r="CT54" s="186"/>
      <c r="CU54" s="186"/>
      <c r="CV54" s="186"/>
      <c r="CW54" s="186"/>
      <c r="CX54" s="186"/>
      <c r="CY54" s="186"/>
      <c r="CZ54" s="186"/>
      <c r="DA54" s="186"/>
      <c r="DB54" s="186"/>
      <c r="DC54" s="186"/>
      <c r="DD54" s="186"/>
      <c r="DE54" s="186"/>
      <c r="DF54" s="186"/>
      <c r="DG54" s="186"/>
      <c r="DH54" s="186"/>
      <c r="DI54" s="186"/>
      <c r="DJ54" s="186"/>
      <c r="DK54" s="186"/>
      <c r="DL54" s="186"/>
      <c r="DM54" s="186"/>
      <c r="DN54" s="186"/>
      <c r="DO54" s="186"/>
      <c r="DP54" s="186"/>
      <c r="DQ54" s="186"/>
      <c r="DR54" s="186"/>
      <c r="DS54" s="186"/>
      <c r="DT54" s="186"/>
      <c r="DU54" s="186"/>
      <c r="DV54" s="186"/>
      <c r="DW54" s="186"/>
      <c r="DX54" s="186"/>
      <c r="DY54" s="186"/>
      <c r="DZ54" s="186"/>
      <c r="EA54" s="186"/>
      <c r="EB54" s="186"/>
      <c r="EC54" s="186"/>
      <c r="ED54" s="186"/>
      <c r="EE54" s="186"/>
      <c r="EF54" s="186"/>
      <c r="EG54" s="186"/>
      <c r="EH54" s="186"/>
      <c r="EI54" s="186"/>
      <c r="EJ54" s="186"/>
      <c r="EK54" s="186"/>
      <c r="EL54" s="186"/>
      <c r="EM54" s="186"/>
      <c r="EN54" s="186"/>
      <c r="EO54" s="186"/>
      <c r="EP54" s="186"/>
      <c r="EQ54" s="186"/>
      <c r="ER54" s="186"/>
      <c r="ES54" s="186"/>
      <c r="ET54" s="186"/>
      <c r="EU54" s="186"/>
    </row>
    <row r="55" spans="2:151" ht="48.75" customHeight="1">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c r="AS55" s="186"/>
      <c r="AT55" s="186"/>
      <c r="AU55" s="186"/>
      <c r="AV55" s="186"/>
      <c r="AW55" s="186"/>
      <c r="AX55" s="186"/>
      <c r="AY55" s="186"/>
      <c r="AZ55" s="186"/>
      <c r="BA55" s="186"/>
      <c r="BB55" s="186"/>
      <c r="BC55" s="186"/>
      <c r="BD55" s="186"/>
      <c r="BE55" s="186"/>
      <c r="BF55" s="186"/>
      <c r="BG55" s="186"/>
      <c r="BH55" s="186"/>
      <c r="BI55" s="186"/>
      <c r="BJ55" s="186"/>
      <c r="BK55" s="186"/>
      <c r="BL55" s="186"/>
      <c r="BM55" s="186"/>
      <c r="BN55" s="186"/>
      <c r="BO55" s="186"/>
      <c r="BP55" s="186"/>
      <c r="BQ55" s="186"/>
      <c r="BR55" s="186"/>
      <c r="BS55" s="186"/>
      <c r="BT55" s="186"/>
      <c r="BU55" s="186"/>
      <c r="BV55" s="186"/>
      <c r="BW55" s="186"/>
      <c r="BX55" s="186"/>
      <c r="BY55" s="186"/>
      <c r="BZ55" s="186"/>
      <c r="CA55" s="186"/>
      <c r="CB55" s="186"/>
      <c r="CC55" s="186"/>
      <c r="CD55" s="186"/>
      <c r="CE55" s="186"/>
      <c r="CF55" s="186"/>
      <c r="CG55" s="186"/>
      <c r="CH55" s="186"/>
      <c r="CI55" s="186"/>
      <c r="CJ55" s="186"/>
      <c r="CK55" s="186"/>
      <c r="CL55" s="186"/>
      <c r="CM55" s="186"/>
      <c r="CN55" s="186"/>
      <c r="CO55" s="186"/>
      <c r="CP55" s="186"/>
      <c r="CQ55" s="186"/>
      <c r="CR55" s="186"/>
      <c r="CS55" s="186"/>
      <c r="CT55" s="186"/>
      <c r="CU55" s="186"/>
      <c r="CV55" s="186"/>
      <c r="CW55" s="186"/>
      <c r="CX55" s="186"/>
      <c r="CY55" s="186"/>
      <c r="CZ55" s="186"/>
      <c r="DA55" s="186"/>
      <c r="DB55" s="186"/>
      <c r="DC55" s="186"/>
      <c r="DD55" s="186"/>
      <c r="DE55" s="186"/>
      <c r="DF55" s="186"/>
      <c r="DG55" s="186"/>
      <c r="DH55" s="186"/>
      <c r="DI55" s="186"/>
      <c r="DJ55" s="186"/>
      <c r="DK55" s="186"/>
      <c r="DL55" s="186"/>
      <c r="DM55" s="186"/>
      <c r="DN55" s="186"/>
      <c r="DO55" s="186"/>
      <c r="DP55" s="186"/>
      <c r="DQ55" s="186"/>
      <c r="DR55" s="186"/>
      <c r="DS55" s="186"/>
      <c r="DT55" s="186"/>
      <c r="DU55" s="186"/>
      <c r="DV55" s="186"/>
      <c r="DW55" s="186"/>
      <c r="DX55" s="186"/>
      <c r="DY55" s="186"/>
      <c r="DZ55" s="186"/>
      <c r="EA55" s="186"/>
      <c r="EB55" s="186"/>
      <c r="EC55" s="186"/>
      <c r="ED55" s="186"/>
      <c r="EE55" s="186"/>
      <c r="EF55" s="186"/>
      <c r="EG55" s="186"/>
      <c r="EH55" s="186"/>
      <c r="EI55" s="186"/>
      <c r="EJ55" s="186"/>
      <c r="EK55" s="186"/>
      <c r="EL55" s="186"/>
      <c r="EM55" s="186"/>
      <c r="EN55" s="186"/>
      <c r="EO55" s="186"/>
      <c r="EP55" s="186"/>
      <c r="EQ55" s="186"/>
      <c r="ER55" s="186"/>
      <c r="ES55" s="186"/>
      <c r="ET55" s="186"/>
      <c r="EU55" s="186"/>
    </row>
    <row r="56" spans="2:151" ht="22.5" customHeight="1">
      <c r="B56" s="191"/>
      <c r="C56" s="192"/>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2"/>
      <c r="BR56" s="192"/>
      <c r="BS56" s="192"/>
      <c r="BT56" s="192"/>
      <c r="BU56" s="192"/>
      <c r="BV56" s="192"/>
      <c r="BW56" s="192"/>
      <c r="BX56" s="192"/>
      <c r="BY56" s="192"/>
      <c r="BZ56" s="192"/>
      <c r="CA56" s="192"/>
      <c r="CB56" s="192"/>
      <c r="CC56" s="192"/>
      <c r="CD56" s="192"/>
      <c r="CE56" s="192"/>
      <c r="CF56" s="192"/>
      <c r="CG56" s="192"/>
      <c r="CH56" s="192"/>
      <c r="CI56" s="192"/>
      <c r="CJ56" s="192"/>
      <c r="CK56" s="192"/>
      <c r="CL56" s="192"/>
      <c r="CM56" s="192"/>
      <c r="CN56" s="192"/>
      <c r="CO56" s="192"/>
      <c r="CP56" s="192"/>
      <c r="CQ56" s="192"/>
      <c r="CR56" s="192"/>
      <c r="CS56" s="192"/>
      <c r="CT56" s="192"/>
      <c r="CU56" s="192"/>
      <c r="CV56" s="192"/>
      <c r="CW56" s="192"/>
      <c r="CX56" s="192"/>
      <c r="CY56" s="192"/>
      <c r="CZ56" s="192"/>
      <c r="DA56" s="192"/>
      <c r="DB56" s="192"/>
      <c r="DC56" s="192"/>
      <c r="DD56" s="192"/>
      <c r="DE56" s="192"/>
      <c r="DF56" s="192"/>
      <c r="DG56" s="192"/>
      <c r="DH56" s="192"/>
      <c r="DI56" s="192"/>
      <c r="DJ56" s="192"/>
      <c r="DK56" s="192"/>
      <c r="DL56" s="192"/>
      <c r="DM56" s="192"/>
      <c r="DN56" s="192"/>
      <c r="DO56" s="192"/>
      <c r="DP56" s="192"/>
      <c r="DQ56" s="192"/>
      <c r="DR56" s="192"/>
      <c r="DS56" s="192"/>
      <c r="DT56" s="192"/>
      <c r="DU56" s="192"/>
      <c r="DV56" s="192"/>
      <c r="DW56" s="192"/>
      <c r="DX56" s="192"/>
      <c r="DY56" s="192"/>
      <c r="DZ56" s="192"/>
      <c r="EA56" s="192"/>
      <c r="EB56" s="192"/>
      <c r="EC56" s="192"/>
      <c r="ED56" s="192"/>
      <c r="EE56" s="192"/>
      <c r="EF56" s="192"/>
      <c r="EG56" s="192"/>
      <c r="EH56" s="192"/>
      <c r="EI56" s="192"/>
      <c r="EJ56" s="192"/>
      <c r="EK56" s="192"/>
      <c r="EL56" s="192"/>
      <c r="EM56" s="192"/>
      <c r="EN56" s="192"/>
      <c r="EO56" s="192"/>
      <c r="EP56" s="192"/>
      <c r="EQ56" s="192"/>
      <c r="ER56" s="192"/>
      <c r="ES56" s="192"/>
      <c r="ET56" s="192"/>
      <c r="EU56" s="192"/>
    </row>
    <row r="57" spans="2:151" ht="45" customHeight="1">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3"/>
      <c r="BS57" s="193"/>
      <c r="BT57" s="193"/>
      <c r="BU57" s="193"/>
      <c r="BV57" s="193"/>
      <c r="BW57" s="193"/>
      <c r="BX57" s="193"/>
      <c r="BY57" s="193"/>
      <c r="BZ57" s="193"/>
      <c r="CA57" s="193"/>
      <c r="CB57" s="193"/>
      <c r="CC57" s="193"/>
      <c r="CD57" s="193"/>
      <c r="CE57" s="193"/>
      <c r="CF57" s="193"/>
      <c r="CG57" s="193"/>
      <c r="CH57" s="193"/>
      <c r="CI57" s="193"/>
      <c r="CJ57" s="193"/>
      <c r="CK57" s="193"/>
      <c r="CL57" s="193"/>
      <c r="CM57" s="193"/>
      <c r="CN57" s="193"/>
      <c r="CO57" s="193"/>
      <c r="CP57" s="193"/>
      <c r="CQ57" s="193"/>
      <c r="CR57" s="193"/>
      <c r="CS57" s="193"/>
      <c r="CT57" s="193"/>
      <c r="CU57" s="193"/>
      <c r="CV57" s="193"/>
      <c r="CW57" s="193"/>
      <c r="CX57" s="193"/>
      <c r="CY57" s="193"/>
      <c r="CZ57" s="193"/>
      <c r="DA57" s="193"/>
      <c r="DB57" s="193"/>
      <c r="DC57" s="193"/>
      <c r="DD57" s="193"/>
      <c r="DE57" s="193"/>
      <c r="DF57" s="193"/>
      <c r="DG57" s="193"/>
      <c r="DH57" s="193"/>
      <c r="DI57" s="193"/>
      <c r="DJ57" s="193"/>
      <c r="DK57" s="193"/>
      <c r="DL57" s="193"/>
      <c r="DM57" s="193"/>
      <c r="DN57" s="193"/>
      <c r="DO57" s="193"/>
      <c r="DP57" s="193"/>
      <c r="DQ57" s="193"/>
      <c r="DR57" s="193"/>
      <c r="DS57" s="193"/>
      <c r="DT57" s="193"/>
      <c r="DU57" s="193"/>
      <c r="DV57" s="193"/>
      <c r="DW57" s="193"/>
      <c r="DX57" s="193"/>
      <c r="DY57" s="193"/>
      <c r="DZ57" s="193"/>
      <c r="EA57" s="193"/>
      <c r="EB57" s="193"/>
      <c r="EC57" s="193"/>
      <c r="ED57" s="193"/>
      <c r="EE57" s="193"/>
      <c r="EF57" s="193"/>
      <c r="EG57" s="193"/>
      <c r="EH57" s="193"/>
      <c r="EI57" s="193"/>
      <c r="EJ57" s="193"/>
      <c r="EK57" s="193"/>
      <c r="EL57" s="193"/>
      <c r="EM57" s="193"/>
      <c r="EN57" s="193"/>
      <c r="EO57" s="193"/>
      <c r="EP57" s="193"/>
      <c r="EQ57" s="193"/>
      <c r="ER57" s="193"/>
      <c r="ES57" s="193"/>
      <c r="ET57" s="193"/>
      <c r="EU57" s="193"/>
    </row>
    <row r="58" spans="2:151" ht="66" customHeight="1">
      <c r="B58" s="194"/>
      <c r="C58" s="194"/>
      <c r="D58" s="194"/>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4"/>
      <c r="BR58" s="194"/>
      <c r="BS58" s="194"/>
      <c r="BT58" s="194"/>
      <c r="BU58" s="194"/>
      <c r="BV58" s="194"/>
      <c r="BW58" s="194"/>
      <c r="BX58" s="194"/>
      <c r="BY58" s="194"/>
      <c r="BZ58" s="194"/>
      <c r="CA58" s="194"/>
      <c r="CB58" s="194"/>
      <c r="CC58" s="194"/>
      <c r="CD58" s="194"/>
      <c r="CE58" s="194"/>
      <c r="CF58" s="194"/>
      <c r="CG58" s="194"/>
      <c r="CH58" s="194"/>
      <c r="CI58" s="194"/>
      <c r="CJ58" s="194"/>
      <c r="CK58" s="194"/>
      <c r="CL58" s="194"/>
      <c r="CM58" s="194"/>
      <c r="CN58" s="194"/>
      <c r="CO58" s="194"/>
      <c r="CP58" s="194"/>
      <c r="CQ58" s="194"/>
      <c r="CR58" s="194"/>
      <c r="CS58" s="194"/>
      <c r="CT58" s="194"/>
      <c r="CU58" s="194"/>
      <c r="CV58" s="194"/>
      <c r="CW58" s="194"/>
      <c r="CX58" s="194"/>
      <c r="CY58" s="194"/>
      <c r="CZ58" s="194"/>
      <c r="DA58" s="194"/>
      <c r="DB58" s="194"/>
      <c r="DC58" s="194"/>
      <c r="DD58" s="194"/>
      <c r="DE58" s="194"/>
      <c r="DF58" s="194"/>
      <c r="DG58" s="194"/>
      <c r="DH58" s="194"/>
      <c r="DI58" s="194"/>
      <c r="DJ58" s="194"/>
      <c r="DK58" s="194"/>
      <c r="DL58" s="194"/>
      <c r="DM58" s="194"/>
      <c r="DN58" s="194"/>
      <c r="DO58" s="194"/>
      <c r="DP58" s="194"/>
      <c r="DQ58" s="194"/>
      <c r="DR58" s="194"/>
      <c r="DS58" s="194"/>
      <c r="DT58" s="194"/>
      <c r="DU58" s="194"/>
      <c r="DV58" s="194"/>
      <c r="DW58" s="194"/>
      <c r="DX58" s="194"/>
      <c r="DY58" s="194"/>
      <c r="DZ58" s="194"/>
      <c r="EA58" s="194"/>
      <c r="EB58" s="194"/>
      <c r="EC58" s="194"/>
      <c r="ED58" s="194"/>
      <c r="EE58" s="194"/>
      <c r="EF58" s="194"/>
      <c r="EG58" s="194"/>
      <c r="EH58" s="194"/>
      <c r="EI58" s="194"/>
      <c r="EJ58" s="194"/>
      <c r="EK58" s="194"/>
      <c r="EL58" s="194"/>
      <c r="EM58" s="194"/>
      <c r="EN58" s="194"/>
      <c r="EO58" s="194"/>
      <c r="EP58" s="194"/>
      <c r="EQ58" s="194"/>
      <c r="ER58" s="194"/>
      <c r="ES58" s="194"/>
      <c r="ET58" s="194"/>
      <c r="EU58" s="194"/>
    </row>
    <row r="59" spans="2:151" ht="18.75" customHeight="1">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5"/>
      <c r="AP59" s="195"/>
      <c r="AQ59" s="195"/>
      <c r="AR59" s="195"/>
      <c r="AS59" s="195"/>
      <c r="AT59" s="195"/>
      <c r="AU59" s="195"/>
      <c r="AV59" s="195"/>
      <c r="AW59" s="195"/>
      <c r="AX59" s="195"/>
      <c r="AY59" s="195"/>
      <c r="AZ59" s="195"/>
      <c r="BA59" s="195"/>
      <c r="BB59" s="195"/>
      <c r="BC59" s="195"/>
      <c r="BD59" s="195"/>
      <c r="BE59" s="195"/>
      <c r="BF59" s="195"/>
      <c r="BG59" s="195"/>
      <c r="BH59" s="195"/>
      <c r="BI59" s="195"/>
      <c r="BJ59" s="195"/>
      <c r="BK59" s="195"/>
      <c r="BL59" s="195"/>
      <c r="BM59" s="195"/>
      <c r="BN59" s="195"/>
      <c r="BO59" s="195"/>
      <c r="BP59" s="195"/>
      <c r="BQ59" s="195"/>
      <c r="BR59" s="195"/>
      <c r="BS59" s="195"/>
      <c r="BT59" s="195"/>
      <c r="BU59" s="195"/>
      <c r="BV59" s="195"/>
      <c r="BW59" s="195"/>
      <c r="BX59" s="195"/>
      <c r="BY59" s="195"/>
      <c r="BZ59" s="195"/>
      <c r="CA59" s="195"/>
      <c r="CB59" s="195"/>
      <c r="CC59" s="195"/>
      <c r="CD59" s="195"/>
      <c r="CE59" s="195"/>
      <c r="CF59" s="195"/>
      <c r="CG59" s="195"/>
      <c r="CH59" s="195"/>
      <c r="CI59" s="195"/>
      <c r="CJ59" s="195"/>
      <c r="CK59" s="195"/>
      <c r="CL59" s="195"/>
      <c r="CM59" s="195"/>
      <c r="CN59" s="195"/>
      <c r="CO59" s="195"/>
      <c r="CP59" s="195"/>
      <c r="CQ59" s="195"/>
      <c r="CR59" s="195"/>
      <c r="CS59" s="195"/>
      <c r="CT59" s="195"/>
      <c r="CU59" s="195"/>
      <c r="CV59" s="195"/>
      <c r="CW59" s="195"/>
      <c r="CX59" s="195"/>
      <c r="CY59" s="195"/>
      <c r="CZ59" s="195"/>
      <c r="DA59" s="195"/>
      <c r="DB59" s="195"/>
      <c r="DC59" s="195"/>
      <c r="DD59" s="195"/>
      <c r="DE59" s="195"/>
      <c r="DF59" s="195"/>
      <c r="DG59" s="195"/>
      <c r="DH59" s="195"/>
      <c r="DI59" s="195"/>
      <c r="DJ59" s="195"/>
      <c r="DK59" s="195"/>
      <c r="DL59" s="195"/>
      <c r="DM59" s="195"/>
      <c r="DN59" s="195"/>
      <c r="DO59" s="195"/>
      <c r="DP59" s="195"/>
      <c r="DQ59" s="195"/>
      <c r="DR59" s="195"/>
      <c r="DS59" s="195"/>
      <c r="DT59" s="195"/>
      <c r="DU59" s="195"/>
      <c r="DV59" s="195"/>
      <c r="DW59" s="195"/>
      <c r="DX59" s="195"/>
      <c r="DY59" s="195"/>
      <c r="DZ59" s="195"/>
      <c r="EA59" s="195"/>
      <c r="EB59" s="195"/>
      <c r="EC59" s="195"/>
      <c r="ED59" s="195"/>
      <c r="EE59" s="195"/>
      <c r="EF59" s="195"/>
      <c r="EG59" s="195"/>
      <c r="EH59" s="195"/>
      <c r="EI59" s="195"/>
      <c r="EJ59" s="195"/>
      <c r="EK59" s="195"/>
      <c r="EL59" s="195"/>
      <c r="EM59" s="195"/>
      <c r="EN59" s="195"/>
      <c r="EO59" s="195"/>
      <c r="EP59" s="195"/>
      <c r="EQ59" s="195"/>
      <c r="ER59" s="195"/>
      <c r="ES59" s="195"/>
      <c r="ET59" s="195"/>
      <c r="EU59" s="195"/>
    </row>
    <row r="60" spans="2:151" ht="36.75" customHeight="1">
      <c r="B60" s="196"/>
      <c r="C60" s="113"/>
      <c r="D60" s="113"/>
      <c r="E60" s="113"/>
      <c r="F60" s="113"/>
      <c r="G60" s="197"/>
      <c r="H60" s="197"/>
      <c r="I60" s="197"/>
      <c r="J60" s="197"/>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6"/>
      <c r="AY60" s="186"/>
      <c r="AZ60" s="186"/>
      <c r="BA60" s="186"/>
      <c r="BB60" s="186"/>
      <c r="BC60" s="186"/>
      <c r="BD60" s="186"/>
      <c r="BE60" s="186"/>
      <c r="BF60" s="186"/>
      <c r="BG60" s="186"/>
      <c r="BH60" s="186"/>
      <c r="BI60" s="186"/>
      <c r="BJ60" s="186"/>
      <c r="BK60" s="186"/>
      <c r="BL60" s="186"/>
      <c r="BM60" s="186"/>
      <c r="BN60" s="186"/>
      <c r="BO60" s="186"/>
      <c r="BP60" s="186"/>
      <c r="BQ60" s="186"/>
      <c r="BR60" s="186"/>
      <c r="BS60" s="186"/>
      <c r="BT60" s="186"/>
      <c r="BU60" s="186"/>
      <c r="BV60" s="186"/>
      <c r="BW60" s="186"/>
      <c r="BX60" s="186"/>
      <c r="BY60" s="186"/>
      <c r="BZ60" s="186"/>
      <c r="CA60" s="186"/>
      <c r="CB60" s="186"/>
      <c r="CC60" s="186"/>
      <c r="CD60" s="186"/>
      <c r="CE60" s="186"/>
      <c r="CF60" s="186"/>
      <c r="CG60" s="186"/>
      <c r="CH60" s="186"/>
      <c r="CI60" s="186"/>
      <c r="CJ60" s="186"/>
      <c r="CK60" s="186"/>
      <c r="CL60" s="186"/>
      <c r="CM60" s="186"/>
      <c r="CN60" s="186"/>
      <c r="CO60" s="186"/>
      <c r="CP60" s="186"/>
      <c r="CQ60" s="186"/>
      <c r="CR60" s="186"/>
      <c r="CS60" s="186"/>
      <c r="CT60" s="186"/>
      <c r="CU60" s="186"/>
      <c r="CV60" s="186"/>
      <c r="CW60" s="186"/>
      <c r="CX60" s="186"/>
      <c r="CY60" s="186"/>
      <c r="CZ60" s="186"/>
      <c r="DA60" s="186"/>
      <c r="DB60" s="186"/>
      <c r="DC60" s="186"/>
      <c r="DD60" s="186"/>
      <c r="DE60" s="186"/>
      <c r="DF60" s="186"/>
      <c r="DG60" s="186"/>
      <c r="DH60" s="186"/>
      <c r="DI60" s="186"/>
      <c r="DJ60" s="186"/>
      <c r="DK60" s="186"/>
      <c r="DL60" s="186"/>
      <c r="DM60" s="186"/>
      <c r="DN60" s="186"/>
      <c r="DO60" s="186"/>
      <c r="DP60" s="186"/>
      <c r="DQ60" s="186"/>
      <c r="DR60" s="186"/>
      <c r="DS60" s="186"/>
      <c r="DT60" s="186"/>
      <c r="DU60" s="186"/>
      <c r="DV60" s="186"/>
      <c r="DW60" s="186"/>
      <c r="DX60" s="186"/>
      <c r="DY60" s="186"/>
      <c r="DZ60" s="186"/>
      <c r="EA60" s="186"/>
      <c r="EB60" s="186"/>
      <c r="EC60" s="186"/>
      <c r="ED60" s="186"/>
      <c r="EE60" s="186"/>
      <c r="EF60" s="186"/>
      <c r="EG60" s="186"/>
      <c r="EH60" s="186"/>
      <c r="EI60" s="186"/>
      <c r="EJ60" s="186"/>
      <c r="EK60" s="186"/>
      <c r="EL60" s="186"/>
      <c r="EM60" s="186"/>
      <c r="EN60" s="186"/>
      <c r="EO60" s="186"/>
      <c r="EP60" s="186"/>
      <c r="EQ60" s="186"/>
      <c r="ER60" s="186"/>
      <c r="ES60" s="186"/>
      <c r="ET60" s="186"/>
      <c r="EU60" s="186"/>
    </row>
    <row r="61" spans="2:151" ht="15">
      <c r="B61" s="185"/>
      <c r="C61" s="198"/>
      <c r="D61" s="199"/>
      <c r="E61" s="185"/>
      <c r="F61" s="185"/>
      <c r="G61" s="185"/>
      <c r="H61" s="185"/>
      <c r="I61" s="185"/>
      <c r="J61" s="185"/>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0"/>
      <c r="AY61" s="200"/>
      <c r="AZ61" s="200"/>
      <c r="BA61" s="200"/>
      <c r="BB61" s="200"/>
      <c r="BC61" s="200"/>
      <c r="BD61" s="200"/>
      <c r="BE61" s="200"/>
      <c r="BF61" s="200"/>
      <c r="BG61" s="200"/>
      <c r="BH61" s="200"/>
      <c r="BI61" s="200"/>
      <c r="BJ61" s="200"/>
      <c r="BK61" s="200"/>
      <c r="BL61" s="200"/>
      <c r="BM61" s="200"/>
      <c r="BN61" s="200"/>
      <c r="BO61" s="200"/>
      <c r="BP61" s="200"/>
      <c r="BQ61" s="200"/>
      <c r="BR61" s="200"/>
      <c r="BS61" s="200"/>
      <c r="BT61" s="200"/>
      <c r="BU61" s="200"/>
      <c r="BV61" s="200"/>
      <c r="BW61" s="200"/>
      <c r="BX61" s="200"/>
      <c r="BY61" s="200"/>
      <c r="BZ61" s="200"/>
      <c r="CA61" s="200"/>
      <c r="CB61" s="200"/>
      <c r="CC61" s="200"/>
      <c r="CD61" s="200"/>
      <c r="CE61" s="200"/>
      <c r="CF61" s="200"/>
      <c r="CG61" s="200"/>
      <c r="CH61" s="200"/>
      <c r="CI61" s="200"/>
      <c r="CJ61" s="200"/>
      <c r="CK61" s="200"/>
      <c r="CL61" s="200"/>
      <c r="CM61" s="200"/>
      <c r="CN61" s="200"/>
      <c r="CO61" s="200"/>
      <c r="CP61" s="200"/>
      <c r="CQ61" s="200"/>
      <c r="CR61" s="200"/>
      <c r="CS61" s="200"/>
      <c r="CT61" s="200"/>
      <c r="CU61" s="200"/>
      <c r="CV61" s="200"/>
      <c r="CW61" s="200"/>
      <c r="CX61" s="200"/>
      <c r="CY61" s="200"/>
      <c r="CZ61" s="200"/>
      <c r="DA61" s="200"/>
      <c r="DB61" s="200"/>
      <c r="DC61" s="200"/>
      <c r="DD61" s="200"/>
      <c r="DE61" s="200"/>
      <c r="DF61" s="200"/>
      <c r="DG61" s="200"/>
      <c r="DH61" s="200"/>
      <c r="DI61" s="200"/>
      <c r="DJ61" s="200"/>
      <c r="DK61" s="200"/>
      <c r="DL61" s="200"/>
      <c r="DM61" s="200"/>
      <c r="DN61" s="200"/>
      <c r="DO61" s="200"/>
      <c r="DP61" s="200"/>
      <c r="DQ61" s="200"/>
      <c r="DR61" s="200"/>
      <c r="DS61" s="200"/>
      <c r="DT61" s="200"/>
      <c r="DU61" s="200"/>
      <c r="DV61" s="200"/>
      <c r="DW61" s="200"/>
      <c r="DX61" s="200"/>
      <c r="DY61" s="200"/>
      <c r="DZ61" s="200"/>
      <c r="EA61" s="200"/>
      <c r="EB61" s="200"/>
      <c r="EC61" s="200"/>
      <c r="ED61" s="200"/>
      <c r="EE61" s="200"/>
      <c r="EF61" s="200"/>
      <c r="EG61" s="200"/>
      <c r="EH61" s="200"/>
      <c r="EI61" s="200"/>
      <c r="EJ61" s="200"/>
      <c r="EK61" s="200"/>
      <c r="EL61" s="200"/>
      <c r="EM61" s="200"/>
      <c r="EN61" s="200"/>
      <c r="EO61" s="200"/>
      <c r="EP61" s="200"/>
      <c r="EQ61" s="200"/>
      <c r="ER61" s="200"/>
      <c r="ES61" s="200"/>
      <c r="ET61" s="200"/>
      <c r="EU61" s="200"/>
    </row>
    <row r="62" spans="2:151" ht="15">
      <c r="B62" s="185"/>
      <c r="C62" s="198"/>
      <c r="D62" s="199"/>
      <c r="E62" s="185"/>
      <c r="F62" s="185"/>
      <c r="G62" s="185"/>
      <c r="H62" s="185"/>
      <c r="I62" s="185"/>
      <c r="J62" s="185"/>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00"/>
      <c r="AP62" s="200"/>
      <c r="AQ62" s="200"/>
      <c r="AR62" s="200"/>
      <c r="AS62" s="200"/>
      <c r="AT62" s="200"/>
      <c r="AU62" s="200"/>
      <c r="AV62" s="200"/>
      <c r="AW62" s="200"/>
      <c r="AX62" s="200"/>
      <c r="AY62" s="200"/>
      <c r="AZ62" s="200"/>
      <c r="BA62" s="200"/>
      <c r="BB62" s="200"/>
      <c r="BC62" s="200"/>
      <c r="BD62" s="200"/>
      <c r="BE62" s="200"/>
      <c r="BF62" s="200"/>
      <c r="BG62" s="200"/>
      <c r="BH62" s="200"/>
      <c r="BI62" s="200"/>
      <c r="BJ62" s="200"/>
      <c r="BK62" s="200"/>
      <c r="BL62" s="200"/>
      <c r="BM62" s="200"/>
      <c r="BN62" s="200"/>
      <c r="BO62" s="200"/>
      <c r="BP62" s="200"/>
      <c r="BQ62" s="200"/>
      <c r="BR62" s="200"/>
      <c r="BS62" s="200"/>
      <c r="BT62" s="200"/>
      <c r="BU62" s="200"/>
      <c r="BV62" s="200"/>
      <c r="BW62" s="200"/>
      <c r="BX62" s="200"/>
      <c r="BY62" s="200"/>
      <c r="BZ62" s="200"/>
      <c r="CA62" s="200"/>
      <c r="CB62" s="200"/>
      <c r="CC62" s="200"/>
      <c r="CD62" s="200"/>
      <c r="CE62" s="200"/>
      <c r="CF62" s="200"/>
      <c r="CG62" s="200"/>
      <c r="CH62" s="200"/>
      <c r="CI62" s="200"/>
      <c r="CJ62" s="200"/>
      <c r="CK62" s="200"/>
      <c r="CL62" s="200"/>
      <c r="CM62" s="200"/>
      <c r="CN62" s="200"/>
      <c r="CO62" s="200"/>
      <c r="CP62" s="200"/>
      <c r="CQ62" s="200"/>
      <c r="CR62" s="200"/>
      <c r="CS62" s="200"/>
      <c r="CT62" s="200"/>
      <c r="CU62" s="200"/>
      <c r="CV62" s="200"/>
      <c r="CW62" s="200"/>
      <c r="CX62" s="200"/>
      <c r="CY62" s="200"/>
      <c r="CZ62" s="200"/>
      <c r="DA62" s="200"/>
      <c r="DB62" s="200"/>
      <c r="DC62" s="200"/>
      <c r="DD62" s="200"/>
      <c r="DE62" s="200"/>
      <c r="DF62" s="200"/>
      <c r="DG62" s="200"/>
      <c r="DH62" s="200"/>
      <c r="DI62" s="200"/>
      <c r="DJ62" s="200"/>
      <c r="DK62" s="200"/>
      <c r="DL62" s="200"/>
      <c r="DM62" s="200"/>
      <c r="DN62" s="200"/>
      <c r="DO62" s="200"/>
      <c r="DP62" s="200"/>
      <c r="DQ62" s="200"/>
      <c r="DR62" s="200"/>
      <c r="DS62" s="200"/>
      <c r="DT62" s="200"/>
      <c r="DU62" s="200"/>
      <c r="DV62" s="200"/>
      <c r="DW62" s="200"/>
      <c r="DX62" s="200"/>
      <c r="DY62" s="200"/>
      <c r="DZ62" s="200"/>
      <c r="EA62" s="200"/>
      <c r="EB62" s="200"/>
      <c r="EC62" s="200"/>
      <c r="ED62" s="200"/>
      <c r="EE62" s="200"/>
      <c r="EF62" s="200"/>
      <c r="EG62" s="200"/>
      <c r="EH62" s="200"/>
      <c r="EI62" s="200"/>
      <c r="EJ62" s="200"/>
      <c r="EK62" s="200"/>
      <c r="EL62" s="200"/>
      <c r="EM62" s="200"/>
      <c r="EN62" s="200"/>
      <c r="EO62" s="200"/>
      <c r="EP62" s="200"/>
      <c r="EQ62" s="200"/>
      <c r="ER62" s="200"/>
      <c r="ES62" s="200"/>
      <c r="ET62" s="200"/>
      <c r="EU62" s="200"/>
    </row>
    <row r="63" spans="2:151" ht="15">
      <c r="B63" s="185"/>
      <c r="C63" s="198"/>
      <c r="D63" s="199"/>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5"/>
      <c r="BR63" s="185"/>
      <c r="BS63" s="185"/>
      <c r="BT63" s="185"/>
      <c r="BU63" s="185"/>
      <c r="BV63" s="185"/>
      <c r="BW63" s="185"/>
      <c r="BX63" s="185"/>
      <c r="BY63" s="185"/>
      <c r="BZ63" s="185"/>
      <c r="CA63" s="185"/>
      <c r="CB63" s="185"/>
      <c r="CC63" s="185"/>
      <c r="CD63" s="185"/>
      <c r="CE63" s="185"/>
      <c r="CF63" s="185"/>
      <c r="CG63" s="185"/>
      <c r="CH63" s="185"/>
      <c r="CI63" s="185"/>
      <c r="CJ63" s="185"/>
      <c r="CK63" s="185"/>
      <c r="CL63" s="185"/>
      <c r="CM63" s="185"/>
      <c r="CN63" s="185"/>
      <c r="CO63" s="185"/>
      <c r="CP63" s="185"/>
      <c r="CQ63" s="185"/>
      <c r="CR63" s="185"/>
      <c r="CS63" s="185"/>
      <c r="CT63" s="185"/>
      <c r="CU63" s="185"/>
      <c r="CV63" s="185"/>
      <c r="CW63" s="185"/>
      <c r="CX63" s="185"/>
      <c r="CY63" s="185"/>
      <c r="CZ63" s="185"/>
      <c r="DA63" s="185"/>
      <c r="DB63" s="185"/>
      <c r="DC63" s="185"/>
      <c r="DD63" s="185"/>
      <c r="DE63" s="185"/>
      <c r="DF63" s="185"/>
      <c r="DG63" s="185"/>
      <c r="DH63" s="185"/>
      <c r="DI63" s="185"/>
      <c r="DJ63" s="185"/>
      <c r="DK63" s="185"/>
      <c r="DL63" s="185"/>
      <c r="DM63" s="185"/>
      <c r="DN63" s="185"/>
      <c r="DO63" s="185"/>
      <c r="DP63" s="185"/>
      <c r="DQ63" s="185"/>
      <c r="DR63" s="185"/>
      <c r="DS63" s="185"/>
      <c r="DT63" s="185"/>
      <c r="DU63" s="185"/>
      <c r="DV63" s="185"/>
      <c r="DW63" s="185"/>
      <c r="DX63" s="185"/>
      <c r="DY63" s="185"/>
      <c r="DZ63" s="185"/>
      <c r="EA63" s="185"/>
      <c r="EB63" s="185"/>
      <c r="EC63" s="185"/>
      <c r="ED63" s="185"/>
      <c r="EE63" s="185"/>
      <c r="EF63" s="185"/>
      <c r="EG63" s="185"/>
      <c r="EH63" s="185"/>
      <c r="EI63" s="185"/>
      <c r="EJ63" s="185"/>
      <c r="EK63" s="185"/>
      <c r="EL63" s="185"/>
      <c r="EM63" s="185"/>
      <c r="EN63" s="185"/>
      <c r="EO63" s="185"/>
      <c r="EP63" s="185"/>
      <c r="EQ63" s="185"/>
      <c r="ER63" s="185"/>
      <c r="ES63" s="185"/>
      <c r="ET63" s="185"/>
      <c r="EU63" s="185"/>
    </row>
    <row r="64" spans="2:151" ht="31.5" customHeight="1">
      <c r="B64" s="185"/>
      <c r="C64" s="198"/>
      <c r="D64" s="199"/>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5"/>
      <c r="BQ64" s="185"/>
      <c r="BR64" s="185"/>
      <c r="BS64" s="185"/>
      <c r="BT64" s="185"/>
      <c r="BU64" s="185"/>
      <c r="BV64" s="185"/>
      <c r="BW64" s="185"/>
      <c r="BX64" s="185"/>
      <c r="BY64" s="185"/>
      <c r="BZ64" s="185"/>
      <c r="CA64" s="185"/>
      <c r="CB64" s="185"/>
      <c r="CC64" s="185"/>
      <c r="CD64" s="185"/>
      <c r="CE64" s="185"/>
      <c r="CF64" s="185"/>
      <c r="CG64" s="185"/>
      <c r="CH64" s="185"/>
      <c r="CI64" s="185"/>
      <c r="CJ64" s="185"/>
      <c r="CK64" s="185"/>
      <c r="CL64" s="185"/>
      <c r="CM64" s="185"/>
      <c r="CN64" s="185"/>
      <c r="CO64" s="185"/>
      <c r="CP64" s="185"/>
      <c r="CQ64" s="185"/>
      <c r="CR64" s="185"/>
      <c r="CS64" s="185"/>
      <c r="CT64" s="185"/>
      <c r="CU64" s="185"/>
      <c r="CV64" s="185"/>
      <c r="CW64" s="185"/>
      <c r="CX64" s="185"/>
      <c r="CY64" s="185"/>
      <c r="CZ64" s="185"/>
      <c r="DA64" s="185"/>
      <c r="DB64" s="185"/>
      <c r="DC64" s="185"/>
      <c r="DD64" s="185"/>
      <c r="DE64" s="185"/>
      <c r="DF64" s="185"/>
      <c r="DG64" s="185"/>
      <c r="DH64" s="185"/>
      <c r="DI64" s="185"/>
      <c r="DJ64" s="185"/>
      <c r="DK64" s="185"/>
      <c r="DL64" s="185"/>
      <c r="DM64" s="185"/>
      <c r="DN64" s="185"/>
      <c r="DO64" s="185"/>
      <c r="DP64" s="185"/>
      <c r="DQ64" s="185"/>
      <c r="DR64" s="185"/>
      <c r="DS64" s="185"/>
      <c r="DT64" s="185"/>
      <c r="DU64" s="185"/>
      <c r="DV64" s="185"/>
      <c r="DW64" s="185"/>
      <c r="DX64" s="185"/>
      <c r="DY64" s="185"/>
      <c r="DZ64" s="185"/>
      <c r="EA64" s="185"/>
      <c r="EB64" s="185"/>
      <c r="EC64" s="185"/>
      <c r="ED64" s="185"/>
      <c r="EE64" s="185"/>
      <c r="EF64" s="185"/>
      <c r="EG64" s="185"/>
      <c r="EH64" s="185"/>
      <c r="EI64" s="185"/>
      <c r="EJ64" s="185"/>
      <c r="EK64" s="185"/>
      <c r="EL64" s="185"/>
      <c r="EM64" s="185"/>
      <c r="EN64" s="185"/>
      <c r="EO64" s="185"/>
      <c r="EP64" s="185"/>
      <c r="EQ64" s="185"/>
      <c r="ER64" s="185"/>
      <c r="ES64" s="185"/>
      <c r="ET64" s="185"/>
      <c r="EU64" s="185"/>
    </row>
    <row r="65" spans="2:151" ht="31.5" customHeight="1">
      <c r="B65" s="185"/>
      <c r="C65" s="185"/>
      <c r="D65" s="201"/>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2"/>
      <c r="AK65" s="202"/>
      <c r="AL65" s="202"/>
      <c r="AM65" s="202"/>
      <c r="AN65" s="202"/>
      <c r="AO65" s="202"/>
      <c r="AP65" s="202"/>
      <c r="AQ65" s="202"/>
      <c r="AR65" s="202"/>
      <c r="AS65" s="202"/>
      <c r="AT65" s="202"/>
      <c r="AU65" s="202"/>
      <c r="AV65" s="202"/>
      <c r="AW65" s="202"/>
      <c r="AX65" s="202"/>
      <c r="AY65" s="202"/>
      <c r="AZ65" s="202"/>
      <c r="BA65" s="202"/>
      <c r="BB65" s="202"/>
      <c r="BC65" s="202"/>
      <c r="BD65" s="202"/>
      <c r="BE65" s="202"/>
      <c r="BF65" s="202"/>
      <c r="BG65" s="202"/>
      <c r="BH65" s="202"/>
      <c r="BI65" s="202"/>
      <c r="BJ65" s="202"/>
      <c r="BK65" s="202"/>
      <c r="BL65" s="202"/>
      <c r="BM65" s="202"/>
      <c r="BN65" s="202"/>
      <c r="BO65" s="202"/>
      <c r="BP65" s="202"/>
      <c r="BQ65" s="202"/>
      <c r="BR65" s="202"/>
      <c r="BS65" s="202"/>
      <c r="BT65" s="202"/>
      <c r="BU65" s="202"/>
      <c r="BV65" s="202"/>
      <c r="BW65" s="202"/>
      <c r="BX65" s="202"/>
      <c r="BY65" s="202"/>
      <c r="BZ65" s="202"/>
      <c r="CA65" s="202"/>
      <c r="CB65" s="202"/>
      <c r="CC65" s="202"/>
      <c r="CD65" s="202"/>
      <c r="CE65" s="202"/>
      <c r="CF65" s="202"/>
      <c r="CG65" s="202"/>
      <c r="CH65" s="202"/>
      <c r="CI65" s="202"/>
      <c r="CJ65" s="202"/>
      <c r="CK65" s="202"/>
      <c r="CL65" s="202"/>
      <c r="CM65" s="202"/>
      <c r="CN65" s="202"/>
      <c r="CO65" s="202"/>
      <c r="CP65" s="202"/>
      <c r="CQ65" s="202"/>
      <c r="CR65" s="202"/>
      <c r="CS65" s="202"/>
      <c r="CT65" s="202"/>
      <c r="CU65" s="202"/>
      <c r="CV65" s="202"/>
      <c r="CW65" s="202"/>
      <c r="CX65" s="202"/>
      <c r="CY65" s="202"/>
      <c r="CZ65" s="202"/>
      <c r="DA65" s="202"/>
      <c r="DB65" s="202"/>
      <c r="DC65" s="202"/>
      <c r="DD65" s="202"/>
      <c r="DE65" s="202"/>
      <c r="DF65" s="202"/>
      <c r="DG65" s="202"/>
      <c r="DH65" s="202"/>
      <c r="DI65" s="202"/>
      <c r="DJ65" s="202"/>
      <c r="DK65" s="202"/>
      <c r="DL65" s="202"/>
      <c r="DM65" s="202"/>
      <c r="DN65" s="202"/>
      <c r="DO65" s="202"/>
      <c r="DP65" s="202"/>
      <c r="DQ65" s="202"/>
      <c r="DR65" s="202"/>
      <c r="DS65" s="202"/>
      <c r="DT65" s="202"/>
      <c r="DU65" s="202"/>
      <c r="DV65" s="202"/>
      <c r="DW65" s="202"/>
      <c r="DX65" s="202"/>
      <c r="DY65" s="202"/>
      <c r="DZ65" s="202"/>
      <c r="EA65" s="202"/>
      <c r="EB65" s="202"/>
      <c r="EC65" s="202"/>
      <c r="ED65" s="202"/>
      <c r="EE65" s="202"/>
      <c r="EF65" s="202"/>
      <c r="EG65" s="202"/>
      <c r="EH65" s="202"/>
      <c r="EI65" s="202"/>
      <c r="EJ65" s="202"/>
      <c r="EK65" s="202"/>
      <c r="EL65" s="202"/>
      <c r="EM65" s="202"/>
      <c r="EN65" s="202"/>
      <c r="EO65" s="202"/>
      <c r="EP65" s="202"/>
      <c r="EQ65" s="202"/>
      <c r="ER65" s="202"/>
      <c r="ES65" s="202"/>
      <c r="ET65" s="202"/>
      <c r="EU65" s="202"/>
    </row>
    <row r="66" spans="2:151" ht="31.5" customHeight="1">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195"/>
      <c r="AO66" s="195"/>
      <c r="AP66" s="195"/>
      <c r="AQ66" s="195"/>
      <c r="AR66" s="195"/>
      <c r="AS66" s="195"/>
      <c r="AT66" s="195"/>
      <c r="AU66" s="195"/>
      <c r="AV66" s="195"/>
      <c r="AW66" s="195"/>
      <c r="AX66" s="195"/>
      <c r="AY66" s="195"/>
      <c r="AZ66" s="195"/>
      <c r="BA66" s="195"/>
      <c r="BB66" s="195"/>
      <c r="BC66" s="195"/>
      <c r="BD66" s="195"/>
      <c r="BE66" s="195"/>
      <c r="BF66" s="195"/>
      <c r="BG66" s="195"/>
      <c r="BH66" s="195"/>
      <c r="BI66" s="195"/>
      <c r="BJ66" s="195"/>
      <c r="BK66" s="195"/>
      <c r="BL66" s="195"/>
      <c r="BM66" s="195"/>
      <c r="BN66" s="195"/>
      <c r="BO66" s="195"/>
      <c r="BP66" s="195"/>
      <c r="BQ66" s="195"/>
      <c r="BR66" s="195"/>
      <c r="BS66" s="195"/>
      <c r="BT66" s="195"/>
      <c r="BU66" s="195"/>
      <c r="BV66" s="195"/>
      <c r="BW66" s="195"/>
      <c r="BX66" s="195"/>
      <c r="BY66" s="195"/>
      <c r="BZ66" s="195"/>
      <c r="CA66" s="195"/>
      <c r="CB66" s="195"/>
      <c r="CC66" s="195"/>
      <c r="CD66" s="195"/>
      <c r="CE66" s="195"/>
      <c r="CF66" s="195"/>
      <c r="CG66" s="195"/>
      <c r="CH66" s="195"/>
      <c r="CI66" s="195"/>
      <c r="CJ66" s="195"/>
      <c r="CK66" s="195"/>
      <c r="CL66" s="195"/>
      <c r="CM66" s="195"/>
      <c r="CN66" s="195"/>
      <c r="CO66" s="195"/>
      <c r="CP66" s="195"/>
      <c r="CQ66" s="195"/>
      <c r="CR66" s="195"/>
      <c r="CS66" s="195"/>
      <c r="CT66" s="195"/>
      <c r="CU66" s="195"/>
      <c r="CV66" s="195"/>
      <c r="CW66" s="195"/>
      <c r="CX66" s="195"/>
      <c r="CY66" s="195"/>
      <c r="CZ66" s="195"/>
      <c r="DA66" s="195"/>
      <c r="DB66" s="195"/>
      <c r="DC66" s="195"/>
      <c r="DD66" s="195"/>
      <c r="DE66" s="195"/>
      <c r="DF66" s="195"/>
      <c r="DG66" s="195"/>
      <c r="DH66" s="195"/>
      <c r="DI66" s="195"/>
      <c r="DJ66" s="195"/>
      <c r="DK66" s="195"/>
      <c r="DL66" s="195"/>
      <c r="DM66" s="195"/>
      <c r="DN66" s="195"/>
      <c r="DO66" s="195"/>
      <c r="DP66" s="195"/>
      <c r="DQ66" s="195"/>
      <c r="DR66" s="195"/>
      <c r="DS66" s="195"/>
      <c r="DT66" s="195"/>
      <c r="DU66" s="195"/>
      <c r="DV66" s="195"/>
      <c r="DW66" s="195"/>
      <c r="DX66" s="195"/>
      <c r="DY66" s="195"/>
      <c r="DZ66" s="195"/>
      <c r="EA66" s="195"/>
      <c r="EB66" s="195"/>
      <c r="EC66" s="195"/>
      <c r="ED66" s="195"/>
      <c r="EE66" s="195"/>
      <c r="EF66" s="195"/>
      <c r="EG66" s="195"/>
      <c r="EH66" s="195"/>
      <c r="EI66" s="195"/>
      <c r="EJ66" s="195"/>
      <c r="EK66" s="195"/>
      <c r="EL66" s="195"/>
      <c r="EM66" s="195"/>
      <c r="EN66" s="195"/>
      <c r="EO66" s="195"/>
      <c r="EP66" s="195"/>
      <c r="EQ66" s="195"/>
      <c r="ER66" s="195"/>
      <c r="ES66" s="195"/>
      <c r="ET66" s="195"/>
      <c r="EU66" s="195"/>
    </row>
    <row r="67" spans="2:151" ht="31.5" customHeight="1">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4"/>
      <c r="AY67" s="184"/>
      <c r="AZ67" s="184"/>
      <c r="BA67" s="184"/>
      <c r="BB67" s="184"/>
      <c r="BC67" s="184"/>
      <c r="BD67" s="184"/>
      <c r="BE67" s="184"/>
      <c r="BF67" s="184"/>
      <c r="BG67" s="184"/>
      <c r="BH67" s="184"/>
      <c r="BI67" s="184"/>
      <c r="BJ67" s="184"/>
      <c r="BK67" s="184"/>
      <c r="BL67" s="184"/>
      <c r="BM67" s="184"/>
      <c r="BN67" s="184"/>
      <c r="BO67" s="184"/>
      <c r="BP67" s="184"/>
      <c r="BQ67" s="184"/>
      <c r="BR67" s="184"/>
      <c r="BS67" s="184"/>
      <c r="BT67" s="184"/>
      <c r="BU67" s="184"/>
      <c r="BV67" s="184"/>
      <c r="BW67" s="184"/>
      <c r="BX67" s="184"/>
      <c r="BY67" s="184"/>
      <c r="BZ67" s="184"/>
      <c r="CA67" s="184"/>
      <c r="CB67" s="184"/>
      <c r="CC67" s="184"/>
      <c r="CD67" s="184"/>
      <c r="CE67" s="184"/>
      <c r="CF67" s="184"/>
      <c r="CG67" s="184"/>
      <c r="CH67" s="184"/>
      <c r="CI67" s="184"/>
      <c r="CJ67" s="184"/>
      <c r="CK67" s="184"/>
      <c r="CL67" s="184"/>
      <c r="CM67" s="184"/>
      <c r="CN67" s="184"/>
      <c r="CO67" s="184"/>
      <c r="CP67" s="184"/>
      <c r="CQ67" s="184"/>
      <c r="CR67" s="184"/>
      <c r="CS67" s="184"/>
      <c r="CT67" s="184"/>
      <c r="CU67" s="184"/>
      <c r="CV67" s="184"/>
      <c r="CW67" s="184"/>
      <c r="CX67" s="184"/>
      <c r="CY67" s="184"/>
      <c r="CZ67" s="184"/>
      <c r="DA67" s="184"/>
      <c r="DB67" s="184"/>
      <c r="DC67" s="184"/>
      <c r="DD67" s="184"/>
      <c r="DE67" s="184"/>
      <c r="DF67" s="184"/>
      <c r="DG67" s="184"/>
      <c r="DH67" s="184"/>
      <c r="DI67" s="184"/>
      <c r="DJ67" s="184"/>
      <c r="DK67" s="184"/>
      <c r="DL67" s="184"/>
      <c r="DM67" s="184"/>
      <c r="DN67" s="184"/>
      <c r="DO67" s="184"/>
      <c r="DP67" s="184"/>
      <c r="DQ67" s="184"/>
      <c r="DR67" s="184"/>
      <c r="DS67" s="184"/>
      <c r="DT67" s="184"/>
      <c r="DU67" s="184"/>
      <c r="DV67" s="184"/>
      <c r="DW67" s="184"/>
      <c r="DX67" s="184"/>
      <c r="DY67" s="184"/>
      <c r="DZ67" s="184"/>
      <c r="EA67" s="184"/>
      <c r="EB67" s="184"/>
      <c r="EC67" s="184"/>
      <c r="ED67" s="184"/>
      <c r="EE67" s="184"/>
      <c r="EF67" s="184"/>
      <c r="EG67" s="184"/>
      <c r="EH67" s="184"/>
      <c r="EI67" s="184"/>
      <c r="EJ67" s="184"/>
      <c r="EK67" s="184"/>
      <c r="EL67" s="184"/>
      <c r="EM67" s="184"/>
      <c r="EN67" s="184"/>
      <c r="EO67" s="184"/>
      <c r="EP67" s="184"/>
      <c r="EQ67" s="184"/>
      <c r="ER67" s="184"/>
      <c r="ES67" s="184"/>
      <c r="ET67" s="184"/>
      <c r="EU67" s="184"/>
    </row>
    <row r="68" spans="2:151" ht="31.5" customHeight="1">
      <c r="B68" s="203"/>
      <c r="C68" s="203"/>
      <c r="D68" s="186"/>
      <c r="E68" s="203"/>
      <c r="F68" s="203"/>
      <c r="G68" s="186"/>
      <c r="H68" s="186"/>
      <c r="I68" s="186"/>
      <c r="J68" s="186"/>
      <c r="K68" s="186"/>
      <c r="L68" s="186"/>
      <c r="M68" s="186"/>
      <c r="N68" s="186"/>
      <c r="O68" s="186"/>
      <c r="P68" s="186"/>
      <c r="Q68" s="186"/>
      <c r="R68" s="186"/>
      <c r="S68" s="187"/>
      <c r="T68" s="187"/>
      <c r="U68" s="187"/>
      <c r="V68" s="187"/>
      <c r="W68" s="187"/>
      <c r="X68" s="187"/>
      <c r="Y68" s="187"/>
      <c r="Z68" s="187"/>
      <c r="AA68" s="187"/>
      <c r="AB68" s="187"/>
      <c r="AC68" s="187"/>
      <c r="AD68" s="187"/>
      <c r="AE68" s="187"/>
      <c r="AF68" s="187"/>
      <c r="AG68" s="187"/>
      <c r="AH68" s="187"/>
      <c r="AI68" s="187"/>
      <c r="AJ68" s="187"/>
      <c r="AK68" s="187"/>
      <c r="AL68" s="187"/>
      <c r="AM68" s="187"/>
      <c r="AN68" s="187"/>
      <c r="AO68" s="187"/>
      <c r="AP68" s="187"/>
      <c r="AQ68" s="187"/>
      <c r="AR68" s="187"/>
      <c r="AS68" s="187"/>
      <c r="AT68" s="187"/>
      <c r="AU68" s="187"/>
      <c r="AV68" s="187"/>
      <c r="AW68" s="187"/>
      <c r="AX68" s="187"/>
      <c r="AY68" s="187"/>
      <c r="AZ68" s="187"/>
      <c r="BA68" s="187"/>
      <c r="BB68" s="187"/>
      <c r="BC68" s="187"/>
      <c r="BD68" s="187"/>
      <c r="BE68" s="187"/>
      <c r="BF68" s="187"/>
      <c r="BG68" s="187"/>
      <c r="BH68" s="187"/>
      <c r="BI68" s="187"/>
      <c r="BJ68" s="187"/>
      <c r="BK68" s="187"/>
      <c r="BL68" s="187"/>
      <c r="BM68" s="187"/>
      <c r="BN68" s="187"/>
      <c r="BO68" s="187"/>
      <c r="BP68" s="187"/>
      <c r="BQ68" s="187"/>
      <c r="BR68" s="187"/>
      <c r="BS68" s="187"/>
      <c r="BT68" s="187"/>
      <c r="BU68" s="187"/>
      <c r="BV68" s="187"/>
      <c r="BW68" s="187"/>
      <c r="BX68" s="187"/>
      <c r="BY68" s="187"/>
      <c r="BZ68" s="187"/>
      <c r="CA68" s="187"/>
      <c r="CB68" s="187"/>
      <c r="CC68" s="187"/>
      <c r="CD68" s="187"/>
      <c r="CE68" s="187"/>
      <c r="CF68" s="187"/>
      <c r="CG68" s="187"/>
      <c r="CH68" s="187"/>
      <c r="CI68" s="187"/>
      <c r="CJ68" s="187"/>
      <c r="CK68" s="187"/>
      <c r="CL68" s="187"/>
      <c r="CM68" s="187"/>
      <c r="CN68" s="187"/>
      <c r="CO68" s="187"/>
      <c r="CP68" s="187"/>
      <c r="CQ68" s="187"/>
      <c r="CR68" s="187"/>
      <c r="CS68" s="187"/>
      <c r="CT68" s="187"/>
      <c r="CU68" s="187"/>
      <c r="CV68" s="187"/>
      <c r="CW68" s="187"/>
      <c r="CX68" s="187"/>
      <c r="CY68" s="187"/>
      <c r="CZ68" s="187"/>
      <c r="DA68" s="187"/>
      <c r="DB68" s="187"/>
      <c r="DC68" s="187"/>
      <c r="DD68" s="187"/>
      <c r="DE68" s="187"/>
      <c r="DF68" s="187"/>
      <c r="DG68" s="187"/>
      <c r="DH68" s="187"/>
      <c r="DI68" s="187"/>
      <c r="DJ68" s="187"/>
      <c r="DK68" s="187"/>
      <c r="DL68" s="187"/>
      <c r="DM68" s="187"/>
      <c r="DN68" s="187"/>
      <c r="DO68" s="187"/>
      <c r="DP68" s="187"/>
      <c r="DQ68" s="187"/>
      <c r="DR68" s="187"/>
      <c r="DS68" s="187"/>
      <c r="DT68" s="187"/>
      <c r="DU68" s="187"/>
      <c r="DV68" s="187"/>
      <c r="DW68" s="187"/>
      <c r="DX68" s="187"/>
      <c r="DY68" s="187"/>
      <c r="DZ68" s="187"/>
      <c r="EA68" s="187"/>
      <c r="EB68" s="187"/>
      <c r="EC68" s="187"/>
      <c r="ED68" s="187"/>
      <c r="EE68" s="187"/>
      <c r="EF68" s="187"/>
      <c r="EG68" s="187"/>
      <c r="EH68" s="187"/>
      <c r="EI68" s="187"/>
      <c r="EJ68" s="187"/>
      <c r="EK68" s="187"/>
      <c r="EL68" s="187"/>
      <c r="EM68" s="187"/>
      <c r="EN68" s="187"/>
      <c r="EO68" s="187"/>
      <c r="EP68" s="187"/>
      <c r="EQ68" s="187"/>
      <c r="ER68" s="187"/>
      <c r="ES68" s="187"/>
      <c r="ET68" s="187"/>
      <c r="EU68" s="187"/>
    </row>
    <row r="69" spans="2:151" ht="15.75" customHeight="1">
      <c r="B69" s="203"/>
      <c r="C69" s="203"/>
      <c r="D69" s="186"/>
      <c r="E69" s="203"/>
      <c r="F69" s="203"/>
      <c r="G69" s="184"/>
      <c r="H69" s="184"/>
      <c r="I69" s="184"/>
      <c r="J69" s="184"/>
      <c r="K69" s="184"/>
      <c r="L69" s="184"/>
      <c r="M69" s="184"/>
      <c r="N69" s="184"/>
      <c r="O69" s="184"/>
      <c r="P69" s="184"/>
      <c r="Q69" s="184"/>
      <c r="R69" s="184"/>
      <c r="S69" s="187"/>
      <c r="T69" s="187"/>
      <c r="U69" s="187"/>
      <c r="V69" s="187"/>
      <c r="W69" s="187"/>
      <c r="X69" s="187"/>
      <c r="Y69" s="187"/>
      <c r="Z69" s="187"/>
      <c r="AA69" s="187"/>
      <c r="AB69" s="187"/>
      <c r="AC69" s="187"/>
      <c r="AD69" s="187"/>
      <c r="AE69" s="187"/>
      <c r="AF69" s="187"/>
      <c r="AG69" s="187"/>
      <c r="AH69" s="187"/>
      <c r="AI69" s="187"/>
      <c r="AJ69" s="187"/>
      <c r="AK69" s="187"/>
      <c r="AL69" s="187"/>
      <c r="AM69" s="187"/>
      <c r="AN69" s="187"/>
      <c r="AO69" s="187"/>
      <c r="AP69" s="187"/>
      <c r="AQ69" s="187"/>
      <c r="AR69" s="187"/>
      <c r="AS69" s="187"/>
      <c r="AT69" s="187"/>
      <c r="AU69" s="187"/>
      <c r="AV69" s="187"/>
      <c r="AW69" s="187"/>
      <c r="AX69" s="187"/>
      <c r="AY69" s="187"/>
      <c r="AZ69" s="187"/>
      <c r="BA69" s="187"/>
      <c r="BB69" s="187"/>
      <c r="BC69" s="187"/>
      <c r="BD69" s="187"/>
      <c r="BE69" s="187"/>
      <c r="BF69" s="187"/>
      <c r="BG69" s="187"/>
      <c r="BH69" s="187"/>
      <c r="BI69" s="187"/>
      <c r="BJ69" s="187"/>
      <c r="BK69" s="187"/>
      <c r="BL69" s="187"/>
      <c r="BM69" s="187"/>
      <c r="BN69" s="187"/>
      <c r="BO69" s="187"/>
      <c r="BP69" s="187"/>
      <c r="BQ69" s="187"/>
      <c r="BR69" s="187"/>
      <c r="BS69" s="187"/>
      <c r="BT69" s="187"/>
      <c r="BU69" s="187"/>
      <c r="BV69" s="187"/>
      <c r="BW69" s="187"/>
      <c r="BX69" s="187"/>
      <c r="BY69" s="187"/>
      <c r="BZ69" s="187"/>
      <c r="CA69" s="187"/>
      <c r="CB69" s="187"/>
      <c r="CC69" s="187"/>
      <c r="CD69" s="187"/>
      <c r="CE69" s="187"/>
      <c r="CF69" s="187"/>
      <c r="CG69" s="187"/>
      <c r="CH69" s="187"/>
      <c r="CI69" s="187"/>
      <c r="CJ69" s="187"/>
      <c r="CK69" s="187"/>
      <c r="CL69" s="187"/>
      <c r="CM69" s="187"/>
      <c r="CN69" s="187"/>
      <c r="CO69" s="187"/>
      <c r="CP69" s="187"/>
      <c r="CQ69" s="187"/>
      <c r="CR69" s="187"/>
      <c r="CS69" s="187"/>
      <c r="CT69" s="187"/>
      <c r="CU69" s="187"/>
      <c r="CV69" s="187"/>
      <c r="CW69" s="187"/>
      <c r="CX69" s="187"/>
      <c r="CY69" s="187"/>
      <c r="CZ69" s="187"/>
      <c r="DA69" s="187"/>
      <c r="DB69" s="187"/>
      <c r="DC69" s="187"/>
      <c r="DD69" s="187"/>
      <c r="DE69" s="187"/>
      <c r="DF69" s="187"/>
      <c r="DG69" s="187"/>
      <c r="DH69" s="187"/>
      <c r="DI69" s="187"/>
      <c r="DJ69" s="187"/>
      <c r="DK69" s="187"/>
      <c r="DL69" s="187"/>
      <c r="DM69" s="187"/>
      <c r="DN69" s="187"/>
      <c r="DO69" s="187"/>
      <c r="DP69" s="187"/>
      <c r="DQ69" s="187"/>
      <c r="DR69" s="187"/>
      <c r="DS69" s="187"/>
      <c r="DT69" s="187"/>
      <c r="DU69" s="187"/>
      <c r="DV69" s="187"/>
      <c r="DW69" s="187"/>
      <c r="DX69" s="187"/>
      <c r="DY69" s="187"/>
      <c r="DZ69" s="187"/>
      <c r="EA69" s="187"/>
      <c r="EB69" s="187"/>
      <c r="EC69" s="187"/>
      <c r="ED69" s="187"/>
      <c r="EE69" s="187"/>
      <c r="EF69" s="187"/>
      <c r="EG69" s="187"/>
      <c r="EH69" s="187"/>
      <c r="EI69" s="187"/>
      <c r="EJ69" s="187"/>
      <c r="EK69" s="187"/>
      <c r="EL69" s="187"/>
      <c r="EM69" s="187"/>
      <c r="EN69" s="187"/>
      <c r="EO69" s="187"/>
      <c r="EP69" s="187"/>
      <c r="EQ69" s="187"/>
      <c r="ER69" s="187"/>
      <c r="ES69" s="187"/>
      <c r="ET69" s="187"/>
      <c r="EU69" s="187"/>
    </row>
    <row r="70" spans="2:151" ht="75.75" customHeight="1">
      <c r="B70" s="203"/>
      <c r="C70" s="203"/>
      <c r="D70" s="186"/>
      <c r="E70" s="203"/>
      <c r="F70" s="203"/>
      <c r="G70" s="184"/>
      <c r="H70" s="184"/>
      <c r="I70" s="184"/>
      <c r="J70" s="184"/>
      <c r="K70" s="184"/>
      <c r="L70" s="184"/>
      <c r="M70" s="184"/>
      <c r="N70" s="184"/>
      <c r="O70" s="184"/>
      <c r="P70" s="184"/>
      <c r="Q70" s="184"/>
      <c r="R70" s="184"/>
      <c r="S70" s="187"/>
      <c r="T70" s="187"/>
      <c r="U70" s="187"/>
      <c r="V70" s="187"/>
      <c r="W70" s="187"/>
      <c r="X70" s="187"/>
      <c r="Y70" s="187"/>
      <c r="Z70" s="187"/>
      <c r="AA70" s="187"/>
      <c r="AB70" s="187"/>
      <c r="AC70" s="187"/>
      <c r="AD70" s="187"/>
      <c r="AE70" s="187"/>
      <c r="AF70" s="187"/>
      <c r="AG70" s="187"/>
      <c r="AH70" s="187"/>
      <c r="AI70" s="187"/>
      <c r="AJ70" s="187"/>
      <c r="AK70" s="187"/>
      <c r="AL70" s="187"/>
      <c r="AM70" s="187"/>
      <c r="AN70" s="187"/>
      <c r="AO70" s="187"/>
      <c r="AP70" s="187"/>
      <c r="AQ70" s="187"/>
      <c r="AR70" s="187"/>
      <c r="AS70" s="187"/>
      <c r="AT70" s="187"/>
      <c r="AU70" s="187"/>
      <c r="AV70" s="187"/>
      <c r="AW70" s="187"/>
      <c r="AX70" s="187"/>
      <c r="AY70" s="187"/>
      <c r="AZ70" s="187"/>
      <c r="BA70" s="187"/>
      <c r="BB70" s="187"/>
      <c r="BC70" s="187"/>
      <c r="BD70" s="187"/>
      <c r="BE70" s="187"/>
      <c r="BF70" s="187"/>
      <c r="BG70" s="187"/>
      <c r="BH70" s="187"/>
      <c r="BI70" s="187"/>
      <c r="BJ70" s="187"/>
      <c r="BK70" s="187"/>
      <c r="BL70" s="187"/>
      <c r="BM70" s="187"/>
      <c r="BN70" s="187"/>
      <c r="BO70" s="187"/>
      <c r="BP70" s="187"/>
      <c r="BQ70" s="187"/>
      <c r="BR70" s="187"/>
      <c r="BS70" s="187"/>
      <c r="BT70" s="187"/>
      <c r="BU70" s="187"/>
      <c r="BV70" s="187"/>
      <c r="BW70" s="187"/>
      <c r="BX70" s="187"/>
      <c r="BY70" s="187"/>
      <c r="BZ70" s="187"/>
      <c r="CA70" s="187"/>
      <c r="CB70" s="187"/>
      <c r="CC70" s="187"/>
      <c r="CD70" s="187"/>
      <c r="CE70" s="187"/>
      <c r="CF70" s="187"/>
      <c r="CG70" s="187"/>
      <c r="CH70" s="187"/>
      <c r="CI70" s="187"/>
      <c r="CJ70" s="187"/>
      <c r="CK70" s="187"/>
      <c r="CL70" s="187"/>
      <c r="CM70" s="187"/>
      <c r="CN70" s="187"/>
      <c r="CO70" s="187"/>
      <c r="CP70" s="187"/>
      <c r="CQ70" s="187"/>
      <c r="CR70" s="187"/>
      <c r="CS70" s="187"/>
      <c r="CT70" s="187"/>
      <c r="CU70" s="187"/>
      <c r="CV70" s="187"/>
      <c r="CW70" s="187"/>
      <c r="CX70" s="187"/>
      <c r="CY70" s="187"/>
      <c r="CZ70" s="187"/>
      <c r="DA70" s="187"/>
      <c r="DB70" s="187"/>
      <c r="DC70" s="187"/>
      <c r="DD70" s="187"/>
      <c r="DE70" s="187"/>
      <c r="DF70" s="187"/>
      <c r="DG70" s="187"/>
      <c r="DH70" s="187"/>
      <c r="DI70" s="187"/>
      <c r="DJ70" s="187"/>
      <c r="DK70" s="187"/>
      <c r="DL70" s="187"/>
      <c r="DM70" s="187"/>
      <c r="DN70" s="187"/>
      <c r="DO70" s="187"/>
      <c r="DP70" s="187"/>
      <c r="DQ70" s="187"/>
      <c r="DR70" s="187"/>
      <c r="DS70" s="187"/>
      <c r="DT70" s="187"/>
      <c r="DU70" s="187"/>
      <c r="DV70" s="187"/>
      <c r="DW70" s="187"/>
      <c r="DX70" s="187"/>
      <c r="DY70" s="187"/>
      <c r="DZ70" s="187"/>
      <c r="EA70" s="187"/>
      <c r="EB70" s="187"/>
      <c r="EC70" s="187"/>
      <c r="ED70" s="187"/>
      <c r="EE70" s="187"/>
      <c r="EF70" s="187"/>
      <c r="EG70" s="187"/>
      <c r="EH70" s="187"/>
      <c r="EI70" s="187"/>
      <c r="EJ70" s="187"/>
      <c r="EK70" s="187"/>
      <c r="EL70" s="187"/>
      <c r="EM70" s="187"/>
      <c r="EN70" s="187"/>
      <c r="EO70" s="187"/>
      <c r="EP70" s="187"/>
      <c r="EQ70" s="187"/>
      <c r="ER70" s="187"/>
      <c r="ES70" s="187"/>
      <c r="ET70" s="187"/>
      <c r="EU70" s="187"/>
    </row>
    <row r="71" spans="2:151" ht="15">
      <c r="B71" s="204"/>
      <c r="C71" s="204"/>
      <c r="D71" s="205"/>
      <c r="E71" s="204"/>
      <c r="F71" s="204"/>
      <c r="G71" s="206"/>
      <c r="H71" s="206"/>
      <c r="I71" s="206"/>
      <c r="J71" s="206"/>
      <c r="K71" s="206"/>
      <c r="L71" s="206"/>
      <c r="M71" s="206"/>
      <c r="N71" s="206"/>
      <c r="O71" s="206"/>
      <c r="P71" s="206"/>
      <c r="Q71" s="206"/>
      <c r="R71" s="206"/>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204"/>
      <c r="AV71" s="204"/>
      <c r="AW71" s="204"/>
      <c r="AX71" s="204"/>
      <c r="AY71" s="204"/>
      <c r="AZ71" s="204"/>
      <c r="BA71" s="204"/>
      <c r="BB71" s="204"/>
      <c r="BC71" s="204"/>
      <c r="BD71" s="204"/>
      <c r="BE71" s="204"/>
      <c r="BF71" s="204"/>
      <c r="BG71" s="204"/>
      <c r="BH71" s="204"/>
      <c r="BI71" s="204"/>
      <c r="BJ71" s="204"/>
      <c r="BK71" s="204"/>
      <c r="BL71" s="204"/>
      <c r="BM71" s="204"/>
      <c r="BN71" s="204"/>
      <c r="BO71" s="204"/>
      <c r="BP71" s="204"/>
      <c r="BQ71" s="204"/>
      <c r="BR71" s="204"/>
      <c r="BS71" s="204"/>
      <c r="BT71" s="204"/>
      <c r="BU71" s="204"/>
      <c r="BV71" s="204"/>
      <c r="BW71" s="204"/>
      <c r="BX71" s="204"/>
      <c r="BY71" s="204"/>
      <c r="BZ71" s="204"/>
      <c r="CA71" s="204"/>
      <c r="CB71" s="204"/>
      <c r="CC71" s="204"/>
      <c r="CD71" s="204"/>
      <c r="CE71" s="204"/>
      <c r="CF71" s="204"/>
      <c r="CG71" s="204"/>
      <c r="CH71" s="204"/>
      <c r="CI71" s="204"/>
      <c r="CJ71" s="204"/>
      <c r="CK71" s="204"/>
      <c r="CL71" s="204"/>
      <c r="CM71" s="204"/>
      <c r="CN71" s="204"/>
      <c r="CO71" s="204"/>
      <c r="CP71" s="204"/>
      <c r="CQ71" s="204"/>
      <c r="CR71" s="204"/>
      <c r="CS71" s="204"/>
      <c r="CT71" s="204"/>
      <c r="CU71" s="204"/>
      <c r="CV71" s="204"/>
      <c r="CW71" s="204"/>
      <c r="CX71" s="204"/>
      <c r="CY71" s="204"/>
      <c r="CZ71" s="204"/>
      <c r="DA71" s="204"/>
      <c r="DB71" s="204"/>
      <c r="DC71" s="204"/>
      <c r="DD71" s="204"/>
      <c r="DE71" s="204"/>
      <c r="DF71" s="204"/>
      <c r="DG71" s="204"/>
      <c r="DH71" s="204"/>
      <c r="DI71" s="204"/>
      <c r="DJ71" s="204"/>
      <c r="DK71" s="204"/>
      <c r="DL71" s="204"/>
      <c r="DM71" s="204"/>
      <c r="DN71" s="204"/>
      <c r="DO71" s="204"/>
      <c r="DP71" s="204"/>
      <c r="DQ71" s="204"/>
      <c r="DR71" s="204"/>
      <c r="DS71" s="204"/>
      <c r="DT71" s="204"/>
      <c r="DU71" s="204"/>
      <c r="DV71" s="204"/>
      <c r="DW71" s="204"/>
      <c r="DX71" s="204"/>
      <c r="DY71" s="204"/>
      <c r="DZ71" s="204"/>
      <c r="EA71" s="204"/>
      <c r="EB71" s="204"/>
      <c r="EC71" s="204"/>
      <c r="ED71" s="204"/>
      <c r="EE71" s="204"/>
      <c r="EF71" s="204"/>
      <c r="EG71" s="204"/>
      <c r="EH71" s="204"/>
      <c r="EI71" s="204"/>
      <c r="EJ71" s="204"/>
      <c r="EK71" s="204"/>
      <c r="EL71" s="204"/>
      <c r="EM71" s="204"/>
      <c r="EN71" s="204"/>
      <c r="EO71" s="204"/>
      <c r="EP71" s="204"/>
      <c r="EQ71" s="204"/>
      <c r="ER71" s="204"/>
      <c r="ES71" s="204"/>
      <c r="ET71" s="204"/>
      <c r="EU71" s="204"/>
    </row>
    <row r="72" spans="2:151" ht="15">
      <c r="B72" s="207"/>
      <c r="C72" s="207"/>
      <c r="D72" s="208"/>
      <c r="E72" s="207"/>
      <c r="F72" s="207"/>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c r="AN72" s="209"/>
      <c r="AO72" s="209"/>
      <c r="AP72" s="209"/>
      <c r="AQ72" s="209"/>
      <c r="AR72" s="209"/>
      <c r="AS72" s="209"/>
      <c r="AT72" s="209"/>
      <c r="AU72" s="209"/>
      <c r="AV72" s="209"/>
      <c r="AW72" s="209"/>
      <c r="AX72" s="209"/>
      <c r="AY72" s="209"/>
      <c r="AZ72" s="209"/>
      <c r="BA72" s="209"/>
      <c r="BB72" s="209"/>
      <c r="BC72" s="209"/>
      <c r="BD72" s="209"/>
      <c r="BE72" s="209"/>
      <c r="BF72" s="209"/>
      <c r="BG72" s="209"/>
      <c r="BH72" s="209"/>
      <c r="BI72" s="209"/>
      <c r="BJ72" s="209"/>
      <c r="BK72" s="209"/>
      <c r="BL72" s="209"/>
      <c r="BM72" s="209"/>
      <c r="BN72" s="209"/>
      <c r="BO72" s="209"/>
      <c r="BP72" s="209"/>
      <c r="BQ72" s="209"/>
      <c r="BR72" s="209"/>
      <c r="BS72" s="209"/>
      <c r="BT72" s="209"/>
      <c r="BU72" s="209"/>
      <c r="BV72" s="209"/>
      <c r="BW72" s="209"/>
      <c r="BX72" s="209"/>
      <c r="BY72" s="209"/>
      <c r="BZ72" s="209"/>
      <c r="CA72" s="209"/>
      <c r="CB72" s="209"/>
      <c r="CC72" s="209"/>
      <c r="CD72" s="209"/>
      <c r="CE72" s="209"/>
      <c r="CF72" s="209"/>
      <c r="CG72" s="209"/>
      <c r="CH72" s="209"/>
      <c r="CI72" s="209"/>
      <c r="CJ72" s="209"/>
      <c r="CK72" s="209"/>
      <c r="CL72" s="209"/>
      <c r="CM72" s="209"/>
      <c r="CN72" s="209"/>
      <c r="CO72" s="209"/>
      <c r="CP72" s="209"/>
      <c r="CQ72" s="209"/>
      <c r="CR72" s="209"/>
      <c r="CS72" s="209"/>
      <c r="CT72" s="209"/>
      <c r="CU72" s="209"/>
      <c r="CV72" s="209"/>
      <c r="CW72" s="209"/>
      <c r="CX72" s="209"/>
      <c r="CY72" s="209"/>
      <c r="CZ72" s="209"/>
      <c r="DA72" s="209"/>
      <c r="DB72" s="209"/>
      <c r="DC72" s="209"/>
      <c r="DD72" s="209"/>
      <c r="DE72" s="209"/>
      <c r="DF72" s="209"/>
      <c r="DG72" s="209"/>
      <c r="DH72" s="209"/>
      <c r="DI72" s="209"/>
      <c r="DJ72" s="209"/>
      <c r="DK72" s="209"/>
      <c r="DL72" s="209"/>
      <c r="DM72" s="209"/>
      <c r="DN72" s="209"/>
      <c r="DO72" s="209"/>
      <c r="DP72" s="209"/>
      <c r="DQ72" s="209"/>
      <c r="DR72" s="209"/>
      <c r="DS72" s="209"/>
      <c r="DT72" s="209"/>
      <c r="DU72" s="209"/>
      <c r="DV72" s="209"/>
      <c r="DW72" s="209"/>
      <c r="DX72" s="209"/>
      <c r="DY72" s="209"/>
      <c r="DZ72" s="209"/>
      <c r="EA72" s="209"/>
      <c r="EB72" s="209"/>
      <c r="EC72" s="209"/>
      <c r="ED72" s="209"/>
      <c r="EE72" s="209"/>
      <c r="EF72" s="209"/>
      <c r="EG72" s="209"/>
      <c r="EH72" s="209"/>
      <c r="EI72" s="209"/>
      <c r="EJ72" s="209"/>
      <c r="EK72" s="209"/>
      <c r="EL72" s="209"/>
      <c r="EM72" s="209"/>
      <c r="EN72" s="209"/>
      <c r="EO72" s="209"/>
      <c r="EP72" s="209"/>
      <c r="EQ72" s="209"/>
      <c r="ER72" s="209"/>
      <c r="ES72" s="209"/>
      <c r="ET72" s="209"/>
      <c r="EU72" s="209"/>
    </row>
    <row r="73" spans="2:151" ht="15">
      <c r="B73" s="207"/>
      <c r="C73" s="207"/>
      <c r="D73" s="208"/>
      <c r="E73" s="207"/>
      <c r="F73" s="207"/>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M73" s="209"/>
      <c r="AN73" s="209"/>
      <c r="AO73" s="209"/>
      <c r="AP73" s="209"/>
      <c r="AQ73" s="209"/>
      <c r="AR73" s="209"/>
      <c r="AS73" s="209"/>
      <c r="AT73" s="209"/>
      <c r="AU73" s="209"/>
      <c r="AV73" s="209"/>
      <c r="AW73" s="209"/>
      <c r="AX73" s="209"/>
      <c r="AY73" s="209"/>
      <c r="AZ73" s="209"/>
      <c r="BA73" s="209"/>
      <c r="BB73" s="209"/>
      <c r="BC73" s="209"/>
      <c r="BD73" s="209"/>
      <c r="BE73" s="209"/>
      <c r="BF73" s="209"/>
      <c r="BG73" s="209"/>
      <c r="BH73" s="209"/>
      <c r="BI73" s="209"/>
      <c r="BJ73" s="209"/>
      <c r="BK73" s="209"/>
      <c r="BL73" s="209"/>
      <c r="BM73" s="209"/>
      <c r="BN73" s="209"/>
      <c r="BO73" s="209"/>
      <c r="BP73" s="209"/>
      <c r="BQ73" s="209"/>
      <c r="BR73" s="209"/>
      <c r="BS73" s="209"/>
      <c r="BT73" s="209"/>
      <c r="BU73" s="209"/>
      <c r="BV73" s="209"/>
      <c r="BW73" s="209"/>
      <c r="BX73" s="209"/>
      <c r="BY73" s="209"/>
      <c r="BZ73" s="209"/>
      <c r="CA73" s="209"/>
      <c r="CB73" s="209"/>
      <c r="CC73" s="209"/>
      <c r="CD73" s="209"/>
      <c r="CE73" s="209"/>
      <c r="CF73" s="209"/>
      <c r="CG73" s="209"/>
      <c r="CH73" s="209"/>
      <c r="CI73" s="209"/>
      <c r="CJ73" s="209"/>
      <c r="CK73" s="209"/>
      <c r="CL73" s="209"/>
      <c r="CM73" s="209"/>
      <c r="CN73" s="209"/>
      <c r="CO73" s="209"/>
      <c r="CP73" s="209"/>
      <c r="CQ73" s="209"/>
      <c r="CR73" s="209"/>
      <c r="CS73" s="209"/>
      <c r="CT73" s="209"/>
      <c r="CU73" s="209"/>
      <c r="CV73" s="209"/>
      <c r="CW73" s="209"/>
      <c r="CX73" s="209"/>
      <c r="CY73" s="209"/>
      <c r="CZ73" s="209"/>
      <c r="DA73" s="209"/>
      <c r="DB73" s="209"/>
      <c r="DC73" s="209"/>
      <c r="DD73" s="209"/>
      <c r="DE73" s="209"/>
      <c r="DF73" s="209"/>
      <c r="DG73" s="209"/>
      <c r="DH73" s="209"/>
      <c r="DI73" s="209"/>
      <c r="DJ73" s="209"/>
      <c r="DK73" s="209"/>
      <c r="DL73" s="209"/>
      <c r="DM73" s="209"/>
      <c r="DN73" s="209"/>
      <c r="DO73" s="209"/>
      <c r="DP73" s="209"/>
      <c r="DQ73" s="209"/>
      <c r="DR73" s="209"/>
      <c r="DS73" s="209"/>
      <c r="DT73" s="209"/>
      <c r="DU73" s="209"/>
      <c r="DV73" s="209"/>
      <c r="DW73" s="209"/>
      <c r="DX73" s="209"/>
      <c r="DY73" s="209"/>
      <c r="DZ73" s="209"/>
      <c r="EA73" s="209"/>
      <c r="EB73" s="209"/>
      <c r="EC73" s="209"/>
      <c r="ED73" s="209"/>
      <c r="EE73" s="209"/>
      <c r="EF73" s="209"/>
      <c r="EG73" s="209"/>
      <c r="EH73" s="209"/>
      <c r="EI73" s="209"/>
      <c r="EJ73" s="209"/>
      <c r="EK73" s="209"/>
      <c r="EL73" s="209"/>
      <c r="EM73" s="209"/>
      <c r="EN73" s="209"/>
      <c r="EO73" s="209"/>
      <c r="EP73" s="209"/>
      <c r="EQ73" s="209"/>
      <c r="ER73" s="209"/>
      <c r="ES73" s="209"/>
      <c r="ET73" s="209"/>
      <c r="EU73" s="209"/>
    </row>
    <row r="74" spans="2:151" ht="15" customHeight="1">
      <c r="B74" s="207"/>
      <c r="C74" s="207"/>
      <c r="D74" s="208"/>
      <c r="E74" s="207"/>
      <c r="F74" s="207"/>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09"/>
      <c r="AW74" s="209"/>
      <c r="AX74" s="209"/>
      <c r="AY74" s="209"/>
      <c r="AZ74" s="209"/>
      <c r="BA74" s="209"/>
      <c r="BB74" s="209"/>
      <c r="BC74" s="209"/>
      <c r="BD74" s="209"/>
      <c r="BE74" s="209"/>
      <c r="BF74" s="209"/>
      <c r="BG74" s="209"/>
      <c r="BH74" s="209"/>
      <c r="BI74" s="209"/>
      <c r="BJ74" s="209"/>
      <c r="BK74" s="209"/>
      <c r="BL74" s="209"/>
      <c r="BM74" s="209"/>
      <c r="BN74" s="209"/>
      <c r="BO74" s="209"/>
      <c r="BP74" s="209"/>
      <c r="BQ74" s="209"/>
      <c r="BR74" s="209"/>
      <c r="BS74" s="209"/>
      <c r="BT74" s="209"/>
      <c r="BU74" s="209"/>
      <c r="BV74" s="209"/>
      <c r="BW74" s="209"/>
      <c r="BX74" s="209"/>
      <c r="BY74" s="209"/>
      <c r="BZ74" s="209"/>
      <c r="CA74" s="209"/>
      <c r="CB74" s="209"/>
      <c r="CC74" s="209"/>
      <c r="CD74" s="209"/>
      <c r="CE74" s="209"/>
      <c r="CF74" s="209"/>
      <c r="CG74" s="209"/>
      <c r="CH74" s="209"/>
      <c r="CI74" s="209"/>
      <c r="CJ74" s="209"/>
      <c r="CK74" s="209"/>
      <c r="CL74" s="209"/>
      <c r="CM74" s="209"/>
      <c r="CN74" s="209"/>
      <c r="CO74" s="209"/>
      <c r="CP74" s="209"/>
      <c r="CQ74" s="209"/>
      <c r="CR74" s="209"/>
      <c r="CS74" s="209"/>
      <c r="CT74" s="209"/>
      <c r="CU74" s="209"/>
      <c r="CV74" s="209"/>
      <c r="CW74" s="209"/>
      <c r="CX74" s="209"/>
      <c r="CY74" s="209"/>
      <c r="CZ74" s="209"/>
      <c r="DA74" s="209"/>
      <c r="DB74" s="209"/>
      <c r="DC74" s="209"/>
      <c r="DD74" s="209"/>
      <c r="DE74" s="209"/>
      <c r="DF74" s="209"/>
      <c r="DG74" s="209"/>
      <c r="DH74" s="209"/>
      <c r="DI74" s="209"/>
      <c r="DJ74" s="209"/>
      <c r="DK74" s="209"/>
      <c r="DL74" s="209"/>
      <c r="DM74" s="209"/>
      <c r="DN74" s="209"/>
      <c r="DO74" s="209"/>
      <c r="DP74" s="209"/>
      <c r="DQ74" s="209"/>
      <c r="DR74" s="209"/>
      <c r="DS74" s="209"/>
      <c r="DT74" s="209"/>
      <c r="DU74" s="209"/>
      <c r="DV74" s="209"/>
      <c r="DW74" s="209"/>
      <c r="DX74" s="209"/>
      <c r="DY74" s="209"/>
      <c r="DZ74" s="209"/>
      <c r="EA74" s="209"/>
      <c r="EB74" s="209"/>
      <c r="EC74" s="209"/>
      <c r="ED74" s="209"/>
      <c r="EE74" s="209"/>
      <c r="EF74" s="209"/>
      <c r="EG74" s="209"/>
      <c r="EH74" s="209"/>
      <c r="EI74" s="209"/>
      <c r="EJ74" s="209"/>
      <c r="EK74" s="209"/>
      <c r="EL74" s="209"/>
      <c r="EM74" s="209"/>
      <c r="EN74" s="209"/>
      <c r="EO74" s="209"/>
      <c r="EP74" s="209"/>
      <c r="EQ74" s="209"/>
      <c r="ER74" s="209"/>
      <c r="ES74" s="209"/>
      <c r="ET74" s="209"/>
      <c r="EU74" s="209"/>
    </row>
    <row r="75" spans="2:151" ht="15">
      <c r="B75" s="207"/>
      <c r="C75" s="207"/>
      <c r="D75" s="208"/>
      <c r="E75" s="207"/>
      <c r="F75" s="207"/>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09"/>
      <c r="AJ75" s="209"/>
      <c r="AK75" s="209"/>
      <c r="AL75" s="209"/>
      <c r="AM75" s="209"/>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09"/>
      <c r="BQ75" s="209"/>
      <c r="BR75" s="209"/>
      <c r="BS75" s="209"/>
      <c r="BT75" s="209"/>
      <c r="BU75" s="209"/>
      <c r="BV75" s="209"/>
      <c r="BW75" s="209"/>
      <c r="BX75" s="209"/>
      <c r="BY75" s="209"/>
      <c r="BZ75" s="209"/>
      <c r="CA75" s="209"/>
      <c r="CB75" s="209"/>
      <c r="CC75" s="209"/>
      <c r="CD75" s="209"/>
      <c r="CE75" s="209"/>
      <c r="CF75" s="209"/>
      <c r="CG75" s="209"/>
      <c r="CH75" s="209"/>
      <c r="CI75" s="209"/>
      <c r="CJ75" s="209"/>
      <c r="CK75" s="209"/>
      <c r="CL75" s="209"/>
      <c r="CM75" s="209"/>
      <c r="CN75" s="209"/>
      <c r="CO75" s="209"/>
      <c r="CP75" s="209"/>
      <c r="CQ75" s="209"/>
      <c r="CR75" s="209"/>
      <c r="CS75" s="209"/>
      <c r="CT75" s="209"/>
      <c r="CU75" s="209"/>
      <c r="CV75" s="209"/>
      <c r="CW75" s="209"/>
      <c r="CX75" s="209"/>
      <c r="CY75" s="209"/>
      <c r="CZ75" s="209"/>
      <c r="DA75" s="209"/>
      <c r="DB75" s="209"/>
      <c r="DC75" s="209"/>
      <c r="DD75" s="209"/>
      <c r="DE75" s="209"/>
      <c r="DF75" s="209"/>
      <c r="DG75" s="209"/>
      <c r="DH75" s="209"/>
      <c r="DI75" s="209"/>
      <c r="DJ75" s="209"/>
      <c r="DK75" s="209"/>
      <c r="DL75" s="209"/>
      <c r="DM75" s="209"/>
      <c r="DN75" s="209"/>
      <c r="DO75" s="209"/>
      <c r="DP75" s="209"/>
      <c r="DQ75" s="209"/>
      <c r="DR75" s="209"/>
      <c r="DS75" s="209"/>
      <c r="DT75" s="209"/>
      <c r="DU75" s="209"/>
      <c r="DV75" s="209"/>
      <c r="DW75" s="209"/>
      <c r="DX75" s="209"/>
      <c r="DY75" s="209"/>
      <c r="DZ75" s="209"/>
      <c r="EA75" s="209"/>
      <c r="EB75" s="209"/>
      <c r="EC75" s="209"/>
      <c r="ED75" s="209"/>
      <c r="EE75" s="209"/>
      <c r="EF75" s="209"/>
      <c r="EG75" s="209"/>
      <c r="EH75" s="209"/>
      <c r="EI75" s="209"/>
      <c r="EJ75" s="209"/>
      <c r="EK75" s="209"/>
      <c r="EL75" s="209"/>
      <c r="EM75" s="209"/>
      <c r="EN75" s="209"/>
      <c r="EO75" s="209"/>
      <c r="EP75" s="209"/>
      <c r="EQ75" s="209"/>
      <c r="ER75" s="209"/>
      <c r="ES75" s="209"/>
      <c r="ET75" s="209"/>
      <c r="EU75" s="209"/>
    </row>
    <row r="76" spans="2:151" ht="15">
      <c r="B76" s="207"/>
      <c r="C76" s="207"/>
      <c r="D76" s="208"/>
      <c r="E76" s="207"/>
      <c r="F76" s="207"/>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row>
    <row r="77" spans="2:151" ht="15">
      <c r="B77" s="210"/>
      <c r="C77" s="211"/>
      <c r="D77" s="211"/>
      <c r="E77" s="211"/>
      <c r="F77" s="211"/>
      <c r="G77" s="211"/>
      <c r="H77" s="211"/>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c r="BO77" s="211"/>
      <c r="BP77" s="211"/>
      <c r="BQ77" s="211"/>
      <c r="BR77" s="211"/>
      <c r="BS77" s="211"/>
      <c r="BT77" s="211"/>
      <c r="BU77" s="211"/>
      <c r="BV77" s="211"/>
      <c r="BW77" s="211"/>
      <c r="BX77" s="211"/>
      <c r="BY77" s="211"/>
      <c r="BZ77" s="211"/>
      <c r="CA77" s="211"/>
      <c r="CB77" s="211"/>
      <c r="CC77" s="211"/>
      <c r="CD77" s="211"/>
      <c r="CE77" s="211"/>
      <c r="CF77" s="211"/>
      <c r="CG77" s="211"/>
      <c r="CH77" s="211"/>
      <c r="CI77" s="211"/>
      <c r="CJ77" s="211"/>
      <c r="CK77" s="211"/>
      <c r="CL77" s="211"/>
      <c r="CM77" s="211"/>
      <c r="CN77" s="211"/>
      <c r="CO77" s="211"/>
      <c r="CP77" s="211"/>
      <c r="CQ77" s="211"/>
      <c r="CR77" s="211"/>
      <c r="CS77" s="211"/>
      <c r="CT77" s="211"/>
      <c r="CU77" s="211"/>
      <c r="CV77" s="211"/>
      <c r="CW77" s="211"/>
      <c r="CX77" s="211"/>
      <c r="CY77" s="211"/>
      <c r="CZ77" s="211"/>
      <c r="DA77" s="211"/>
      <c r="DB77" s="211"/>
      <c r="DC77" s="211"/>
      <c r="DD77" s="211"/>
      <c r="DE77" s="211"/>
      <c r="DF77" s="211"/>
      <c r="DG77" s="211"/>
      <c r="DH77" s="211"/>
      <c r="DI77" s="211"/>
      <c r="DJ77" s="211"/>
      <c r="DK77" s="211"/>
      <c r="DL77" s="211"/>
      <c r="DM77" s="211"/>
      <c r="DN77" s="211"/>
      <c r="DO77" s="211"/>
      <c r="DP77" s="211"/>
      <c r="DQ77" s="211"/>
      <c r="DR77" s="211"/>
      <c r="DS77" s="211"/>
      <c r="DT77" s="211"/>
      <c r="DU77" s="211"/>
      <c r="DV77" s="211"/>
      <c r="DW77" s="211"/>
      <c r="DX77" s="211"/>
      <c r="DY77" s="211"/>
      <c r="DZ77" s="211"/>
      <c r="EA77" s="211"/>
      <c r="EB77" s="211"/>
      <c r="EC77" s="211"/>
      <c r="ED77" s="211"/>
      <c r="EE77" s="211"/>
      <c r="EF77" s="211"/>
      <c r="EG77" s="211"/>
      <c r="EH77" s="211"/>
      <c r="EI77" s="211"/>
      <c r="EJ77" s="211"/>
      <c r="EK77" s="211"/>
      <c r="EL77" s="211"/>
      <c r="EM77" s="211"/>
      <c r="EN77" s="211"/>
      <c r="EO77" s="211"/>
      <c r="EP77" s="211"/>
      <c r="EQ77" s="211"/>
      <c r="ER77" s="211"/>
      <c r="ES77" s="211"/>
      <c r="ET77" s="211"/>
      <c r="EU77" s="211"/>
    </row>
    <row r="78" spans="2:151" ht="15">
      <c r="B78" s="212"/>
      <c r="C78" s="212"/>
      <c r="D78" s="212"/>
      <c r="E78" s="212"/>
      <c r="F78" s="212"/>
      <c r="G78" s="212"/>
      <c r="H78" s="212"/>
      <c r="I78" s="212"/>
      <c r="J78" s="212"/>
      <c r="K78" s="212"/>
      <c r="L78" s="212"/>
      <c r="M78" s="212"/>
      <c r="N78" s="212"/>
      <c r="O78" s="212"/>
      <c r="P78" s="212"/>
      <c r="Q78" s="212"/>
      <c r="R78" s="212"/>
      <c r="S78" s="212"/>
      <c r="T78" s="212"/>
      <c r="U78" s="212"/>
      <c r="V78" s="212"/>
      <c r="W78" s="212"/>
      <c r="X78" s="212"/>
      <c r="Y78" s="212"/>
      <c r="Z78" s="212"/>
      <c r="AA78" s="212"/>
      <c r="AB78" s="212"/>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2"/>
      <c r="AY78" s="212"/>
      <c r="AZ78" s="212"/>
      <c r="BA78" s="212"/>
      <c r="BB78" s="212"/>
      <c r="BC78" s="212"/>
      <c r="BD78" s="212"/>
      <c r="BE78" s="212"/>
      <c r="BF78" s="212"/>
      <c r="BG78" s="212"/>
      <c r="BH78" s="212"/>
      <c r="BI78" s="212"/>
      <c r="BJ78" s="212"/>
      <c r="BK78" s="212"/>
      <c r="BL78" s="212"/>
      <c r="BM78" s="212"/>
      <c r="BN78" s="212"/>
      <c r="BO78" s="212"/>
      <c r="BP78" s="212"/>
      <c r="BQ78" s="212"/>
      <c r="BR78" s="212"/>
      <c r="BS78" s="212"/>
      <c r="BT78" s="212"/>
      <c r="BU78" s="212"/>
      <c r="BV78" s="212"/>
      <c r="BW78" s="212"/>
      <c r="BX78" s="212"/>
      <c r="BY78" s="212"/>
      <c r="BZ78" s="212"/>
      <c r="CA78" s="212"/>
      <c r="CB78" s="212"/>
      <c r="CC78" s="212"/>
      <c r="CD78" s="212"/>
      <c r="CE78" s="212"/>
      <c r="CF78" s="212"/>
      <c r="CG78" s="212"/>
      <c r="CH78" s="212"/>
      <c r="CI78" s="212"/>
      <c r="CJ78" s="212"/>
      <c r="CK78" s="212"/>
      <c r="CL78" s="212"/>
      <c r="CM78" s="212"/>
      <c r="CN78" s="212"/>
      <c r="CO78" s="212"/>
      <c r="CP78" s="212"/>
      <c r="CQ78" s="212"/>
      <c r="CR78" s="212"/>
      <c r="CS78" s="212"/>
      <c r="CT78" s="212"/>
      <c r="CU78" s="212"/>
      <c r="CV78" s="212"/>
      <c r="CW78" s="212"/>
      <c r="CX78" s="212"/>
      <c r="CY78" s="212"/>
      <c r="CZ78" s="212"/>
      <c r="DA78" s="212"/>
      <c r="DB78" s="212"/>
      <c r="DC78" s="212"/>
      <c r="DD78" s="212"/>
      <c r="DE78" s="212"/>
      <c r="DF78" s="212"/>
      <c r="DG78" s="212"/>
      <c r="DH78" s="212"/>
      <c r="DI78" s="212"/>
      <c r="DJ78" s="212"/>
      <c r="DK78" s="212"/>
      <c r="DL78" s="212"/>
      <c r="DM78" s="212"/>
      <c r="DN78" s="212"/>
      <c r="DO78" s="212"/>
      <c r="DP78" s="212"/>
      <c r="DQ78" s="212"/>
      <c r="DR78" s="212"/>
      <c r="DS78" s="212"/>
      <c r="DT78" s="212"/>
      <c r="DU78" s="212"/>
      <c r="DV78" s="212"/>
      <c r="DW78" s="212"/>
      <c r="DX78" s="212"/>
      <c r="DY78" s="212"/>
      <c r="DZ78" s="212"/>
      <c r="EA78" s="212"/>
      <c r="EB78" s="212"/>
      <c r="EC78" s="212"/>
      <c r="ED78" s="212"/>
      <c r="EE78" s="212"/>
      <c r="EF78" s="212"/>
      <c r="EG78" s="212"/>
      <c r="EH78" s="212"/>
      <c r="EI78" s="212"/>
      <c r="EJ78" s="212"/>
      <c r="EK78" s="212"/>
      <c r="EL78" s="212"/>
      <c r="EM78" s="212"/>
      <c r="EN78" s="212"/>
      <c r="EO78" s="212"/>
      <c r="EP78" s="212"/>
      <c r="EQ78" s="212"/>
      <c r="ER78" s="212"/>
      <c r="ES78" s="212"/>
      <c r="ET78" s="212"/>
      <c r="EU78" s="212"/>
    </row>
    <row r="79" spans="2:151" ht="15">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row>
    <row r="80" spans="2:151" ht="8.25" customHeight="1">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row>
    <row r="81" spans="2:151" ht="15">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row>
    <row r="82" spans="2:151" ht="6" customHeight="1">
      <c r="B82" s="213"/>
      <c r="C82" s="213"/>
      <c r="D82" s="213"/>
      <c r="E82" s="213"/>
      <c r="F82" s="40"/>
      <c r="G82" s="40"/>
      <c r="H82" s="40"/>
      <c r="I82" s="40"/>
      <c r="J82" s="40"/>
      <c r="K82" s="40"/>
      <c r="L82" s="40"/>
      <c r="M82" s="40"/>
      <c r="N82" s="40"/>
      <c r="O82" s="40"/>
      <c r="P82" s="40"/>
      <c r="Q82" s="214"/>
      <c r="R82" s="214"/>
      <c r="S82" s="214"/>
      <c r="T82" s="214"/>
      <c r="U82" s="214"/>
      <c r="V82" s="214"/>
      <c r="W82" s="214"/>
      <c r="X82" s="214"/>
      <c r="Y82" s="214"/>
      <c r="Z82" s="214"/>
      <c r="AA82" s="214"/>
      <c r="AB82" s="214"/>
      <c r="AC82" s="214"/>
      <c r="AD82" s="214"/>
      <c r="AE82" s="214"/>
      <c r="AF82" s="214"/>
      <c r="AG82" s="214"/>
      <c r="AH82" s="214"/>
      <c r="AI82" s="214"/>
      <c r="AJ82" s="214"/>
      <c r="AK82" s="214"/>
      <c r="AL82" s="214"/>
      <c r="AM82" s="214"/>
      <c r="AN82" s="214"/>
      <c r="AO82" s="214"/>
      <c r="AP82" s="214"/>
      <c r="AQ82" s="214"/>
      <c r="AR82" s="214"/>
      <c r="AS82" s="214"/>
      <c r="AT82" s="214"/>
      <c r="AU82" s="214"/>
      <c r="AV82" s="214"/>
      <c r="AW82" s="214"/>
      <c r="AX82" s="214"/>
      <c r="AY82" s="214"/>
      <c r="AZ82" s="214"/>
      <c r="BA82" s="214"/>
      <c r="BB82" s="214"/>
      <c r="BC82" s="214"/>
      <c r="BD82" s="214"/>
      <c r="BE82" s="214"/>
      <c r="BF82" s="214"/>
      <c r="BG82" s="214"/>
      <c r="BH82" s="214"/>
      <c r="BI82" s="214"/>
      <c r="BJ82" s="214"/>
      <c r="BK82" s="214"/>
      <c r="BL82" s="214"/>
      <c r="BM82" s="214"/>
      <c r="BN82" s="214"/>
      <c r="BO82" s="214"/>
      <c r="BP82" s="214"/>
      <c r="BQ82" s="214"/>
      <c r="BR82" s="214"/>
      <c r="BS82" s="214"/>
      <c r="BT82" s="214"/>
      <c r="BU82" s="214"/>
      <c r="BV82" s="214"/>
      <c r="BW82" s="214"/>
      <c r="BX82" s="214"/>
      <c r="BY82" s="214"/>
      <c r="BZ82" s="214"/>
      <c r="CA82" s="214"/>
      <c r="CB82" s="214"/>
      <c r="CC82" s="214"/>
      <c r="CD82" s="214"/>
      <c r="CE82" s="214"/>
      <c r="CF82" s="214"/>
      <c r="CG82" s="214"/>
      <c r="CH82" s="214"/>
      <c r="CI82" s="214"/>
      <c r="CJ82" s="214"/>
      <c r="CK82" s="214"/>
      <c r="CL82" s="214"/>
      <c r="CM82" s="214"/>
      <c r="CN82" s="214"/>
      <c r="CO82" s="214"/>
      <c r="CP82" s="214"/>
      <c r="CQ82" s="214"/>
      <c r="CR82" s="214"/>
      <c r="CS82" s="214"/>
      <c r="CT82" s="214"/>
      <c r="CU82" s="214"/>
      <c r="CV82" s="214"/>
      <c r="CW82" s="214"/>
      <c r="CX82" s="214"/>
      <c r="CY82" s="214"/>
      <c r="CZ82" s="214"/>
      <c r="DA82" s="214"/>
      <c r="DB82" s="214"/>
      <c r="DC82" s="214"/>
      <c r="DD82" s="214"/>
      <c r="DE82" s="214"/>
      <c r="DF82" s="214"/>
      <c r="DG82" s="214"/>
      <c r="DH82" s="214"/>
      <c r="DI82" s="214"/>
      <c r="DJ82" s="214"/>
      <c r="DK82" s="214"/>
      <c r="DL82" s="214"/>
      <c r="DM82" s="214"/>
      <c r="DN82" s="214"/>
      <c r="DO82" s="214"/>
      <c r="DP82" s="214"/>
      <c r="DQ82" s="214"/>
      <c r="DR82" s="214"/>
      <c r="DS82" s="214"/>
      <c r="DT82" s="214"/>
      <c r="DU82" s="214"/>
      <c r="DV82" s="214"/>
      <c r="DW82" s="214"/>
      <c r="DX82" s="214"/>
      <c r="DY82" s="214"/>
      <c r="DZ82" s="214"/>
      <c r="EA82" s="214"/>
      <c r="EB82" s="214"/>
      <c r="EC82" s="214"/>
      <c r="ED82" s="214"/>
      <c r="EE82" s="214"/>
      <c r="EF82" s="214"/>
      <c r="EG82" s="214"/>
      <c r="EH82" s="214"/>
      <c r="EI82" s="214"/>
      <c r="EJ82" s="214"/>
      <c r="EK82" s="214"/>
      <c r="EL82" s="214"/>
      <c r="EM82" s="214"/>
      <c r="EN82" s="214"/>
      <c r="EO82" s="214"/>
      <c r="EP82" s="214"/>
      <c r="EQ82" s="214"/>
      <c r="ER82" s="214"/>
      <c r="ES82" s="214"/>
      <c r="ET82" s="214"/>
      <c r="EU82" s="214"/>
    </row>
    <row r="83" spans="2:151" ht="15">
      <c r="B83" s="77"/>
      <c r="C83" s="77"/>
      <c r="D83" s="77"/>
      <c r="E83" s="77"/>
      <c r="F83" s="40"/>
      <c r="G83" s="40"/>
      <c r="H83" s="40"/>
      <c r="I83" s="40"/>
      <c r="J83" s="40"/>
      <c r="K83" s="40"/>
      <c r="L83" s="40"/>
      <c r="M83" s="40"/>
      <c r="N83" s="40"/>
      <c r="O83" s="40"/>
      <c r="P83" s="40"/>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c r="EO83" s="78"/>
      <c r="EP83" s="78"/>
      <c r="EQ83" s="78"/>
      <c r="ER83" s="78"/>
      <c r="ES83" s="78"/>
      <c r="ET83" s="78"/>
      <c r="EU83" s="78"/>
    </row>
    <row r="84" spans="2:151" ht="15">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row>
    <row r="85" spans="2:151" ht="13.5" customHeight="1">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row>
    <row r="86" spans="2:151" ht="15">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row>
    <row r="87" spans="2:151" ht="12.75" customHeight="1">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c r="AO87" s="159"/>
      <c r="AP87" s="159"/>
      <c r="AQ87" s="159"/>
      <c r="AR87" s="159"/>
      <c r="AS87" s="159"/>
      <c r="AT87" s="159"/>
      <c r="AU87" s="159"/>
      <c r="AV87" s="159"/>
      <c r="AW87" s="159"/>
      <c r="AX87" s="159"/>
      <c r="AY87" s="159"/>
      <c r="AZ87" s="159"/>
      <c r="BA87" s="159"/>
      <c r="BB87" s="159"/>
      <c r="BC87" s="159"/>
      <c r="BD87" s="159"/>
      <c r="BE87" s="159"/>
      <c r="BF87" s="159"/>
      <c r="BG87" s="159"/>
      <c r="BH87" s="159"/>
      <c r="BI87" s="159"/>
      <c r="BJ87" s="159"/>
      <c r="BK87" s="159"/>
      <c r="BL87" s="159"/>
      <c r="BM87" s="159"/>
      <c r="BN87" s="159"/>
      <c r="BO87" s="159"/>
      <c r="BP87" s="159"/>
      <c r="BQ87" s="159"/>
      <c r="BR87" s="159"/>
      <c r="BS87" s="159"/>
      <c r="BT87" s="159"/>
      <c r="BU87" s="159"/>
      <c r="BV87" s="159"/>
      <c r="BW87" s="159"/>
      <c r="BX87" s="159"/>
      <c r="BY87" s="159"/>
      <c r="BZ87" s="159"/>
      <c r="CA87" s="159"/>
      <c r="CB87" s="159"/>
      <c r="CC87" s="159"/>
      <c r="CD87" s="159"/>
      <c r="CE87" s="159"/>
      <c r="CF87" s="159"/>
      <c r="CG87" s="159"/>
      <c r="CH87" s="159"/>
      <c r="CI87" s="159"/>
      <c r="CJ87" s="159"/>
      <c r="CK87" s="159"/>
      <c r="CL87" s="159"/>
      <c r="CM87" s="159"/>
      <c r="CN87" s="159"/>
      <c r="CO87" s="159"/>
      <c r="CP87" s="159"/>
      <c r="CQ87" s="159"/>
      <c r="CR87" s="159"/>
      <c r="CS87" s="159"/>
      <c r="CT87" s="159"/>
      <c r="CU87" s="159"/>
      <c r="CV87" s="159"/>
      <c r="CW87" s="159"/>
      <c r="CX87" s="159"/>
      <c r="CY87" s="159"/>
      <c r="CZ87" s="159"/>
      <c r="DA87" s="159"/>
      <c r="DB87" s="159"/>
      <c r="DC87" s="159"/>
      <c r="DD87" s="159"/>
      <c r="DE87" s="159"/>
      <c r="DF87" s="159"/>
      <c r="DG87" s="159"/>
      <c r="DH87" s="159"/>
      <c r="DI87" s="159"/>
      <c r="DJ87" s="159"/>
      <c r="DK87" s="159"/>
      <c r="DL87" s="159"/>
      <c r="DM87" s="159"/>
      <c r="DN87" s="159"/>
      <c r="DO87" s="159"/>
      <c r="DP87" s="159"/>
      <c r="DQ87" s="159"/>
      <c r="DR87" s="159"/>
      <c r="DS87" s="159"/>
      <c r="DT87" s="159"/>
      <c r="DU87" s="159"/>
      <c r="DV87" s="159"/>
      <c r="DW87" s="159"/>
      <c r="DX87" s="159"/>
      <c r="DY87" s="159"/>
      <c r="DZ87" s="159"/>
      <c r="EA87" s="159"/>
      <c r="EB87" s="159"/>
      <c r="EC87" s="159"/>
      <c r="ED87" s="159"/>
      <c r="EE87" s="159"/>
      <c r="EF87" s="159"/>
      <c r="EG87" s="159"/>
      <c r="EH87" s="159"/>
      <c r="EI87" s="159"/>
      <c r="EJ87" s="159"/>
      <c r="EK87" s="159"/>
      <c r="EL87" s="159"/>
      <c r="EM87" s="159"/>
      <c r="EN87" s="159"/>
      <c r="EO87" s="159"/>
      <c r="EP87" s="159"/>
      <c r="EQ87" s="159"/>
      <c r="ER87" s="159"/>
      <c r="ES87" s="159"/>
      <c r="ET87" s="159"/>
      <c r="EU87" s="159"/>
    </row>
    <row r="88" spans="2:151" ht="12.75" customHeight="1">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row>
    <row r="89" spans="2:151" ht="12.75" customHeight="1">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c r="AK89" s="159"/>
      <c r="AL89" s="159"/>
      <c r="AM89" s="159"/>
      <c r="AN89" s="159"/>
      <c r="AO89" s="159"/>
      <c r="AP89" s="159"/>
      <c r="AQ89" s="159"/>
      <c r="AR89" s="159"/>
      <c r="AS89" s="159"/>
      <c r="AT89" s="159"/>
      <c r="AU89" s="159"/>
      <c r="AV89" s="159"/>
      <c r="AW89" s="159"/>
      <c r="AX89" s="159"/>
      <c r="AY89" s="159"/>
      <c r="AZ89" s="159"/>
      <c r="BA89" s="159"/>
      <c r="BB89" s="159"/>
      <c r="BC89" s="159"/>
      <c r="BD89" s="159"/>
      <c r="BE89" s="159"/>
      <c r="BF89" s="159"/>
      <c r="BG89" s="159"/>
      <c r="BH89" s="159"/>
      <c r="BI89" s="159"/>
      <c r="BJ89" s="159"/>
      <c r="BK89" s="159"/>
      <c r="BL89" s="159"/>
      <c r="BM89" s="159"/>
      <c r="BN89" s="159"/>
      <c r="BO89" s="159"/>
      <c r="BP89" s="159"/>
      <c r="BQ89" s="159"/>
      <c r="BR89" s="159"/>
      <c r="BS89" s="159"/>
      <c r="BT89" s="159"/>
      <c r="BU89" s="159"/>
      <c r="BV89" s="159"/>
      <c r="BW89" s="159"/>
      <c r="BX89" s="159"/>
      <c r="BY89" s="159"/>
      <c r="BZ89" s="159"/>
      <c r="CA89" s="159"/>
      <c r="CB89" s="159"/>
      <c r="CC89" s="159"/>
      <c r="CD89" s="159"/>
      <c r="CE89" s="159"/>
      <c r="CF89" s="159"/>
      <c r="CG89" s="159"/>
      <c r="CH89" s="159"/>
      <c r="CI89" s="159"/>
      <c r="CJ89" s="159"/>
      <c r="CK89" s="159"/>
      <c r="CL89" s="159"/>
      <c r="CM89" s="159"/>
      <c r="CN89" s="159"/>
      <c r="CO89" s="159"/>
      <c r="CP89" s="159"/>
      <c r="CQ89" s="159"/>
      <c r="CR89" s="159"/>
      <c r="CS89" s="159"/>
      <c r="CT89" s="159"/>
      <c r="CU89" s="159"/>
      <c r="CV89" s="159"/>
      <c r="CW89" s="159"/>
      <c r="CX89" s="159"/>
      <c r="CY89" s="159"/>
      <c r="CZ89" s="159"/>
      <c r="DA89" s="159"/>
      <c r="DB89" s="159"/>
      <c r="DC89" s="159"/>
      <c r="DD89" s="159"/>
      <c r="DE89" s="159"/>
      <c r="DF89" s="159"/>
      <c r="DG89" s="159"/>
      <c r="DH89" s="159"/>
      <c r="DI89" s="159"/>
      <c r="DJ89" s="159"/>
      <c r="DK89" s="159"/>
      <c r="DL89" s="159"/>
      <c r="DM89" s="159"/>
      <c r="DN89" s="159"/>
      <c r="DO89" s="159"/>
      <c r="DP89" s="159"/>
      <c r="DQ89" s="159"/>
      <c r="DR89" s="159"/>
      <c r="DS89" s="159"/>
      <c r="DT89" s="159"/>
      <c r="DU89" s="159"/>
      <c r="DV89" s="159"/>
      <c r="DW89" s="159"/>
      <c r="DX89" s="159"/>
      <c r="DY89" s="159"/>
      <c r="DZ89" s="159"/>
      <c r="EA89" s="159"/>
      <c r="EB89" s="159"/>
      <c r="EC89" s="159"/>
      <c r="ED89" s="159"/>
      <c r="EE89" s="159"/>
      <c r="EF89" s="159"/>
      <c r="EG89" s="159"/>
      <c r="EH89" s="159"/>
      <c r="EI89" s="159"/>
      <c r="EJ89" s="159"/>
      <c r="EK89" s="159"/>
      <c r="EL89" s="159"/>
      <c r="EM89" s="159"/>
      <c r="EN89" s="159"/>
      <c r="EO89" s="159"/>
      <c r="EP89" s="159"/>
      <c r="EQ89" s="159"/>
      <c r="ER89" s="159"/>
      <c r="ES89" s="159"/>
      <c r="ET89" s="159"/>
      <c r="EU89" s="159"/>
    </row>
    <row r="90" spans="2:151" ht="15" customHeight="1">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row>
    <row r="91" spans="2:151" ht="28.5" customHeight="1">
      <c r="B91" s="184"/>
      <c r="C91" s="184"/>
      <c r="D91" s="184"/>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c r="AS91" s="184"/>
      <c r="AT91" s="184"/>
      <c r="AU91" s="184"/>
      <c r="AV91" s="184"/>
      <c r="AW91" s="184"/>
      <c r="AX91" s="184"/>
      <c r="AY91" s="184"/>
      <c r="AZ91" s="184"/>
      <c r="BA91" s="184"/>
      <c r="BB91" s="184"/>
      <c r="BC91" s="184"/>
      <c r="BD91" s="184"/>
      <c r="BE91" s="184"/>
      <c r="BF91" s="184"/>
      <c r="BG91" s="184"/>
      <c r="BH91" s="184"/>
      <c r="BI91" s="184"/>
      <c r="BJ91" s="184"/>
      <c r="BK91" s="184"/>
      <c r="BL91" s="184"/>
      <c r="BM91" s="184"/>
      <c r="BN91" s="184"/>
      <c r="BO91" s="184"/>
      <c r="BP91" s="184"/>
      <c r="BQ91" s="184"/>
      <c r="BR91" s="184"/>
      <c r="BS91" s="184"/>
      <c r="BT91" s="184"/>
      <c r="BU91" s="184"/>
      <c r="BV91" s="184"/>
      <c r="BW91" s="184"/>
      <c r="BX91" s="184"/>
      <c r="BY91" s="184"/>
      <c r="BZ91" s="184"/>
      <c r="CA91" s="184"/>
      <c r="CB91" s="184"/>
      <c r="CC91" s="184"/>
      <c r="CD91" s="184"/>
      <c r="CE91" s="184"/>
      <c r="CF91" s="184"/>
      <c r="CG91" s="184"/>
      <c r="CH91" s="184"/>
      <c r="CI91" s="184"/>
      <c r="CJ91" s="184"/>
      <c r="CK91" s="184"/>
      <c r="CL91" s="184"/>
      <c r="CM91" s="184"/>
      <c r="CN91" s="184"/>
      <c r="CO91" s="184"/>
      <c r="CP91" s="184"/>
      <c r="CQ91" s="184"/>
      <c r="CR91" s="184"/>
      <c r="CS91" s="184"/>
      <c r="CT91" s="184"/>
      <c r="CU91" s="184"/>
      <c r="CV91" s="184"/>
      <c r="CW91" s="184"/>
      <c r="CX91" s="184"/>
      <c r="CY91" s="184"/>
      <c r="CZ91" s="184"/>
      <c r="DA91" s="184"/>
      <c r="DB91" s="184"/>
      <c r="DC91" s="184"/>
      <c r="DD91" s="184"/>
      <c r="DE91" s="184"/>
      <c r="DF91" s="184"/>
      <c r="DG91" s="184"/>
      <c r="DH91" s="184"/>
      <c r="DI91" s="184"/>
      <c r="DJ91" s="184"/>
      <c r="DK91" s="184"/>
      <c r="DL91" s="184"/>
      <c r="DM91" s="184"/>
      <c r="DN91" s="184"/>
      <c r="DO91" s="184"/>
      <c r="DP91" s="184"/>
      <c r="DQ91" s="184"/>
      <c r="DR91" s="184"/>
      <c r="DS91" s="184"/>
      <c r="DT91" s="184"/>
      <c r="DU91" s="184"/>
      <c r="DV91" s="184"/>
      <c r="DW91" s="184"/>
      <c r="DX91" s="184"/>
      <c r="DY91" s="184"/>
      <c r="DZ91" s="184"/>
      <c r="EA91" s="184"/>
      <c r="EB91" s="184"/>
      <c r="EC91" s="184"/>
      <c r="ED91" s="184"/>
      <c r="EE91" s="184"/>
      <c r="EF91" s="184"/>
      <c r="EG91" s="184"/>
      <c r="EH91" s="184"/>
      <c r="EI91" s="184"/>
      <c r="EJ91" s="184"/>
      <c r="EK91" s="184"/>
      <c r="EL91" s="184"/>
      <c r="EM91" s="184"/>
      <c r="EN91" s="184"/>
      <c r="EO91" s="184"/>
      <c r="EP91" s="184"/>
      <c r="EQ91" s="184"/>
      <c r="ER91" s="184"/>
      <c r="ES91" s="184"/>
      <c r="ET91" s="184"/>
      <c r="EU91" s="184"/>
    </row>
    <row r="92" spans="2:151" ht="22.5" customHeight="1">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row>
    <row r="93" spans="2:151" ht="15">
      <c r="B93" s="185"/>
      <c r="C93" s="185"/>
      <c r="D93" s="185"/>
      <c r="E93" s="185"/>
      <c r="F93" s="185"/>
      <c r="G93" s="185"/>
      <c r="H93" s="185"/>
      <c r="I93" s="185"/>
      <c r="J93" s="185"/>
      <c r="K93" s="185"/>
      <c r="L93" s="185"/>
      <c r="M93" s="185"/>
      <c r="N93" s="185"/>
      <c r="O93" s="185"/>
      <c r="P93" s="185"/>
      <c r="Q93" s="186"/>
      <c r="R93" s="186"/>
      <c r="S93" s="186"/>
      <c r="T93" s="186"/>
      <c r="U93" s="186"/>
      <c r="V93" s="186"/>
      <c r="W93" s="186"/>
      <c r="X93" s="186"/>
      <c r="Y93" s="187"/>
      <c r="Z93" s="187"/>
      <c r="AA93" s="187"/>
      <c r="AB93" s="187"/>
      <c r="AC93" s="187"/>
      <c r="AD93" s="187"/>
      <c r="AE93" s="187"/>
      <c r="AF93" s="187"/>
      <c r="AG93" s="187"/>
      <c r="AH93" s="187"/>
      <c r="AI93" s="187"/>
      <c r="AJ93" s="187"/>
      <c r="AK93" s="187"/>
      <c r="AL93" s="187"/>
      <c r="AM93" s="187"/>
      <c r="AN93" s="187"/>
      <c r="AO93" s="187"/>
      <c r="AP93" s="187"/>
      <c r="AQ93" s="187"/>
      <c r="AR93" s="187"/>
      <c r="AS93" s="187"/>
      <c r="AT93" s="187"/>
      <c r="AU93" s="187"/>
      <c r="AV93" s="187"/>
      <c r="AW93" s="187"/>
      <c r="AX93" s="187"/>
      <c r="AY93" s="187"/>
      <c r="AZ93" s="187"/>
      <c r="BA93" s="187"/>
      <c r="BB93" s="187"/>
      <c r="BC93" s="187"/>
      <c r="BD93" s="187"/>
      <c r="BE93" s="187"/>
      <c r="BF93" s="187"/>
      <c r="BG93" s="187"/>
      <c r="BH93" s="187"/>
      <c r="BI93" s="187"/>
      <c r="BJ93" s="187"/>
      <c r="BK93" s="187"/>
      <c r="BL93" s="187"/>
      <c r="BM93" s="187"/>
      <c r="BN93" s="187"/>
      <c r="BO93" s="187"/>
      <c r="BP93" s="187"/>
      <c r="BQ93" s="187"/>
      <c r="BR93" s="187"/>
      <c r="BS93" s="187"/>
      <c r="BT93" s="187"/>
      <c r="BU93" s="187"/>
      <c r="BV93" s="187"/>
      <c r="BW93" s="187"/>
      <c r="BX93" s="187"/>
      <c r="BY93" s="187"/>
      <c r="BZ93" s="187"/>
      <c r="CA93" s="187"/>
      <c r="CB93" s="187"/>
      <c r="CC93" s="187"/>
      <c r="CD93" s="187"/>
      <c r="CE93" s="187"/>
      <c r="CF93" s="187"/>
      <c r="CG93" s="187"/>
      <c r="CH93" s="187"/>
      <c r="CI93" s="187"/>
      <c r="CJ93" s="187"/>
      <c r="CK93" s="187"/>
      <c r="CL93" s="187"/>
      <c r="CM93" s="187"/>
      <c r="CN93" s="187"/>
      <c r="CO93" s="187"/>
      <c r="CP93" s="187"/>
      <c r="CQ93" s="187"/>
      <c r="CR93" s="187"/>
      <c r="CS93" s="187"/>
      <c r="CT93" s="187"/>
      <c r="CU93" s="187"/>
      <c r="CV93" s="187"/>
      <c r="CW93" s="187"/>
      <c r="CX93" s="187"/>
      <c r="CY93" s="187"/>
      <c r="CZ93" s="187"/>
      <c r="DA93" s="187"/>
      <c r="DB93" s="187"/>
      <c r="DC93" s="187"/>
      <c r="DD93" s="187"/>
      <c r="DE93" s="187"/>
      <c r="DF93" s="187"/>
      <c r="DG93" s="187"/>
      <c r="DH93" s="187"/>
      <c r="DI93" s="187"/>
      <c r="DJ93" s="187"/>
      <c r="DK93" s="187"/>
      <c r="DL93" s="187"/>
      <c r="DM93" s="187"/>
      <c r="DN93" s="187"/>
      <c r="DO93" s="187"/>
      <c r="DP93" s="187"/>
      <c r="DQ93" s="187"/>
      <c r="DR93" s="187"/>
      <c r="DS93" s="187"/>
      <c r="DT93" s="187"/>
      <c r="DU93" s="187"/>
      <c r="DV93" s="187"/>
      <c r="DW93" s="187"/>
      <c r="DX93" s="187"/>
      <c r="DY93" s="187"/>
      <c r="DZ93" s="187"/>
      <c r="EA93" s="187"/>
      <c r="EB93" s="187"/>
      <c r="EC93" s="187"/>
      <c r="ED93" s="187"/>
      <c r="EE93" s="187"/>
      <c r="EF93" s="187"/>
      <c r="EG93" s="187"/>
      <c r="EH93" s="187"/>
      <c r="EI93" s="187"/>
      <c r="EJ93" s="187"/>
      <c r="EK93" s="187"/>
      <c r="EL93" s="187"/>
      <c r="EM93" s="187"/>
      <c r="EN93" s="187"/>
      <c r="EO93" s="187"/>
      <c r="EP93" s="187"/>
      <c r="EQ93" s="187"/>
      <c r="ER93" s="187"/>
      <c r="ES93" s="187"/>
      <c r="ET93" s="187"/>
      <c r="EU93" s="187"/>
    </row>
    <row r="94" spans="2:151" ht="22.5" customHeight="1">
      <c r="B94" s="185"/>
      <c r="C94" s="185"/>
      <c r="D94" s="185"/>
      <c r="E94" s="185"/>
      <c r="F94" s="185"/>
      <c r="G94" s="185"/>
      <c r="H94" s="185"/>
      <c r="I94" s="185"/>
      <c r="J94" s="185"/>
      <c r="K94" s="185"/>
      <c r="L94" s="185"/>
      <c r="M94" s="185"/>
      <c r="N94" s="185"/>
      <c r="O94" s="185"/>
      <c r="P94" s="185"/>
      <c r="Q94" s="186"/>
      <c r="R94" s="186"/>
      <c r="S94" s="186"/>
      <c r="T94" s="186"/>
      <c r="U94" s="186"/>
      <c r="V94" s="186"/>
      <c r="W94" s="186"/>
      <c r="X94" s="186"/>
      <c r="Y94" s="187"/>
      <c r="Z94" s="187"/>
      <c r="AA94" s="187"/>
      <c r="AB94" s="187"/>
      <c r="AC94" s="187"/>
      <c r="AD94" s="187"/>
      <c r="AE94" s="187"/>
      <c r="AF94" s="187"/>
      <c r="AG94" s="187"/>
      <c r="AH94" s="187"/>
      <c r="AI94" s="187"/>
      <c r="AJ94" s="187"/>
      <c r="AK94" s="187"/>
      <c r="AL94" s="187"/>
      <c r="AM94" s="187"/>
      <c r="AN94" s="187"/>
      <c r="AO94" s="187"/>
      <c r="AP94" s="187"/>
      <c r="AQ94" s="187"/>
      <c r="AR94" s="187"/>
      <c r="AS94" s="187"/>
      <c r="AT94" s="187"/>
      <c r="AU94" s="187"/>
      <c r="AV94" s="187"/>
      <c r="AW94" s="187"/>
      <c r="AX94" s="187"/>
      <c r="AY94" s="187"/>
      <c r="AZ94" s="187"/>
      <c r="BA94" s="187"/>
      <c r="BB94" s="187"/>
      <c r="BC94" s="187"/>
      <c r="BD94" s="187"/>
      <c r="BE94" s="187"/>
      <c r="BF94" s="187"/>
      <c r="BG94" s="187"/>
      <c r="BH94" s="187"/>
      <c r="BI94" s="187"/>
      <c r="BJ94" s="187"/>
      <c r="BK94" s="187"/>
      <c r="BL94" s="187"/>
      <c r="BM94" s="187"/>
      <c r="BN94" s="187"/>
      <c r="BO94" s="187"/>
      <c r="BP94" s="187"/>
      <c r="BQ94" s="187"/>
      <c r="BR94" s="187"/>
      <c r="BS94" s="187"/>
      <c r="BT94" s="187"/>
      <c r="BU94" s="187"/>
      <c r="BV94" s="187"/>
      <c r="BW94" s="187"/>
      <c r="BX94" s="187"/>
      <c r="BY94" s="187"/>
      <c r="BZ94" s="187"/>
      <c r="CA94" s="187"/>
      <c r="CB94" s="187"/>
      <c r="CC94" s="187"/>
      <c r="CD94" s="187"/>
      <c r="CE94" s="187"/>
      <c r="CF94" s="187"/>
      <c r="CG94" s="187"/>
      <c r="CH94" s="187"/>
      <c r="CI94" s="187"/>
      <c r="CJ94" s="187"/>
      <c r="CK94" s="187"/>
      <c r="CL94" s="187"/>
      <c r="CM94" s="187"/>
      <c r="CN94" s="187"/>
      <c r="CO94" s="187"/>
      <c r="CP94" s="187"/>
      <c r="CQ94" s="187"/>
      <c r="CR94" s="187"/>
      <c r="CS94" s="187"/>
      <c r="CT94" s="187"/>
      <c r="CU94" s="187"/>
      <c r="CV94" s="187"/>
      <c r="CW94" s="187"/>
      <c r="CX94" s="187"/>
      <c r="CY94" s="187"/>
      <c r="CZ94" s="187"/>
      <c r="DA94" s="187"/>
      <c r="DB94" s="187"/>
      <c r="DC94" s="187"/>
      <c r="DD94" s="187"/>
      <c r="DE94" s="187"/>
      <c r="DF94" s="187"/>
      <c r="DG94" s="187"/>
      <c r="DH94" s="187"/>
      <c r="DI94" s="187"/>
      <c r="DJ94" s="187"/>
      <c r="DK94" s="187"/>
      <c r="DL94" s="187"/>
      <c r="DM94" s="187"/>
      <c r="DN94" s="187"/>
      <c r="DO94" s="187"/>
      <c r="DP94" s="187"/>
      <c r="DQ94" s="187"/>
      <c r="DR94" s="187"/>
      <c r="DS94" s="187"/>
      <c r="DT94" s="187"/>
      <c r="DU94" s="187"/>
      <c r="DV94" s="187"/>
      <c r="DW94" s="187"/>
      <c r="DX94" s="187"/>
      <c r="DY94" s="187"/>
      <c r="DZ94" s="187"/>
      <c r="EA94" s="187"/>
      <c r="EB94" s="187"/>
      <c r="EC94" s="187"/>
      <c r="ED94" s="187"/>
      <c r="EE94" s="187"/>
      <c r="EF94" s="187"/>
      <c r="EG94" s="187"/>
      <c r="EH94" s="187"/>
      <c r="EI94" s="187"/>
      <c r="EJ94" s="187"/>
      <c r="EK94" s="187"/>
      <c r="EL94" s="187"/>
      <c r="EM94" s="187"/>
      <c r="EN94" s="187"/>
      <c r="EO94" s="187"/>
      <c r="EP94" s="187"/>
      <c r="EQ94" s="187"/>
      <c r="ER94" s="187"/>
      <c r="ES94" s="187"/>
      <c r="ET94" s="187"/>
      <c r="EU94" s="187"/>
    </row>
    <row r="95" spans="2:151" ht="39.75" customHeight="1">
      <c r="B95" s="185"/>
      <c r="C95" s="185"/>
      <c r="D95" s="185"/>
      <c r="E95" s="185"/>
      <c r="F95" s="185"/>
      <c r="G95" s="185"/>
      <c r="H95" s="185"/>
      <c r="I95" s="185"/>
      <c r="J95" s="185"/>
      <c r="K95" s="185"/>
      <c r="L95" s="185"/>
      <c r="M95" s="185"/>
      <c r="N95" s="185"/>
      <c r="O95" s="185"/>
      <c r="P95" s="185"/>
      <c r="Q95" s="188"/>
      <c r="R95" s="188"/>
      <c r="S95" s="188"/>
      <c r="T95" s="188"/>
      <c r="U95" s="188"/>
      <c r="V95" s="188"/>
      <c r="W95" s="188"/>
      <c r="X95" s="188"/>
      <c r="Y95" s="189"/>
      <c r="Z95" s="189"/>
      <c r="AA95" s="189"/>
      <c r="AB95" s="189"/>
      <c r="AC95" s="189"/>
      <c r="AD95" s="189"/>
      <c r="AE95" s="189"/>
      <c r="AF95" s="189"/>
      <c r="AG95" s="189"/>
      <c r="AH95" s="189"/>
      <c r="AI95" s="189"/>
      <c r="AJ95" s="189"/>
      <c r="AK95" s="189"/>
      <c r="AL95" s="189"/>
      <c r="AM95" s="189"/>
      <c r="AN95" s="189"/>
      <c r="AO95" s="189"/>
      <c r="AP95" s="189"/>
      <c r="AQ95" s="189"/>
      <c r="AR95" s="189"/>
      <c r="AS95" s="189"/>
      <c r="AT95" s="189"/>
      <c r="AU95" s="189"/>
      <c r="AV95" s="189"/>
      <c r="AW95" s="189"/>
      <c r="AX95" s="189"/>
      <c r="AY95" s="189"/>
      <c r="AZ95" s="189"/>
      <c r="BA95" s="189"/>
      <c r="BB95" s="189"/>
      <c r="BC95" s="189"/>
      <c r="BD95" s="189"/>
      <c r="BE95" s="189"/>
      <c r="BF95" s="189"/>
      <c r="BG95" s="189"/>
      <c r="BH95" s="189"/>
      <c r="BI95" s="189"/>
      <c r="BJ95" s="189"/>
      <c r="BK95" s="189"/>
      <c r="BL95" s="189"/>
      <c r="BM95" s="189"/>
      <c r="BN95" s="189"/>
      <c r="BO95" s="189"/>
      <c r="BP95" s="189"/>
      <c r="BQ95" s="189"/>
      <c r="BR95" s="189"/>
      <c r="BS95" s="189"/>
      <c r="BT95" s="189"/>
      <c r="BU95" s="189"/>
      <c r="BV95" s="189"/>
      <c r="BW95" s="189"/>
      <c r="BX95" s="189"/>
      <c r="BY95" s="189"/>
      <c r="BZ95" s="189"/>
      <c r="CA95" s="189"/>
      <c r="CB95" s="189"/>
      <c r="CC95" s="189"/>
      <c r="CD95" s="189"/>
      <c r="CE95" s="189"/>
      <c r="CF95" s="189"/>
      <c r="CG95" s="189"/>
      <c r="CH95" s="189"/>
      <c r="CI95" s="189"/>
      <c r="CJ95" s="189"/>
      <c r="CK95" s="189"/>
      <c r="CL95" s="189"/>
      <c r="CM95" s="189"/>
      <c r="CN95" s="189"/>
      <c r="CO95" s="189"/>
      <c r="CP95" s="189"/>
      <c r="CQ95" s="189"/>
      <c r="CR95" s="189"/>
      <c r="CS95" s="189"/>
      <c r="CT95" s="189"/>
      <c r="CU95" s="189"/>
      <c r="CV95" s="189"/>
      <c r="CW95" s="189"/>
      <c r="CX95" s="189"/>
      <c r="CY95" s="189"/>
      <c r="CZ95" s="189"/>
      <c r="DA95" s="189"/>
      <c r="DB95" s="189"/>
      <c r="DC95" s="189"/>
      <c r="DD95" s="189"/>
      <c r="DE95" s="189"/>
      <c r="DF95" s="189"/>
      <c r="DG95" s="189"/>
      <c r="DH95" s="189"/>
      <c r="DI95" s="189"/>
      <c r="DJ95" s="189"/>
      <c r="DK95" s="189"/>
      <c r="DL95" s="189"/>
      <c r="DM95" s="189"/>
      <c r="DN95" s="189"/>
      <c r="DO95" s="189"/>
      <c r="DP95" s="189"/>
      <c r="DQ95" s="189"/>
      <c r="DR95" s="189"/>
      <c r="DS95" s="189"/>
      <c r="DT95" s="189"/>
      <c r="DU95" s="189"/>
      <c r="DV95" s="189"/>
      <c r="DW95" s="189"/>
      <c r="DX95" s="189"/>
      <c r="DY95" s="189"/>
      <c r="DZ95" s="189"/>
      <c r="EA95" s="189"/>
      <c r="EB95" s="189"/>
      <c r="EC95" s="189"/>
      <c r="ED95" s="189"/>
      <c r="EE95" s="189"/>
      <c r="EF95" s="189"/>
      <c r="EG95" s="189"/>
      <c r="EH95" s="189"/>
      <c r="EI95" s="189"/>
      <c r="EJ95" s="189"/>
      <c r="EK95" s="189"/>
      <c r="EL95" s="189"/>
      <c r="EM95" s="189"/>
      <c r="EN95" s="189"/>
      <c r="EO95" s="189"/>
      <c r="EP95" s="189"/>
      <c r="EQ95" s="189"/>
      <c r="ER95" s="189"/>
      <c r="ES95" s="189"/>
      <c r="ET95" s="189"/>
      <c r="EU95" s="189"/>
    </row>
    <row r="96" spans="2:151" ht="12.75" customHeight="1">
      <c r="B96" s="185"/>
      <c r="C96" s="185"/>
      <c r="D96" s="185"/>
      <c r="E96" s="185"/>
      <c r="F96" s="185"/>
      <c r="G96" s="185"/>
      <c r="H96" s="185"/>
      <c r="I96" s="185"/>
      <c r="J96" s="185"/>
      <c r="K96" s="185"/>
      <c r="L96" s="185"/>
      <c r="M96" s="185"/>
      <c r="N96" s="185"/>
      <c r="O96" s="185"/>
      <c r="P96" s="185"/>
      <c r="Q96" s="188"/>
      <c r="R96" s="188"/>
      <c r="S96" s="188"/>
      <c r="T96" s="188"/>
      <c r="U96" s="188"/>
      <c r="V96" s="188"/>
      <c r="W96" s="188"/>
      <c r="X96" s="188"/>
      <c r="Y96" s="189"/>
      <c r="Z96" s="189"/>
      <c r="AA96" s="189"/>
      <c r="AB96" s="189"/>
      <c r="AC96" s="189"/>
      <c r="AD96" s="189"/>
      <c r="AE96" s="189"/>
      <c r="AF96" s="189"/>
      <c r="AG96" s="189"/>
      <c r="AH96" s="189"/>
      <c r="AI96" s="189"/>
      <c r="AJ96" s="189"/>
      <c r="AK96" s="189"/>
      <c r="AL96" s="189"/>
      <c r="AM96" s="189"/>
      <c r="AN96" s="189"/>
      <c r="AO96" s="189"/>
      <c r="AP96" s="189"/>
      <c r="AQ96" s="189"/>
      <c r="AR96" s="189"/>
      <c r="AS96" s="189"/>
      <c r="AT96" s="189"/>
      <c r="AU96" s="189"/>
      <c r="AV96" s="189"/>
      <c r="AW96" s="189"/>
      <c r="AX96" s="189"/>
      <c r="AY96" s="189"/>
      <c r="AZ96" s="189"/>
      <c r="BA96" s="189"/>
      <c r="BB96" s="189"/>
      <c r="BC96" s="189"/>
      <c r="BD96" s="189"/>
      <c r="BE96" s="189"/>
      <c r="BF96" s="189"/>
      <c r="BG96" s="189"/>
      <c r="BH96" s="189"/>
      <c r="BI96" s="189"/>
      <c r="BJ96" s="189"/>
      <c r="BK96" s="189"/>
      <c r="BL96" s="189"/>
      <c r="BM96" s="189"/>
      <c r="BN96" s="189"/>
      <c r="BO96" s="189"/>
      <c r="BP96" s="189"/>
      <c r="BQ96" s="189"/>
      <c r="BR96" s="189"/>
      <c r="BS96" s="189"/>
      <c r="BT96" s="189"/>
      <c r="BU96" s="189"/>
      <c r="BV96" s="189"/>
      <c r="BW96" s="189"/>
      <c r="BX96" s="189"/>
      <c r="BY96" s="189"/>
      <c r="BZ96" s="189"/>
      <c r="CA96" s="189"/>
      <c r="CB96" s="189"/>
      <c r="CC96" s="189"/>
      <c r="CD96" s="189"/>
      <c r="CE96" s="189"/>
      <c r="CF96" s="189"/>
      <c r="CG96" s="189"/>
      <c r="CH96" s="189"/>
      <c r="CI96" s="189"/>
      <c r="CJ96" s="189"/>
      <c r="CK96" s="189"/>
      <c r="CL96" s="189"/>
      <c r="CM96" s="189"/>
      <c r="CN96" s="189"/>
      <c r="CO96" s="189"/>
      <c r="CP96" s="189"/>
      <c r="CQ96" s="189"/>
      <c r="CR96" s="189"/>
      <c r="CS96" s="189"/>
      <c r="CT96" s="189"/>
      <c r="CU96" s="189"/>
      <c r="CV96" s="189"/>
      <c r="CW96" s="189"/>
      <c r="CX96" s="189"/>
      <c r="CY96" s="189"/>
      <c r="CZ96" s="189"/>
      <c r="DA96" s="189"/>
      <c r="DB96" s="189"/>
      <c r="DC96" s="189"/>
      <c r="DD96" s="189"/>
      <c r="DE96" s="189"/>
      <c r="DF96" s="189"/>
      <c r="DG96" s="189"/>
      <c r="DH96" s="189"/>
      <c r="DI96" s="189"/>
      <c r="DJ96" s="189"/>
      <c r="DK96" s="189"/>
      <c r="DL96" s="189"/>
      <c r="DM96" s="189"/>
      <c r="DN96" s="189"/>
      <c r="DO96" s="189"/>
      <c r="DP96" s="189"/>
      <c r="DQ96" s="189"/>
      <c r="DR96" s="189"/>
      <c r="DS96" s="189"/>
      <c r="DT96" s="189"/>
      <c r="DU96" s="189"/>
      <c r="DV96" s="189"/>
      <c r="DW96" s="189"/>
      <c r="DX96" s="189"/>
      <c r="DY96" s="189"/>
      <c r="DZ96" s="189"/>
      <c r="EA96" s="189"/>
      <c r="EB96" s="189"/>
      <c r="EC96" s="189"/>
      <c r="ED96" s="189"/>
      <c r="EE96" s="189"/>
      <c r="EF96" s="189"/>
      <c r="EG96" s="189"/>
      <c r="EH96" s="189"/>
      <c r="EI96" s="189"/>
      <c r="EJ96" s="189"/>
      <c r="EK96" s="189"/>
      <c r="EL96" s="189"/>
      <c r="EM96" s="189"/>
      <c r="EN96" s="189"/>
      <c r="EO96" s="189"/>
      <c r="EP96" s="189"/>
      <c r="EQ96" s="189"/>
      <c r="ER96" s="189"/>
      <c r="ES96" s="189"/>
      <c r="ET96" s="189"/>
      <c r="EU96" s="189"/>
    </row>
    <row r="97" spans="2:151" ht="12.75" customHeight="1">
      <c r="B97" s="190"/>
      <c r="C97" s="190"/>
      <c r="D97" s="190"/>
      <c r="E97" s="190"/>
      <c r="F97" s="190"/>
      <c r="G97" s="190"/>
      <c r="H97" s="190"/>
      <c r="I97" s="190"/>
      <c r="J97" s="190"/>
      <c r="K97" s="190"/>
      <c r="L97" s="190"/>
      <c r="M97" s="190"/>
      <c r="N97" s="190"/>
      <c r="O97" s="190"/>
      <c r="P97" s="190"/>
      <c r="Q97" s="190"/>
      <c r="R97" s="190"/>
      <c r="S97" s="190"/>
      <c r="T97" s="190"/>
      <c r="U97" s="190"/>
      <c r="V97" s="190"/>
      <c r="W97" s="190"/>
      <c r="X97" s="190"/>
      <c r="Y97" s="190"/>
      <c r="Z97" s="190"/>
      <c r="AA97" s="190"/>
      <c r="AB97" s="190"/>
      <c r="AC97" s="190"/>
      <c r="AD97" s="190"/>
      <c r="AE97" s="190"/>
      <c r="AF97" s="190"/>
      <c r="AG97" s="190"/>
      <c r="AH97" s="190"/>
      <c r="AI97" s="190"/>
      <c r="AJ97" s="190"/>
      <c r="AK97" s="190"/>
      <c r="AL97" s="190"/>
      <c r="AM97" s="190"/>
      <c r="AN97" s="190"/>
      <c r="AO97" s="190"/>
      <c r="AP97" s="190"/>
      <c r="AQ97" s="190"/>
      <c r="AR97" s="190"/>
      <c r="AS97" s="190"/>
      <c r="AT97" s="190"/>
      <c r="AU97" s="190"/>
      <c r="AV97" s="190"/>
      <c r="AW97" s="190"/>
      <c r="AX97" s="190"/>
      <c r="AY97" s="190"/>
      <c r="AZ97" s="190"/>
      <c r="BA97" s="190"/>
      <c r="BB97" s="190"/>
      <c r="BC97" s="190"/>
      <c r="BD97" s="190"/>
      <c r="BE97" s="190"/>
      <c r="BF97" s="190"/>
      <c r="BG97" s="190"/>
      <c r="BH97" s="190"/>
      <c r="BI97" s="190"/>
      <c r="BJ97" s="190"/>
      <c r="BK97" s="190"/>
      <c r="BL97" s="190"/>
      <c r="BM97" s="190"/>
      <c r="BN97" s="190"/>
      <c r="BO97" s="190"/>
      <c r="BP97" s="190"/>
      <c r="BQ97" s="190"/>
      <c r="BR97" s="190"/>
      <c r="BS97" s="190"/>
      <c r="BT97" s="190"/>
      <c r="BU97" s="190"/>
      <c r="BV97" s="190"/>
      <c r="BW97" s="190"/>
      <c r="BX97" s="190"/>
      <c r="BY97" s="190"/>
      <c r="BZ97" s="190"/>
      <c r="CA97" s="190"/>
      <c r="CB97" s="190"/>
      <c r="CC97" s="190"/>
      <c r="CD97" s="190"/>
      <c r="CE97" s="190"/>
      <c r="CF97" s="190"/>
      <c r="CG97" s="190"/>
      <c r="CH97" s="190"/>
      <c r="CI97" s="190"/>
      <c r="CJ97" s="190"/>
      <c r="CK97" s="190"/>
      <c r="CL97" s="190"/>
      <c r="CM97" s="190"/>
      <c r="CN97" s="190"/>
      <c r="CO97" s="190"/>
      <c r="CP97" s="190"/>
      <c r="CQ97" s="190"/>
      <c r="CR97" s="190"/>
      <c r="CS97" s="190"/>
      <c r="CT97" s="190"/>
      <c r="CU97" s="190"/>
      <c r="CV97" s="190"/>
      <c r="CW97" s="190"/>
      <c r="CX97" s="190"/>
      <c r="CY97" s="190"/>
      <c r="CZ97" s="190"/>
      <c r="DA97" s="190"/>
      <c r="DB97" s="190"/>
      <c r="DC97" s="190"/>
      <c r="DD97" s="190"/>
      <c r="DE97" s="190"/>
      <c r="DF97" s="190"/>
      <c r="DG97" s="190"/>
      <c r="DH97" s="190"/>
      <c r="DI97" s="190"/>
      <c r="DJ97" s="190"/>
      <c r="DK97" s="190"/>
      <c r="DL97" s="190"/>
      <c r="DM97" s="190"/>
      <c r="DN97" s="190"/>
      <c r="DO97" s="190"/>
      <c r="DP97" s="190"/>
      <c r="DQ97" s="190"/>
      <c r="DR97" s="190"/>
      <c r="DS97" s="190"/>
      <c r="DT97" s="190"/>
      <c r="DU97" s="190"/>
      <c r="DV97" s="190"/>
      <c r="DW97" s="190"/>
      <c r="DX97" s="190"/>
      <c r="DY97" s="190"/>
      <c r="DZ97" s="190"/>
      <c r="EA97" s="190"/>
      <c r="EB97" s="190"/>
      <c r="EC97" s="190"/>
      <c r="ED97" s="190"/>
      <c r="EE97" s="190"/>
      <c r="EF97" s="190"/>
      <c r="EG97" s="190"/>
      <c r="EH97" s="190"/>
      <c r="EI97" s="190"/>
      <c r="EJ97" s="190"/>
      <c r="EK97" s="190"/>
      <c r="EL97" s="190"/>
      <c r="EM97" s="190"/>
      <c r="EN97" s="190"/>
      <c r="EO97" s="190"/>
      <c r="EP97" s="190"/>
      <c r="EQ97" s="190"/>
      <c r="ER97" s="190"/>
      <c r="ES97" s="190"/>
      <c r="ET97" s="190"/>
      <c r="EU97" s="190"/>
    </row>
    <row r="98" spans="2:151" ht="48.75" customHeight="1">
      <c r="B98" s="190"/>
      <c r="C98" s="190"/>
      <c r="D98" s="190"/>
      <c r="E98" s="190"/>
      <c r="F98" s="190"/>
      <c r="G98" s="190"/>
      <c r="H98" s="190"/>
      <c r="I98" s="190"/>
      <c r="J98" s="190"/>
      <c r="K98" s="190"/>
      <c r="L98" s="190"/>
      <c r="M98" s="190"/>
      <c r="N98" s="190"/>
      <c r="O98" s="190"/>
      <c r="P98" s="190"/>
      <c r="Q98" s="190"/>
      <c r="R98" s="190"/>
      <c r="S98" s="190"/>
      <c r="T98" s="190"/>
      <c r="U98" s="190"/>
      <c r="V98" s="190"/>
      <c r="W98" s="190"/>
      <c r="X98" s="190"/>
      <c r="Y98" s="190"/>
      <c r="Z98" s="190"/>
      <c r="AA98" s="190"/>
      <c r="AB98" s="190"/>
      <c r="AC98" s="190"/>
      <c r="AD98" s="190"/>
      <c r="AE98" s="190"/>
      <c r="AF98" s="190"/>
      <c r="AG98" s="190"/>
      <c r="AH98" s="190"/>
      <c r="AI98" s="190"/>
      <c r="AJ98" s="190"/>
      <c r="AK98" s="190"/>
      <c r="AL98" s="190"/>
      <c r="AM98" s="190"/>
      <c r="AN98" s="190"/>
      <c r="AO98" s="190"/>
      <c r="AP98" s="190"/>
      <c r="AQ98" s="190"/>
      <c r="AR98" s="190"/>
      <c r="AS98" s="190"/>
      <c r="AT98" s="190"/>
      <c r="AU98" s="190"/>
      <c r="AV98" s="190"/>
      <c r="AW98" s="190"/>
      <c r="AX98" s="190"/>
      <c r="AY98" s="190"/>
      <c r="AZ98" s="190"/>
      <c r="BA98" s="190"/>
      <c r="BB98" s="190"/>
      <c r="BC98" s="190"/>
      <c r="BD98" s="190"/>
      <c r="BE98" s="190"/>
      <c r="BF98" s="190"/>
      <c r="BG98" s="190"/>
      <c r="BH98" s="190"/>
      <c r="BI98" s="190"/>
      <c r="BJ98" s="190"/>
      <c r="BK98" s="190"/>
      <c r="BL98" s="190"/>
      <c r="BM98" s="190"/>
      <c r="BN98" s="190"/>
      <c r="BO98" s="190"/>
      <c r="BP98" s="190"/>
      <c r="BQ98" s="190"/>
      <c r="BR98" s="190"/>
      <c r="BS98" s="190"/>
      <c r="BT98" s="190"/>
      <c r="BU98" s="190"/>
      <c r="BV98" s="190"/>
      <c r="BW98" s="190"/>
      <c r="BX98" s="190"/>
      <c r="BY98" s="190"/>
      <c r="BZ98" s="190"/>
      <c r="CA98" s="190"/>
      <c r="CB98" s="190"/>
      <c r="CC98" s="190"/>
      <c r="CD98" s="190"/>
      <c r="CE98" s="190"/>
      <c r="CF98" s="190"/>
      <c r="CG98" s="190"/>
      <c r="CH98" s="190"/>
      <c r="CI98" s="190"/>
      <c r="CJ98" s="190"/>
      <c r="CK98" s="190"/>
      <c r="CL98" s="190"/>
      <c r="CM98" s="190"/>
      <c r="CN98" s="190"/>
      <c r="CO98" s="190"/>
      <c r="CP98" s="190"/>
      <c r="CQ98" s="190"/>
      <c r="CR98" s="190"/>
      <c r="CS98" s="190"/>
      <c r="CT98" s="190"/>
      <c r="CU98" s="190"/>
      <c r="CV98" s="190"/>
      <c r="CW98" s="190"/>
      <c r="CX98" s="190"/>
      <c r="CY98" s="190"/>
      <c r="CZ98" s="190"/>
      <c r="DA98" s="190"/>
      <c r="DB98" s="190"/>
      <c r="DC98" s="190"/>
      <c r="DD98" s="190"/>
      <c r="DE98" s="190"/>
      <c r="DF98" s="190"/>
      <c r="DG98" s="190"/>
      <c r="DH98" s="190"/>
      <c r="DI98" s="190"/>
      <c r="DJ98" s="190"/>
      <c r="DK98" s="190"/>
      <c r="DL98" s="190"/>
      <c r="DM98" s="190"/>
      <c r="DN98" s="190"/>
      <c r="DO98" s="190"/>
      <c r="DP98" s="190"/>
      <c r="DQ98" s="190"/>
      <c r="DR98" s="190"/>
      <c r="DS98" s="190"/>
      <c r="DT98" s="190"/>
      <c r="DU98" s="190"/>
      <c r="DV98" s="190"/>
      <c r="DW98" s="190"/>
      <c r="DX98" s="190"/>
      <c r="DY98" s="190"/>
      <c r="DZ98" s="190"/>
      <c r="EA98" s="190"/>
      <c r="EB98" s="190"/>
      <c r="EC98" s="190"/>
      <c r="ED98" s="190"/>
      <c r="EE98" s="190"/>
      <c r="EF98" s="190"/>
      <c r="EG98" s="190"/>
      <c r="EH98" s="190"/>
      <c r="EI98" s="190"/>
      <c r="EJ98" s="190"/>
      <c r="EK98" s="190"/>
      <c r="EL98" s="190"/>
      <c r="EM98" s="190"/>
      <c r="EN98" s="190"/>
      <c r="EO98" s="190"/>
      <c r="EP98" s="190"/>
      <c r="EQ98" s="190"/>
      <c r="ER98" s="190"/>
      <c r="ES98" s="190"/>
      <c r="ET98" s="190"/>
      <c r="EU98" s="190"/>
    </row>
    <row r="99" spans="2:151" ht="22.5" customHeight="1">
      <c r="B99" s="191"/>
      <c r="C99" s="19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192"/>
      <c r="AX99" s="192"/>
      <c r="AY99" s="192"/>
      <c r="AZ99" s="192"/>
      <c r="BA99" s="192"/>
      <c r="BB99" s="192"/>
      <c r="BC99" s="192"/>
      <c r="BD99" s="192"/>
      <c r="BE99" s="192"/>
      <c r="BF99" s="192"/>
      <c r="BG99" s="192"/>
      <c r="BH99" s="192"/>
      <c r="BI99" s="192"/>
      <c r="BJ99" s="192"/>
      <c r="BK99" s="192"/>
      <c r="BL99" s="192"/>
      <c r="BM99" s="192"/>
      <c r="BN99" s="192"/>
      <c r="BO99" s="192"/>
      <c r="BP99" s="192"/>
      <c r="BQ99" s="192"/>
      <c r="BR99" s="192"/>
      <c r="BS99" s="192"/>
      <c r="BT99" s="192"/>
      <c r="BU99" s="192"/>
      <c r="BV99" s="192"/>
      <c r="BW99" s="192"/>
      <c r="BX99" s="192"/>
      <c r="BY99" s="192"/>
      <c r="BZ99" s="192"/>
      <c r="CA99" s="192"/>
      <c r="CB99" s="192"/>
      <c r="CC99" s="192"/>
      <c r="CD99" s="192"/>
      <c r="CE99" s="192"/>
      <c r="CF99" s="192"/>
      <c r="CG99" s="192"/>
      <c r="CH99" s="192"/>
      <c r="CI99" s="192"/>
      <c r="CJ99" s="192"/>
      <c r="CK99" s="192"/>
      <c r="CL99" s="192"/>
      <c r="CM99" s="192"/>
      <c r="CN99" s="192"/>
      <c r="CO99" s="192"/>
      <c r="CP99" s="192"/>
      <c r="CQ99" s="192"/>
      <c r="CR99" s="192"/>
      <c r="CS99" s="192"/>
      <c r="CT99" s="192"/>
      <c r="CU99" s="192"/>
      <c r="CV99" s="192"/>
      <c r="CW99" s="192"/>
      <c r="CX99" s="192"/>
      <c r="CY99" s="192"/>
      <c r="CZ99" s="192"/>
      <c r="DA99" s="192"/>
      <c r="DB99" s="192"/>
      <c r="DC99" s="192"/>
      <c r="DD99" s="192"/>
      <c r="DE99" s="192"/>
      <c r="DF99" s="192"/>
      <c r="DG99" s="192"/>
      <c r="DH99" s="192"/>
      <c r="DI99" s="192"/>
      <c r="DJ99" s="192"/>
      <c r="DK99" s="192"/>
      <c r="DL99" s="192"/>
      <c r="DM99" s="192"/>
      <c r="DN99" s="192"/>
      <c r="DO99" s="192"/>
      <c r="DP99" s="192"/>
      <c r="DQ99" s="192"/>
      <c r="DR99" s="192"/>
      <c r="DS99" s="192"/>
      <c r="DT99" s="192"/>
      <c r="DU99" s="192"/>
      <c r="DV99" s="192"/>
      <c r="DW99" s="192"/>
      <c r="DX99" s="192"/>
      <c r="DY99" s="192"/>
      <c r="DZ99" s="192"/>
      <c r="EA99" s="192"/>
      <c r="EB99" s="192"/>
      <c r="EC99" s="192"/>
      <c r="ED99" s="192"/>
      <c r="EE99" s="192"/>
      <c r="EF99" s="192"/>
      <c r="EG99" s="192"/>
      <c r="EH99" s="192"/>
      <c r="EI99" s="192"/>
      <c r="EJ99" s="192"/>
      <c r="EK99" s="192"/>
      <c r="EL99" s="192"/>
      <c r="EM99" s="192"/>
      <c r="EN99" s="192"/>
      <c r="EO99" s="192"/>
      <c r="EP99" s="192"/>
      <c r="EQ99" s="192"/>
      <c r="ER99" s="192"/>
      <c r="ES99" s="192"/>
      <c r="ET99" s="192"/>
      <c r="EU99" s="192"/>
    </row>
    <row r="100" spans="2:151" ht="33.75" customHeight="1">
      <c r="B100" s="193"/>
      <c r="C100" s="193"/>
      <c r="D100" s="193"/>
      <c r="E100" s="193"/>
      <c r="F100" s="193"/>
      <c r="G100" s="193"/>
      <c r="H100" s="193"/>
      <c r="I100" s="193"/>
      <c r="J100" s="193"/>
      <c r="K100" s="193"/>
      <c r="L100" s="193"/>
      <c r="M100" s="193"/>
      <c r="N100" s="193"/>
      <c r="O100" s="193"/>
      <c r="P100" s="193"/>
      <c r="Q100" s="193"/>
      <c r="R100" s="193"/>
      <c r="S100" s="193"/>
      <c r="T100" s="193"/>
      <c r="U100" s="193"/>
      <c r="V100" s="193"/>
      <c r="W100" s="193"/>
      <c r="X100" s="193"/>
      <c r="Y100" s="193"/>
      <c r="Z100" s="193"/>
      <c r="AA100" s="193"/>
      <c r="AB100" s="193"/>
      <c r="AC100" s="193"/>
      <c r="AD100" s="193"/>
      <c r="AE100" s="193"/>
      <c r="AF100" s="193"/>
      <c r="AG100" s="193"/>
      <c r="AH100" s="193"/>
      <c r="AI100" s="193"/>
      <c r="AJ100" s="193"/>
      <c r="AK100" s="193"/>
      <c r="AL100" s="193"/>
      <c r="AM100" s="193"/>
      <c r="AN100" s="193"/>
      <c r="AO100" s="193"/>
      <c r="AP100" s="193"/>
      <c r="AQ100" s="193"/>
      <c r="AR100" s="193"/>
      <c r="AS100" s="193"/>
      <c r="AT100" s="193"/>
      <c r="AU100" s="193"/>
      <c r="AV100" s="193"/>
      <c r="AW100" s="193"/>
      <c r="AX100" s="193"/>
      <c r="AY100" s="193"/>
      <c r="AZ100" s="193"/>
      <c r="BA100" s="193"/>
      <c r="BB100" s="193"/>
      <c r="BC100" s="193"/>
      <c r="BD100" s="193"/>
      <c r="BE100" s="193"/>
      <c r="BF100" s="193"/>
      <c r="BG100" s="193"/>
      <c r="BH100" s="193"/>
      <c r="BI100" s="193"/>
      <c r="BJ100" s="193"/>
      <c r="BK100" s="193"/>
      <c r="BL100" s="193"/>
      <c r="BM100" s="193"/>
      <c r="BN100" s="193"/>
      <c r="BO100" s="193"/>
      <c r="BP100" s="193"/>
      <c r="BQ100" s="193"/>
      <c r="BR100" s="193"/>
      <c r="BS100" s="193"/>
      <c r="BT100" s="193"/>
      <c r="BU100" s="193"/>
      <c r="BV100" s="193"/>
      <c r="BW100" s="193"/>
      <c r="BX100" s="193"/>
      <c r="BY100" s="193"/>
      <c r="BZ100" s="193"/>
      <c r="CA100" s="193"/>
      <c r="CB100" s="193"/>
      <c r="CC100" s="193"/>
      <c r="CD100" s="193"/>
      <c r="CE100" s="193"/>
      <c r="CF100" s="193"/>
      <c r="CG100" s="193"/>
      <c r="CH100" s="193"/>
      <c r="CI100" s="193"/>
      <c r="CJ100" s="193"/>
      <c r="CK100" s="193"/>
      <c r="CL100" s="193"/>
      <c r="CM100" s="193"/>
      <c r="CN100" s="193"/>
      <c r="CO100" s="193"/>
      <c r="CP100" s="193"/>
      <c r="CQ100" s="193"/>
      <c r="CR100" s="193"/>
      <c r="CS100" s="193"/>
      <c r="CT100" s="193"/>
      <c r="CU100" s="193"/>
      <c r="CV100" s="193"/>
      <c r="CW100" s="193"/>
      <c r="CX100" s="193"/>
      <c r="CY100" s="193"/>
      <c r="CZ100" s="193"/>
      <c r="DA100" s="193"/>
      <c r="DB100" s="193"/>
      <c r="DC100" s="193"/>
      <c r="DD100" s="193"/>
      <c r="DE100" s="193"/>
      <c r="DF100" s="193"/>
      <c r="DG100" s="193"/>
      <c r="DH100" s="193"/>
      <c r="DI100" s="193"/>
      <c r="DJ100" s="193"/>
      <c r="DK100" s="193"/>
      <c r="DL100" s="193"/>
      <c r="DM100" s="193"/>
      <c r="DN100" s="193"/>
      <c r="DO100" s="193"/>
      <c r="DP100" s="193"/>
      <c r="DQ100" s="193"/>
      <c r="DR100" s="193"/>
      <c r="DS100" s="193"/>
      <c r="DT100" s="193"/>
      <c r="DU100" s="193"/>
      <c r="DV100" s="193"/>
      <c r="DW100" s="193"/>
      <c r="DX100" s="193"/>
      <c r="DY100" s="193"/>
      <c r="DZ100" s="193"/>
      <c r="EA100" s="193"/>
      <c r="EB100" s="193"/>
      <c r="EC100" s="193"/>
      <c r="ED100" s="193"/>
      <c r="EE100" s="193"/>
      <c r="EF100" s="193"/>
      <c r="EG100" s="193"/>
      <c r="EH100" s="193"/>
      <c r="EI100" s="193"/>
      <c r="EJ100" s="193"/>
      <c r="EK100" s="193"/>
      <c r="EL100" s="193"/>
      <c r="EM100" s="193"/>
      <c r="EN100" s="193"/>
      <c r="EO100" s="193"/>
      <c r="EP100" s="193"/>
      <c r="EQ100" s="193"/>
      <c r="ER100" s="193"/>
      <c r="ES100" s="193"/>
      <c r="ET100" s="193"/>
      <c r="EU100" s="193"/>
    </row>
    <row r="101" spans="2:151" ht="51.75" customHeight="1">
      <c r="B101" s="194"/>
      <c r="C101" s="194"/>
      <c r="D101" s="194"/>
      <c r="E101" s="194"/>
      <c r="F101" s="194"/>
      <c r="G101" s="194"/>
      <c r="H101" s="194"/>
      <c r="I101" s="194"/>
      <c r="J101" s="194"/>
      <c r="K101" s="194"/>
      <c r="L101" s="194"/>
      <c r="M101" s="194"/>
      <c r="N101" s="194"/>
      <c r="O101" s="194"/>
      <c r="P101" s="194"/>
      <c r="Q101" s="194"/>
      <c r="R101" s="194"/>
      <c r="S101" s="194"/>
      <c r="T101" s="194"/>
      <c r="U101" s="194"/>
      <c r="V101" s="194"/>
      <c r="W101" s="194"/>
      <c r="X101" s="194"/>
      <c r="Y101" s="194"/>
      <c r="Z101" s="194"/>
      <c r="AA101" s="194"/>
      <c r="AB101" s="194"/>
      <c r="AC101" s="194"/>
      <c r="AD101" s="194"/>
      <c r="AE101" s="194"/>
      <c r="AF101" s="194"/>
      <c r="AG101" s="194"/>
      <c r="AH101" s="194"/>
      <c r="AI101" s="194"/>
      <c r="AJ101" s="194"/>
      <c r="AK101" s="194"/>
      <c r="AL101" s="194"/>
      <c r="AM101" s="194"/>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4"/>
      <c r="BQ101" s="194"/>
      <c r="BR101" s="194"/>
      <c r="BS101" s="194"/>
      <c r="BT101" s="194"/>
      <c r="BU101" s="194"/>
      <c r="BV101" s="194"/>
      <c r="BW101" s="194"/>
      <c r="BX101" s="194"/>
      <c r="BY101" s="194"/>
      <c r="BZ101" s="194"/>
      <c r="CA101" s="194"/>
      <c r="CB101" s="194"/>
      <c r="CC101" s="194"/>
      <c r="CD101" s="194"/>
      <c r="CE101" s="194"/>
      <c r="CF101" s="194"/>
      <c r="CG101" s="194"/>
      <c r="CH101" s="194"/>
      <c r="CI101" s="194"/>
      <c r="CJ101" s="194"/>
      <c r="CK101" s="194"/>
      <c r="CL101" s="194"/>
      <c r="CM101" s="194"/>
      <c r="CN101" s="194"/>
      <c r="CO101" s="194"/>
      <c r="CP101" s="194"/>
      <c r="CQ101" s="194"/>
      <c r="CR101" s="194"/>
      <c r="CS101" s="194"/>
      <c r="CT101" s="194"/>
      <c r="CU101" s="194"/>
      <c r="CV101" s="194"/>
      <c r="CW101" s="194"/>
      <c r="CX101" s="194"/>
      <c r="CY101" s="194"/>
      <c r="CZ101" s="194"/>
      <c r="DA101" s="194"/>
      <c r="DB101" s="194"/>
      <c r="DC101" s="194"/>
      <c r="DD101" s="194"/>
      <c r="DE101" s="194"/>
      <c r="DF101" s="194"/>
      <c r="DG101" s="194"/>
      <c r="DH101" s="194"/>
      <c r="DI101" s="194"/>
      <c r="DJ101" s="194"/>
      <c r="DK101" s="194"/>
      <c r="DL101" s="194"/>
      <c r="DM101" s="194"/>
      <c r="DN101" s="194"/>
      <c r="DO101" s="194"/>
      <c r="DP101" s="194"/>
      <c r="DQ101" s="194"/>
      <c r="DR101" s="194"/>
      <c r="DS101" s="194"/>
      <c r="DT101" s="194"/>
      <c r="DU101" s="194"/>
      <c r="DV101" s="194"/>
      <c r="DW101" s="194"/>
      <c r="DX101" s="194"/>
      <c r="DY101" s="194"/>
      <c r="DZ101" s="194"/>
      <c r="EA101" s="194"/>
      <c r="EB101" s="194"/>
      <c r="EC101" s="194"/>
      <c r="ED101" s="194"/>
      <c r="EE101" s="194"/>
      <c r="EF101" s="194"/>
      <c r="EG101" s="194"/>
      <c r="EH101" s="194"/>
      <c r="EI101" s="194"/>
      <c r="EJ101" s="194"/>
      <c r="EK101" s="194"/>
      <c r="EL101" s="194"/>
      <c r="EM101" s="194"/>
      <c r="EN101" s="194"/>
      <c r="EO101" s="194"/>
      <c r="EP101" s="194"/>
      <c r="EQ101" s="194"/>
      <c r="ER101" s="194"/>
      <c r="ES101" s="194"/>
      <c r="ET101" s="194"/>
      <c r="EU101" s="194"/>
    </row>
    <row r="102" spans="2:151" ht="18.75" customHeight="1">
      <c r="B102" s="195"/>
      <c r="C102" s="195"/>
      <c r="D102" s="195"/>
      <c r="E102" s="195"/>
      <c r="F102" s="195"/>
      <c r="G102" s="195"/>
      <c r="H102" s="195"/>
      <c r="I102" s="195"/>
      <c r="J102" s="195"/>
      <c r="K102" s="195"/>
      <c r="L102" s="195"/>
      <c r="M102" s="195"/>
      <c r="N102" s="195"/>
      <c r="O102" s="195"/>
      <c r="P102" s="195"/>
      <c r="Q102" s="195"/>
      <c r="R102" s="195"/>
      <c r="S102" s="195"/>
      <c r="T102" s="195"/>
      <c r="U102" s="195"/>
      <c r="V102" s="195"/>
      <c r="W102" s="195"/>
      <c r="X102" s="195"/>
      <c r="Y102" s="195"/>
      <c r="Z102" s="195"/>
      <c r="AA102" s="195"/>
      <c r="AB102" s="195"/>
      <c r="AC102" s="195"/>
      <c r="AD102" s="195"/>
      <c r="AE102" s="195"/>
      <c r="AF102" s="195"/>
      <c r="AG102" s="195"/>
      <c r="AH102" s="195"/>
      <c r="AI102" s="195"/>
      <c r="AJ102" s="195"/>
      <c r="AK102" s="195"/>
      <c r="AL102" s="195"/>
      <c r="AM102" s="195"/>
      <c r="AN102" s="195"/>
      <c r="AO102" s="195"/>
      <c r="AP102" s="195"/>
      <c r="AQ102" s="195"/>
      <c r="AR102" s="195"/>
      <c r="AS102" s="195"/>
      <c r="AT102" s="195"/>
      <c r="AU102" s="195"/>
      <c r="AV102" s="195"/>
      <c r="AW102" s="195"/>
      <c r="AX102" s="195"/>
      <c r="AY102" s="195"/>
      <c r="AZ102" s="195"/>
      <c r="BA102" s="195"/>
      <c r="BB102" s="195"/>
      <c r="BC102" s="195"/>
      <c r="BD102" s="195"/>
      <c r="BE102" s="195"/>
      <c r="BF102" s="195"/>
      <c r="BG102" s="195"/>
      <c r="BH102" s="195"/>
      <c r="BI102" s="195"/>
      <c r="BJ102" s="195"/>
      <c r="BK102" s="195"/>
      <c r="BL102" s="195"/>
      <c r="BM102" s="195"/>
      <c r="BN102" s="195"/>
      <c r="BO102" s="195"/>
      <c r="BP102" s="195"/>
      <c r="BQ102" s="195"/>
      <c r="BR102" s="195"/>
      <c r="BS102" s="195"/>
      <c r="BT102" s="195"/>
      <c r="BU102" s="195"/>
      <c r="BV102" s="195"/>
      <c r="BW102" s="195"/>
      <c r="BX102" s="195"/>
      <c r="BY102" s="195"/>
      <c r="BZ102" s="195"/>
      <c r="CA102" s="195"/>
      <c r="CB102" s="195"/>
      <c r="CC102" s="195"/>
      <c r="CD102" s="195"/>
      <c r="CE102" s="195"/>
      <c r="CF102" s="195"/>
      <c r="CG102" s="195"/>
      <c r="CH102" s="195"/>
      <c r="CI102" s="195"/>
      <c r="CJ102" s="195"/>
      <c r="CK102" s="195"/>
      <c r="CL102" s="195"/>
      <c r="CM102" s="195"/>
      <c r="CN102" s="195"/>
      <c r="CO102" s="195"/>
      <c r="CP102" s="195"/>
      <c r="CQ102" s="195"/>
      <c r="CR102" s="195"/>
      <c r="CS102" s="195"/>
      <c r="CT102" s="195"/>
      <c r="CU102" s="195"/>
      <c r="CV102" s="195"/>
      <c r="CW102" s="195"/>
      <c r="CX102" s="195"/>
      <c r="CY102" s="195"/>
      <c r="CZ102" s="195"/>
      <c r="DA102" s="195"/>
      <c r="DB102" s="195"/>
      <c r="DC102" s="195"/>
      <c r="DD102" s="195"/>
      <c r="DE102" s="195"/>
      <c r="DF102" s="195"/>
      <c r="DG102" s="195"/>
      <c r="DH102" s="195"/>
      <c r="DI102" s="195"/>
      <c r="DJ102" s="195"/>
      <c r="DK102" s="195"/>
      <c r="DL102" s="195"/>
      <c r="DM102" s="195"/>
      <c r="DN102" s="195"/>
      <c r="DO102" s="195"/>
      <c r="DP102" s="195"/>
      <c r="DQ102" s="195"/>
      <c r="DR102" s="195"/>
      <c r="DS102" s="195"/>
      <c r="DT102" s="195"/>
      <c r="DU102" s="195"/>
      <c r="DV102" s="195"/>
      <c r="DW102" s="195"/>
      <c r="DX102" s="195"/>
      <c r="DY102" s="195"/>
      <c r="DZ102" s="195"/>
      <c r="EA102" s="195"/>
      <c r="EB102" s="195"/>
      <c r="EC102" s="195"/>
      <c r="ED102" s="195"/>
      <c r="EE102" s="195"/>
      <c r="EF102" s="195"/>
      <c r="EG102" s="195"/>
      <c r="EH102" s="195"/>
      <c r="EI102" s="195"/>
      <c r="EJ102" s="195"/>
      <c r="EK102" s="195"/>
      <c r="EL102" s="195"/>
      <c r="EM102" s="195"/>
      <c r="EN102" s="195"/>
      <c r="EO102" s="195"/>
      <c r="EP102" s="195"/>
      <c r="EQ102" s="195"/>
      <c r="ER102" s="195"/>
      <c r="ES102" s="195"/>
      <c r="ET102" s="195"/>
      <c r="EU102" s="195"/>
    </row>
    <row r="103" spans="2:151" ht="36.75" customHeight="1">
      <c r="B103" s="196"/>
      <c r="C103" s="113"/>
      <c r="D103" s="113"/>
      <c r="E103" s="113"/>
      <c r="F103" s="113"/>
      <c r="G103" s="197"/>
      <c r="H103" s="197"/>
      <c r="I103" s="197"/>
      <c r="J103" s="197"/>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c r="AS103" s="186"/>
      <c r="AT103" s="186"/>
      <c r="AU103" s="186"/>
      <c r="AV103" s="186"/>
      <c r="AW103" s="186"/>
      <c r="AX103" s="186"/>
      <c r="AY103" s="186"/>
      <c r="AZ103" s="186"/>
      <c r="BA103" s="186"/>
      <c r="BB103" s="186"/>
      <c r="BC103" s="186"/>
      <c r="BD103" s="186"/>
      <c r="BE103" s="186"/>
      <c r="BF103" s="186"/>
      <c r="BG103" s="186"/>
      <c r="BH103" s="186"/>
      <c r="BI103" s="186"/>
      <c r="BJ103" s="186"/>
      <c r="BK103" s="186"/>
      <c r="BL103" s="186"/>
      <c r="BM103" s="186"/>
      <c r="BN103" s="186"/>
      <c r="BO103" s="186"/>
      <c r="BP103" s="186"/>
      <c r="BQ103" s="186"/>
      <c r="BR103" s="186"/>
      <c r="BS103" s="186"/>
      <c r="BT103" s="186"/>
      <c r="BU103" s="186"/>
      <c r="BV103" s="186"/>
      <c r="BW103" s="186"/>
      <c r="BX103" s="186"/>
      <c r="BY103" s="186"/>
      <c r="BZ103" s="186"/>
      <c r="CA103" s="186"/>
      <c r="CB103" s="186"/>
      <c r="CC103" s="186"/>
      <c r="CD103" s="186"/>
      <c r="CE103" s="186"/>
      <c r="CF103" s="186"/>
      <c r="CG103" s="186"/>
      <c r="CH103" s="186"/>
      <c r="CI103" s="186"/>
      <c r="CJ103" s="186"/>
      <c r="CK103" s="186"/>
      <c r="CL103" s="186"/>
      <c r="CM103" s="186"/>
      <c r="CN103" s="186"/>
      <c r="CO103" s="186"/>
      <c r="CP103" s="186"/>
      <c r="CQ103" s="186"/>
      <c r="CR103" s="186"/>
      <c r="CS103" s="186"/>
      <c r="CT103" s="186"/>
      <c r="CU103" s="186"/>
      <c r="CV103" s="186"/>
      <c r="CW103" s="186"/>
      <c r="CX103" s="186"/>
      <c r="CY103" s="186"/>
      <c r="CZ103" s="186"/>
      <c r="DA103" s="186"/>
      <c r="DB103" s="186"/>
      <c r="DC103" s="186"/>
      <c r="DD103" s="186"/>
      <c r="DE103" s="186"/>
      <c r="DF103" s="186"/>
      <c r="DG103" s="186"/>
      <c r="DH103" s="186"/>
      <c r="DI103" s="186"/>
      <c r="DJ103" s="186"/>
      <c r="DK103" s="186"/>
      <c r="DL103" s="186"/>
      <c r="DM103" s="186"/>
      <c r="DN103" s="186"/>
      <c r="DO103" s="186"/>
      <c r="DP103" s="186"/>
      <c r="DQ103" s="186"/>
      <c r="DR103" s="186"/>
      <c r="DS103" s="186"/>
      <c r="DT103" s="186"/>
      <c r="DU103" s="186"/>
      <c r="DV103" s="186"/>
      <c r="DW103" s="186"/>
      <c r="DX103" s="186"/>
      <c r="DY103" s="186"/>
      <c r="DZ103" s="186"/>
      <c r="EA103" s="186"/>
      <c r="EB103" s="186"/>
      <c r="EC103" s="186"/>
      <c r="ED103" s="186"/>
      <c r="EE103" s="186"/>
      <c r="EF103" s="186"/>
      <c r="EG103" s="186"/>
      <c r="EH103" s="186"/>
      <c r="EI103" s="186"/>
      <c r="EJ103" s="186"/>
      <c r="EK103" s="186"/>
      <c r="EL103" s="186"/>
      <c r="EM103" s="186"/>
      <c r="EN103" s="186"/>
      <c r="EO103" s="186"/>
      <c r="EP103" s="186"/>
      <c r="EQ103" s="186"/>
      <c r="ER103" s="186"/>
      <c r="ES103" s="186"/>
      <c r="ET103" s="186"/>
      <c r="EU103" s="186"/>
    </row>
    <row r="104" spans="2:151" ht="15">
      <c r="B104" s="185"/>
      <c r="C104" s="198"/>
      <c r="D104" s="199"/>
      <c r="E104" s="185"/>
      <c r="F104" s="185"/>
      <c r="G104" s="185"/>
      <c r="H104" s="185"/>
      <c r="I104" s="185"/>
      <c r="J104" s="185"/>
      <c r="K104" s="200"/>
      <c r="L104" s="200"/>
      <c r="M104" s="200"/>
      <c r="N104" s="200"/>
      <c r="O104" s="200"/>
      <c r="P104" s="200"/>
      <c r="Q104" s="200"/>
      <c r="R104" s="200"/>
      <c r="S104" s="200"/>
      <c r="T104" s="200"/>
      <c r="U104" s="200"/>
      <c r="V104" s="200"/>
      <c r="W104" s="200"/>
      <c r="X104" s="200"/>
      <c r="Y104" s="200"/>
      <c r="Z104" s="200"/>
      <c r="AA104" s="200"/>
      <c r="AB104" s="200"/>
      <c r="AC104" s="200"/>
      <c r="AD104" s="200"/>
      <c r="AE104" s="200"/>
      <c r="AF104" s="200"/>
      <c r="AG104" s="200"/>
      <c r="AH104" s="200"/>
      <c r="AI104" s="200"/>
      <c r="AJ104" s="200"/>
      <c r="AK104" s="200"/>
      <c r="AL104" s="200"/>
      <c r="AM104" s="200"/>
      <c r="AN104" s="200"/>
      <c r="AO104" s="200"/>
      <c r="AP104" s="200"/>
      <c r="AQ104" s="200"/>
      <c r="AR104" s="200"/>
      <c r="AS104" s="200"/>
      <c r="AT104" s="200"/>
      <c r="AU104" s="200"/>
      <c r="AV104" s="200"/>
      <c r="AW104" s="200"/>
      <c r="AX104" s="200"/>
      <c r="AY104" s="200"/>
      <c r="AZ104" s="200"/>
      <c r="BA104" s="200"/>
      <c r="BB104" s="200"/>
      <c r="BC104" s="200"/>
      <c r="BD104" s="200"/>
      <c r="BE104" s="200"/>
      <c r="BF104" s="200"/>
      <c r="BG104" s="200"/>
      <c r="BH104" s="200"/>
      <c r="BI104" s="200"/>
      <c r="BJ104" s="200"/>
      <c r="BK104" s="200"/>
      <c r="BL104" s="200"/>
      <c r="BM104" s="200"/>
      <c r="BN104" s="200"/>
      <c r="BO104" s="200"/>
      <c r="BP104" s="200"/>
      <c r="BQ104" s="200"/>
      <c r="BR104" s="200"/>
      <c r="BS104" s="200"/>
      <c r="BT104" s="200"/>
      <c r="BU104" s="200"/>
      <c r="BV104" s="200"/>
      <c r="BW104" s="200"/>
      <c r="BX104" s="200"/>
      <c r="BY104" s="200"/>
      <c r="BZ104" s="200"/>
      <c r="CA104" s="200"/>
      <c r="CB104" s="200"/>
      <c r="CC104" s="200"/>
      <c r="CD104" s="200"/>
      <c r="CE104" s="200"/>
      <c r="CF104" s="200"/>
      <c r="CG104" s="200"/>
      <c r="CH104" s="200"/>
      <c r="CI104" s="200"/>
      <c r="CJ104" s="200"/>
      <c r="CK104" s="200"/>
      <c r="CL104" s="200"/>
      <c r="CM104" s="200"/>
      <c r="CN104" s="200"/>
      <c r="CO104" s="200"/>
      <c r="CP104" s="200"/>
      <c r="CQ104" s="200"/>
      <c r="CR104" s="200"/>
      <c r="CS104" s="200"/>
      <c r="CT104" s="200"/>
      <c r="CU104" s="200"/>
      <c r="CV104" s="200"/>
      <c r="CW104" s="200"/>
      <c r="CX104" s="200"/>
      <c r="CY104" s="200"/>
      <c r="CZ104" s="200"/>
      <c r="DA104" s="200"/>
      <c r="DB104" s="200"/>
      <c r="DC104" s="200"/>
      <c r="DD104" s="200"/>
      <c r="DE104" s="200"/>
      <c r="DF104" s="200"/>
      <c r="DG104" s="200"/>
      <c r="DH104" s="200"/>
      <c r="DI104" s="200"/>
      <c r="DJ104" s="200"/>
      <c r="DK104" s="200"/>
      <c r="DL104" s="200"/>
      <c r="DM104" s="200"/>
      <c r="DN104" s="200"/>
      <c r="DO104" s="200"/>
      <c r="DP104" s="200"/>
      <c r="DQ104" s="200"/>
      <c r="DR104" s="200"/>
      <c r="DS104" s="200"/>
      <c r="DT104" s="200"/>
      <c r="DU104" s="200"/>
      <c r="DV104" s="200"/>
      <c r="DW104" s="200"/>
      <c r="DX104" s="200"/>
      <c r="DY104" s="200"/>
      <c r="DZ104" s="200"/>
      <c r="EA104" s="200"/>
      <c r="EB104" s="200"/>
      <c r="EC104" s="200"/>
      <c r="ED104" s="200"/>
      <c r="EE104" s="200"/>
      <c r="EF104" s="200"/>
      <c r="EG104" s="200"/>
      <c r="EH104" s="200"/>
      <c r="EI104" s="200"/>
      <c r="EJ104" s="200"/>
      <c r="EK104" s="200"/>
      <c r="EL104" s="200"/>
      <c r="EM104" s="200"/>
      <c r="EN104" s="200"/>
      <c r="EO104" s="200"/>
      <c r="EP104" s="200"/>
      <c r="EQ104" s="200"/>
      <c r="ER104" s="200"/>
      <c r="ES104" s="200"/>
      <c r="ET104" s="200"/>
      <c r="EU104" s="200"/>
    </row>
    <row r="105" spans="2:151" ht="15">
      <c r="B105" s="185"/>
      <c r="C105" s="198"/>
      <c r="D105" s="199"/>
      <c r="E105" s="185"/>
      <c r="F105" s="185"/>
      <c r="G105" s="185"/>
      <c r="H105" s="185"/>
      <c r="I105" s="185"/>
      <c r="J105" s="185"/>
      <c r="K105" s="200"/>
      <c r="L105" s="200"/>
      <c r="M105" s="200"/>
      <c r="N105" s="200"/>
      <c r="O105" s="200"/>
      <c r="P105" s="200"/>
      <c r="Q105" s="200"/>
      <c r="R105" s="200"/>
      <c r="S105" s="200"/>
      <c r="T105" s="200"/>
      <c r="U105" s="200"/>
      <c r="V105" s="200"/>
      <c r="W105" s="200"/>
      <c r="X105" s="200"/>
      <c r="Y105" s="200"/>
      <c r="Z105" s="200"/>
      <c r="AA105" s="200"/>
      <c r="AB105" s="200"/>
      <c r="AC105" s="200"/>
      <c r="AD105" s="200"/>
      <c r="AE105" s="200"/>
      <c r="AF105" s="200"/>
      <c r="AG105" s="200"/>
      <c r="AH105" s="200"/>
      <c r="AI105" s="200"/>
      <c r="AJ105" s="200"/>
      <c r="AK105" s="200"/>
      <c r="AL105" s="200"/>
      <c r="AM105" s="200"/>
      <c r="AN105" s="200"/>
      <c r="AO105" s="200"/>
      <c r="AP105" s="200"/>
      <c r="AQ105" s="200"/>
      <c r="AR105" s="200"/>
      <c r="AS105" s="200"/>
      <c r="AT105" s="200"/>
      <c r="AU105" s="200"/>
      <c r="AV105" s="200"/>
      <c r="AW105" s="200"/>
      <c r="AX105" s="200"/>
      <c r="AY105" s="200"/>
      <c r="AZ105" s="200"/>
      <c r="BA105" s="200"/>
      <c r="BB105" s="200"/>
      <c r="BC105" s="200"/>
      <c r="BD105" s="200"/>
      <c r="BE105" s="200"/>
      <c r="BF105" s="200"/>
      <c r="BG105" s="200"/>
      <c r="BH105" s="200"/>
      <c r="BI105" s="200"/>
      <c r="BJ105" s="200"/>
      <c r="BK105" s="200"/>
      <c r="BL105" s="200"/>
      <c r="BM105" s="200"/>
      <c r="BN105" s="200"/>
      <c r="BO105" s="200"/>
      <c r="BP105" s="200"/>
      <c r="BQ105" s="200"/>
      <c r="BR105" s="200"/>
      <c r="BS105" s="200"/>
      <c r="BT105" s="200"/>
      <c r="BU105" s="200"/>
      <c r="BV105" s="200"/>
      <c r="BW105" s="200"/>
      <c r="BX105" s="200"/>
      <c r="BY105" s="200"/>
      <c r="BZ105" s="200"/>
      <c r="CA105" s="200"/>
      <c r="CB105" s="200"/>
      <c r="CC105" s="200"/>
      <c r="CD105" s="200"/>
      <c r="CE105" s="200"/>
      <c r="CF105" s="200"/>
      <c r="CG105" s="200"/>
      <c r="CH105" s="200"/>
      <c r="CI105" s="200"/>
      <c r="CJ105" s="200"/>
      <c r="CK105" s="200"/>
      <c r="CL105" s="200"/>
      <c r="CM105" s="200"/>
      <c r="CN105" s="200"/>
      <c r="CO105" s="200"/>
      <c r="CP105" s="200"/>
      <c r="CQ105" s="200"/>
      <c r="CR105" s="200"/>
      <c r="CS105" s="200"/>
      <c r="CT105" s="200"/>
      <c r="CU105" s="200"/>
      <c r="CV105" s="200"/>
      <c r="CW105" s="200"/>
      <c r="CX105" s="200"/>
      <c r="CY105" s="200"/>
      <c r="CZ105" s="200"/>
      <c r="DA105" s="200"/>
      <c r="DB105" s="200"/>
      <c r="DC105" s="200"/>
      <c r="DD105" s="200"/>
      <c r="DE105" s="200"/>
      <c r="DF105" s="200"/>
      <c r="DG105" s="200"/>
      <c r="DH105" s="200"/>
      <c r="DI105" s="200"/>
      <c r="DJ105" s="200"/>
      <c r="DK105" s="200"/>
      <c r="DL105" s="200"/>
      <c r="DM105" s="200"/>
      <c r="DN105" s="200"/>
      <c r="DO105" s="200"/>
      <c r="DP105" s="200"/>
      <c r="DQ105" s="200"/>
      <c r="DR105" s="200"/>
      <c r="DS105" s="200"/>
      <c r="DT105" s="200"/>
      <c r="DU105" s="200"/>
      <c r="DV105" s="200"/>
      <c r="DW105" s="200"/>
      <c r="DX105" s="200"/>
      <c r="DY105" s="200"/>
      <c r="DZ105" s="200"/>
      <c r="EA105" s="200"/>
      <c r="EB105" s="200"/>
      <c r="EC105" s="200"/>
      <c r="ED105" s="200"/>
      <c r="EE105" s="200"/>
      <c r="EF105" s="200"/>
      <c r="EG105" s="200"/>
      <c r="EH105" s="200"/>
      <c r="EI105" s="200"/>
      <c r="EJ105" s="200"/>
      <c r="EK105" s="200"/>
      <c r="EL105" s="200"/>
      <c r="EM105" s="200"/>
      <c r="EN105" s="200"/>
      <c r="EO105" s="200"/>
      <c r="EP105" s="200"/>
      <c r="EQ105" s="200"/>
      <c r="ER105" s="200"/>
      <c r="ES105" s="200"/>
      <c r="ET105" s="200"/>
      <c r="EU105" s="200"/>
    </row>
    <row r="106" spans="2:151" ht="15">
      <c r="B106" s="185"/>
      <c r="C106" s="198"/>
      <c r="D106" s="199"/>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c r="AS106" s="185"/>
      <c r="AT106" s="185"/>
      <c r="AU106" s="185"/>
      <c r="AV106" s="185"/>
      <c r="AW106" s="185"/>
      <c r="AX106" s="185"/>
      <c r="AY106" s="185"/>
      <c r="AZ106" s="185"/>
      <c r="BA106" s="185"/>
      <c r="BB106" s="185"/>
      <c r="BC106" s="185"/>
      <c r="BD106" s="185"/>
      <c r="BE106" s="185"/>
      <c r="BF106" s="185"/>
      <c r="BG106" s="185"/>
      <c r="BH106" s="185"/>
      <c r="BI106" s="185"/>
      <c r="BJ106" s="185"/>
      <c r="BK106" s="185"/>
      <c r="BL106" s="185"/>
      <c r="BM106" s="185"/>
      <c r="BN106" s="185"/>
      <c r="BO106" s="185"/>
      <c r="BP106" s="185"/>
      <c r="BQ106" s="185"/>
      <c r="BR106" s="185"/>
      <c r="BS106" s="185"/>
      <c r="BT106" s="185"/>
      <c r="BU106" s="185"/>
      <c r="BV106" s="185"/>
      <c r="BW106" s="185"/>
      <c r="BX106" s="185"/>
      <c r="BY106" s="185"/>
      <c r="BZ106" s="185"/>
      <c r="CA106" s="185"/>
      <c r="CB106" s="185"/>
      <c r="CC106" s="185"/>
      <c r="CD106" s="185"/>
      <c r="CE106" s="185"/>
      <c r="CF106" s="185"/>
      <c r="CG106" s="185"/>
      <c r="CH106" s="185"/>
      <c r="CI106" s="185"/>
      <c r="CJ106" s="185"/>
      <c r="CK106" s="185"/>
      <c r="CL106" s="185"/>
      <c r="CM106" s="185"/>
      <c r="CN106" s="185"/>
      <c r="CO106" s="185"/>
      <c r="CP106" s="185"/>
      <c r="CQ106" s="185"/>
      <c r="CR106" s="185"/>
      <c r="CS106" s="185"/>
      <c r="CT106" s="185"/>
      <c r="CU106" s="185"/>
      <c r="CV106" s="185"/>
      <c r="CW106" s="185"/>
      <c r="CX106" s="185"/>
      <c r="CY106" s="185"/>
      <c r="CZ106" s="185"/>
      <c r="DA106" s="185"/>
      <c r="DB106" s="185"/>
      <c r="DC106" s="185"/>
      <c r="DD106" s="185"/>
      <c r="DE106" s="185"/>
      <c r="DF106" s="185"/>
      <c r="DG106" s="185"/>
      <c r="DH106" s="185"/>
      <c r="DI106" s="185"/>
      <c r="DJ106" s="185"/>
      <c r="DK106" s="185"/>
      <c r="DL106" s="185"/>
      <c r="DM106" s="185"/>
      <c r="DN106" s="185"/>
      <c r="DO106" s="185"/>
      <c r="DP106" s="185"/>
      <c r="DQ106" s="185"/>
      <c r="DR106" s="185"/>
      <c r="DS106" s="185"/>
      <c r="DT106" s="185"/>
      <c r="DU106" s="185"/>
      <c r="DV106" s="185"/>
      <c r="DW106" s="185"/>
      <c r="DX106" s="185"/>
      <c r="DY106" s="185"/>
      <c r="DZ106" s="185"/>
      <c r="EA106" s="185"/>
      <c r="EB106" s="185"/>
      <c r="EC106" s="185"/>
      <c r="ED106" s="185"/>
      <c r="EE106" s="185"/>
      <c r="EF106" s="185"/>
      <c r="EG106" s="185"/>
      <c r="EH106" s="185"/>
      <c r="EI106" s="185"/>
      <c r="EJ106" s="185"/>
      <c r="EK106" s="185"/>
      <c r="EL106" s="185"/>
      <c r="EM106" s="185"/>
      <c r="EN106" s="185"/>
      <c r="EO106" s="185"/>
      <c r="EP106" s="185"/>
      <c r="EQ106" s="185"/>
      <c r="ER106" s="185"/>
      <c r="ES106" s="185"/>
      <c r="ET106" s="185"/>
      <c r="EU106" s="185"/>
    </row>
    <row r="107" spans="2:151" ht="31.5" customHeight="1">
      <c r="B107" s="185"/>
      <c r="C107" s="198"/>
      <c r="D107" s="199"/>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c r="AS107" s="185"/>
      <c r="AT107" s="185"/>
      <c r="AU107" s="185"/>
      <c r="AV107" s="185"/>
      <c r="AW107" s="185"/>
      <c r="AX107" s="185"/>
      <c r="AY107" s="185"/>
      <c r="AZ107" s="185"/>
      <c r="BA107" s="185"/>
      <c r="BB107" s="185"/>
      <c r="BC107" s="185"/>
      <c r="BD107" s="185"/>
      <c r="BE107" s="185"/>
      <c r="BF107" s="185"/>
      <c r="BG107" s="185"/>
      <c r="BH107" s="185"/>
      <c r="BI107" s="185"/>
      <c r="BJ107" s="185"/>
      <c r="BK107" s="185"/>
      <c r="BL107" s="185"/>
      <c r="BM107" s="185"/>
      <c r="BN107" s="185"/>
      <c r="BO107" s="185"/>
      <c r="BP107" s="185"/>
      <c r="BQ107" s="185"/>
      <c r="BR107" s="185"/>
      <c r="BS107" s="185"/>
      <c r="BT107" s="185"/>
      <c r="BU107" s="185"/>
      <c r="BV107" s="185"/>
      <c r="BW107" s="185"/>
      <c r="BX107" s="185"/>
      <c r="BY107" s="185"/>
      <c r="BZ107" s="185"/>
      <c r="CA107" s="185"/>
      <c r="CB107" s="185"/>
      <c r="CC107" s="185"/>
      <c r="CD107" s="185"/>
      <c r="CE107" s="185"/>
      <c r="CF107" s="185"/>
      <c r="CG107" s="185"/>
      <c r="CH107" s="185"/>
      <c r="CI107" s="185"/>
      <c r="CJ107" s="185"/>
      <c r="CK107" s="185"/>
      <c r="CL107" s="185"/>
      <c r="CM107" s="185"/>
      <c r="CN107" s="185"/>
      <c r="CO107" s="185"/>
      <c r="CP107" s="185"/>
      <c r="CQ107" s="185"/>
      <c r="CR107" s="185"/>
      <c r="CS107" s="185"/>
      <c r="CT107" s="185"/>
      <c r="CU107" s="185"/>
      <c r="CV107" s="185"/>
      <c r="CW107" s="185"/>
      <c r="CX107" s="185"/>
      <c r="CY107" s="185"/>
      <c r="CZ107" s="185"/>
      <c r="DA107" s="185"/>
      <c r="DB107" s="185"/>
      <c r="DC107" s="185"/>
      <c r="DD107" s="185"/>
      <c r="DE107" s="185"/>
      <c r="DF107" s="185"/>
      <c r="DG107" s="185"/>
      <c r="DH107" s="185"/>
      <c r="DI107" s="185"/>
      <c r="DJ107" s="185"/>
      <c r="DK107" s="185"/>
      <c r="DL107" s="185"/>
      <c r="DM107" s="185"/>
      <c r="DN107" s="185"/>
      <c r="DO107" s="185"/>
      <c r="DP107" s="185"/>
      <c r="DQ107" s="185"/>
      <c r="DR107" s="185"/>
      <c r="DS107" s="185"/>
      <c r="DT107" s="185"/>
      <c r="DU107" s="185"/>
      <c r="DV107" s="185"/>
      <c r="DW107" s="185"/>
      <c r="DX107" s="185"/>
      <c r="DY107" s="185"/>
      <c r="DZ107" s="185"/>
      <c r="EA107" s="185"/>
      <c r="EB107" s="185"/>
      <c r="EC107" s="185"/>
      <c r="ED107" s="185"/>
      <c r="EE107" s="185"/>
      <c r="EF107" s="185"/>
      <c r="EG107" s="185"/>
      <c r="EH107" s="185"/>
      <c r="EI107" s="185"/>
      <c r="EJ107" s="185"/>
      <c r="EK107" s="185"/>
      <c r="EL107" s="185"/>
      <c r="EM107" s="185"/>
      <c r="EN107" s="185"/>
      <c r="EO107" s="185"/>
      <c r="EP107" s="185"/>
      <c r="EQ107" s="185"/>
      <c r="ER107" s="185"/>
      <c r="ES107" s="185"/>
      <c r="ET107" s="185"/>
      <c r="EU107" s="185"/>
    </row>
    <row r="108" spans="2:151" ht="31.5" customHeight="1">
      <c r="B108" s="185"/>
      <c r="C108" s="185"/>
      <c r="D108" s="215"/>
      <c r="E108" s="202"/>
      <c r="F108" s="202"/>
      <c r="G108" s="202"/>
      <c r="H108" s="202"/>
      <c r="I108" s="202"/>
      <c r="J108" s="202"/>
      <c r="K108" s="202"/>
      <c r="L108" s="202"/>
      <c r="M108" s="202"/>
      <c r="N108" s="202"/>
      <c r="O108" s="202"/>
      <c r="P108" s="202"/>
      <c r="Q108" s="202"/>
      <c r="R108" s="202"/>
      <c r="S108" s="202"/>
      <c r="T108" s="202"/>
      <c r="U108" s="202"/>
      <c r="V108" s="202"/>
      <c r="W108" s="202"/>
      <c r="X108" s="202"/>
      <c r="Y108" s="202"/>
      <c r="Z108" s="202"/>
      <c r="AA108" s="202"/>
      <c r="AB108" s="202"/>
      <c r="AC108" s="202"/>
      <c r="AD108" s="202"/>
      <c r="AE108" s="202"/>
      <c r="AF108" s="202"/>
      <c r="AG108" s="202"/>
      <c r="AH108" s="202"/>
      <c r="AI108" s="202"/>
      <c r="AJ108" s="202"/>
      <c r="AK108" s="202"/>
      <c r="AL108" s="202"/>
      <c r="AM108" s="202"/>
      <c r="AN108" s="202"/>
      <c r="AO108" s="202"/>
      <c r="AP108" s="202"/>
      <c r="AQ108" s="202"/>
      <c r="AR108" s="202"/>
      <c r="AS108" s="202"/>
      <c r="AT108" s="202"/>
      <c r="AU108" s="202"/>
      <c r="AV108" s="202"/>
      <c r="AW108" s="202"/>
      <c r="AX108" s="202"/>
      <c r="AY108" s="202"/>
      <c r="AZ108" s="202"/>
      <c r="BA108" s="202"/>
      <c r="BB108" s="202"/>
      <c r="BC108" s="202"/>
      <c r="BD108" s="202"/>
      <c r="BE108" s="202"/>
      <c r="BF108" s="202"/>
      <c r="BG108" s="202"/>
      <c r="BH108" s="202"/>
      <c r="BI108" s="202"/>
      <c r="BJ108" s="202"/>
      <c r="BK108" s="202"/>
      <c r="BL108" s="202"/>
      <c r="BM108" s="202"/>
      <c r="BN108" s="202"/>
      <c r="BO108" s="202"/>
      <c r="BP108" s="202"/>
      <c r="BQ108" s="202"/>
      <c r="BR108" s="202"/>
      <c r="BS108" s="202"/>
      <c r="BT108" s="202"/>
      <c r="BU108" s="202"/>
      <c r="BV108" s="202"/>
      <c r="BW108" s="202"/>
      <c r="BX108" s="202"/>
      <c r="BY108" s="202"/>
      <c r="BZ108" s="202"/>
      <c r="CA108" s="202"/>
      <c r="CB108" s="202"/>
      <c r="CC108" s="202"/>
      <c r="CD108" s="202"/>
      <c r="CE108" s="202"/>
      <c r="CF108" s="202"/>
      <c r="CG108" s="202"/>
      <c r="CH108" s="202"/>
      <c r="CI108" s="202"/>
      <c r="CJ108" s="202"/>
      <c r="CK108" s="202"/>
      <c r="CL108" s="202"/>
      <c r="CM108" s="202"/>
      <c r="CN108" s="202"/>
      <c r="CO108" s="202"/>
      <c r="CP108" s="202"/>
      <c r="CQ108" s="202"/>
      <c r="CR108" s="202"/>
      <c r="CS108" s="202"/>
      <c r="CT108" s="202"/>
      <c r="CU108" s="202"/>
      <c r="CV108" s="202"/>
      <c r="CW108" s="202"/>
      <c r="CX108" s="202"/>
      <c r="CY108" s="202"/>
      <c r="CZ108" s="202"/>
      <c r="DA108" s="202"/>
      <c r="DB108" s="202"/>
      <c r="DC108" s="202"/>
      <c r="DD108" s="202"/>
      <c r="DE108" s="202"/>
      <c r="DF108" s="202"/>
      <c r="DG108" s="202"/>
      <c r="DH108" s="202"/>
      <c r="DI108" s="202"/>
      <c r="DJ108" s="202"/>
      <c r="DK108" s="202"/>
      <c r="DL108" s="202"/>
      <c r="DM108" s="202"/>
      <c r="DN108" s="202"/>
      <c r="DO108" s="202"/>
      <c r="DP108" s="202"/>
      <c r="DQ108" s="202"/>
      <c r="DR108" s="202"/>
      <c r="DS108" s="202"/>
      <c r="DT108" s="202"/>
      <c r="DU108" s="202"/>
      <c r="DV108" s="202"/>
      <c r="DW108" s="202"/>
      <c r="DX108" s="202"/>
      <c r="DY108" s="202"/>
      <c r="DZ108" s="202"/>
      <c r="EA108" s="202"/>
      <c r="EB108" s="202"/>
      <c r="EC108" s="202"/>
      <c r="ED108" s="202"/>
      <c r="EE108" s="202"/>
      <c r="EF108" s="202"/>
      <c r="EG108" s="202"/>
      <c r="EH108" s="202"/>
      <c r="EI108" s="202"/>
      <c r="EJ108" s="202"/>
      <c r="EK108" s="202"/>
      <c r="EL108" s="202"/>
      <c r="EM108" s="202"/>
      <c r="EN108" s="202"/>
      <c r="EO108" s="202"/>
      <c r="EP108" s="202"/>
      <c r="EQ108" s="202"/>
      <c r="ER108" s="202"/>
      <c r="ES108" s="202"/>
      <c r="ET108" s="202"/>
      <c r="EU108" s="202"/>
    </row>
    <row r="109" spans="2:151" ht="31.5" customHeight="1">
      <c r="B109" s="195"/>
      <c r="C109" s="195"/>
      <c r="D109" s="195"/>
      <c r="E109" s="195"/>
      <c r="F109" s="195"/>
      <c r="G109" s="195"/>
      <c r="H109" s="195"/>
      <c r="I109" s="195"/>
      <c r="J109" s="195"/>
      <c r="K109" s="195"/>
      <c r="L109" s="195"/>
      <c r="M109" s="195"/>
      <c r="N109" s="195"/>
      <c r="O109" s="195"/>
      <c r="P109" s="195"/>
      <c r="Q109" s="195"/>
      <c r="R109" s="195"/>
      <c r="S109" s="195"/>
      <c r="T109" s="195"/>
      <c r="U109" s="195"/>
      <c r="V109" s="195"/>
      <c r="W109" s="195"/>
      <c r="X109" s="195"/>
      <c r="Y109" s="195"/>
      <c r="Z109" s="195"/>
      <c r="AA109" s="195"/>
      <c r="AB109" s="195"/>
      <c r="AC109" s="195"/>
      <c r="AD109" s="195"/>
      <c r="AE109" s="195"/>
      <c r="AF109" s="195"/>
      <c r="AG109" s="195"/>
      <c r="AH109" s="195"/>
      <c r="AI109" s="195"/>
      <c r="AJ109" s="195"/>
      <c r="AK109" s="195"/>
      <c r="AL109" s="195"/>
      <c r="AM109" s="195"/>
      <c r="AN109" s="195"/>
      <c r="AO109" s="195"/>
      <c r="AP109" s="195"/>
      <c r="AQ109" s="195"/>
      <c r="AR109" s="195"/>
      <c r="AS109" s="195"/>
      <c r="AT109" s="195"/>
      <c r="AU109" s="195"/>
      <c r="AV109" s="195"/>
      <c r="AW109" s="195"/>
      <c r="AX109" s="195"/>
      <c r="AY109" s="195"/>
      <c r="AZ109" s="195"/>
      <c r="BA109" s="195"/>
      <c r="BB109" s="195"/>
      <c r="BC109" s="195"/>
      <c r="BD109" s="195"/>
      <c r="BE109" s="195"/>
      <c r="BF109" s="195"/>
      <c r="BG109" s="195"/>
      <c r="BH109" s="195"/>
      <c r="BI109" s="195"/>
      <c r="BJ109" s="195"/>
      <c r="BK109" s="195"/>
      <c r="BL109" s="195"/>
      <c r="BM109" s="195"/>
      <c r="BN109" s="195"/>
      <c r="BO109" s="195"/>
      <c r="BP109" s="195"/>
      <c r="BQ109" s="195"/>
      <c r="BR109" s="195"/>
      <c r="BS109" s="195"/>
      <c r="BT109" s="195"/>
      <c r="BU109" s="195"/>
      <c r="BV109" s="195"/>
      <c r="BW109" s="195"/>
      <c r="BX109" s="195"/>
      <c r="BY109" s="195"/>
      <c r="BZ109" s="195"/>
      <c r="CA109" s="195"/>
      <c r="CB109" s="195"/>
      <c r="CC109" s="195"/>
      <c r="CD109" s="195"/>
      <c r="CE109" s="195"/>
      <c r="CF109" s="195"/>
      <c r="CG109" s="195"/>
      <c r="CH109" s="195"/>
      <c r="CI109" s="195"/>
      <c r="CJ109" s="195"/>
      <c r="CK109" s="195"/>
      <c r="CL109" s="195"/>
      <c r="CM109" s="195"/>
      <c r="CN109" s="195"/>
      <c r="CO109" s="195"/>
      <c r="CP109" s="195"/>
      <c r="CQ109" s="195"/>
      <c r="CR109" s="195"/>
      <c r="CS109" s="195"/>
      <c r="CT109" s="195"/>
      <c r="CU109" s="195"/>
      <c r="CV109" s="195"/>
      <c r="CW109" s="195"/>
      <c r="CX109" s="195"/>
      <c r="CY109" s="195"/>
      <c r="CZ109" s="195"/>
      <c r="DA109" s="195"/>
      <c r="DB109" s="195"/>
      <c r="DC109" s="195"/>
      <c r="DD109" s="195"/>
      <c r="DE109" s="195"/>
      <c r="DF109" s="195"/>
      <c r="DG109" s="195"/>
      <c r="DH109" s="195"/>
      <c r="DI109" s="195"/>
      <c r="DJ109" s="195"/>
      <c r="DK109" s="195"/>
      <c r="DL109" s="195"/>
      <c r="DM109" s="195"/>
      <c r="DN109" s="195"/>
      <c r="DO109" s="195"/>
      <c r="DP109" s="195"/>
      <c r="DQ109" s="195"/>
      <c r="DR109" s="195"/>
      <c r="DS109" s="195"/>
      <c r="DT109" s="195"/>
      <c r="DU109" s="195"/>
      <c r="DV109" s="195"/>
      <c r="DW109" s="195"/>
      <c r="DX109" s="195"/>
      <c r="DY109" s="195"/>
      <c r="DZ109" s="195"/>
      <c r="EA109" s="195"/>
      <c r="EB109" s="195"/>
      <c r="EC109" s="195"/>
      <c r="ED109" s="195"/>
      <c r="EE109" s="195"/>
      <c r="EF109" s="195"/>
      <c r="EG109" s="195"/>
      <c r="EH109" s="195"/>
      <c r="EI109" s="195"/>
      <c r="EJ109" s="195"/>
      <c r="EK109" s="195"/>
      <c r="EL109" s="195"/>
      <c r="EM109" s="195"/>
      <c r="EN109" s="195"/>
      <c r="EO109" s="195"/>
      <c r="EP109" s="195"/>
      <c r="EQ109" s="195"/>
      <c r="ER109" s="195"/>
      <c r="ES109" s="195"/>
      <c r="ET109" s="195"/>
      <c r="EU109" s="195"/>
    </row>
    <row r="110" spans="2:151" ht="31.5" customHeight="1">
      <c r="B110" s="184"/>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c r="AG110" s="184"/>
      <c r="AH110" s="184"/>
      <c r="AI110" s="184"/>
      <c r="AJ110" s="184"/>
      <c r="AK110" s="184"/>
      <c r="AL110" s="184"/>
      <c r="AM110" s="184"/>
      <c r="AN110" s="184"/>
      <c r="AO110" s="184"/>
      <c r="AP110" s="184"/>
      <c r="AQ110" s="184"/>
      <c r="AR110" s="184"/>
      <c r="AS110" s="184"/>
      <c r="AT110" s="184"/>
      <c r="AU110" s="184"/>
      <c r="AV110" s="184"/>
      <c r="AW110" s="184"/>
      <c r="AX110" s="184"/>
      <c r="AY110" s="184"/>
      <c r="AZ110" s="184"/>
      <c r="BA110" s="184"/>
      <c r="BB110" s="184"/>
      <c r="BC110" s="184"/>
      <c r="BD110" s="184"/>
      <c r="BE110" s="184"/>
      <c r="BF110" s="184"/>
      <c r="BG110" s="184"/>
      <c r="BH110" s="184"/>
      <c r="BI110" s="184"/>
      <c r="BJ110" s="184"/>
      <c r="BK110" s="184"/>
      <c r="BL110" s="184"/>
      <c r="BM110" s="184"/>
      <c r="BN110" s="184"/>
      <c r="BO110" s="184"/>
      <c r="BP110" s="184"/>
      <c r="BQ110" s="184"/>
      <c r="BR110" s="184"/>
      <c r="BS110" s="184"/>
      <c r="BT110" s="184"/>
      <c r="BU110" s="184"/>
      <c r="BV110" s="184"/>
      <c r="BW110" s="184"/>
      <c r="BX110" s="184"/>
      <c r="BY110" s="184"/>
      <c r="BZ110" s="184"/>
      <c r="CA110" s="184"/>
      <c r="CB110" s="184"/>
      <c r="CC110" s="184"/>
      <c r="CD110" s="184"/>
      <c r="CE110" s="184"/>
      <c r="CF110" s="184"/>
      <c r="CG110" s="184"/>
      <c r="CH110" s="184"/>
      <c r="CI110" s="184"/>
      <c r="CJ110" s="184"/>
      <c r="CK110" s="184"/>
      <c r="CL110" s="184"/>
      <c r="CM110" s="184"/>
      <c r="CN110" s="184"/>
      <c r="CO110" s="184"/>
      <c r="CP110" s="184"/>
      <c r="CQ110" s="184"/>
      <c r="CR110" s="184"/>
      <c r="CS110" s="184"/>
      <c r="CT110" s="184"/>
      <c r="CU110" s="184"/>
      <c r="CV110" s="184"/>
      <c r="CW110" s="184"/>
      <c r="CX110" s="184"/>
      <c r="CY110" s="184"/>
      <c r="CZ110" s="184"/>
      <c r="DA110" s="184"/>
      <c r="DB110" s="184"/>
      <c r="DC110" s="184"/>
      <c r="DD110" s="184"/>
      <c r="DE110" s="184"/>
      <c r="DF110" s="184"/>
      <c r="DG110" s="184"/>
      <c r="DH110" s="184"/>
      <c r="DI110" s="184"/>
      <c r="DJ110" s="184"/>
      <c r="DK110" s="184"/>
      <c r="DL110" s="184"/>
      <c r="DM110" s="184"/>
      <c r="DN110" s="184"/>
      <c r="DO110" s="184"/>
      <c r="DP110" s="184"/>
      <c r="DQ110" s="184"/>
      <c r="DR110" s="184"/>
      <c r="DS110" s="184"/>
      <c r="DT110" s="184"/>
      <c r="DU110" s="184"/>
      <c r="DV110" s="184"/>
      <c r="DW110" s="184"/>
      <c r="DX110" s="184"/>
      <c r="DY110" s="184"/>
      <c r="DZ110" s="184"/>
      <c r="EA110" s="184"/>
      <c r="EB110" s="184"/>
      <c r="EC110" s="184"/>
      <c r="ED110" s="184"/>
      <c r="EE110" s="184"/>
      <c r="EF110" s="184"/>
      <c r="EG110" s="184"/>
      <c r="EH110" s="184"/>
      <c r="EI110" s="184"/>
      <c r="EJ110" s="184"/>
      <c r="EK110" s="184"/>
      <c r="EL110" s="184"/>
      <c r="EM110" s="184"/>
      <c r="EN110" s="184"/>
      <c r="EO110" s="184"/>
      <c r="EP110" s="184"/>
      <c r="EQ110" s="184"/>
      <c r="ER110" s="184"/>
      <c r="ES110" s="184"/>
      <c r="ET110" s="184"/>
      <c r="EU110" s="184"/>
    </row>
    <row r="111" spans="2:151" ht="31.5" customHeight="1">
      <c r="B111" s="203"/>
      <c r="C111" s="203"/>
      <c r="D111" s="186"/>
      <c r="E111" s="203"/>
      <c r="F111" s="203"/>
      <c r="G111" s="186"/>
      <c r="H111" s="186"/>
      <c r="I111" s="186"/>
      <c r="J111" s="186"/>
      <c r="K111" s="186"/>
      <c r="L111" s="186"/>
      <c r="M111" s="186"/>
      <c r="N111" s="186"/>
      <c r="O111" s="186"/>
      <c r="P111" s="186"/>
      <c r="Q111" s="186"/>
      <c r="R111" s="186"/>
      <c r="S111" s="187"/>
      <c r="T111" s="187"/>
      <c r="U111" s="187"/>
      <c r="V111" s="187"/>
      <c r="W111" s="187"/>
      <c r="X111" s="187"/>
      <c r="Y111" s="187"/>
      <c r="Z111" s="187"/>
      <c r="AA111" s="187"/>
      <c r="AB111" s="187"/>
      <c r="AC111" s="187"/>
      <c r="AD111" s="187"/>
      <c r="AE111" s="187"/>
      <c r="AF111" s="187"/>
      <c r="AG111" s="187"/>
      <c r="AH111" s="187"/>
      <c r="AI111" s="187"/>
      <c r="AJ111" s="187"/>
      <c r="AK111" s="187"/>
      <c r="AL111" s="187"/>
      <c r="AM111" s="187"/>
      <c r="AN111" s="187"/>
      <c r="AO111" s="187"/>
      <c r="AP111" s="187"/>
      <c r="AQ111" s="187"/>
      <c r="AR111" s="187"/>
      <c r="AS111" s="187"/>
      <c r="AT111" s="187"/>
      <c r="AU111" s="187"/>
      <c r="AV111" s="187"/>
      <c r="AW111" s="187"/>
      <c r="AX111" s="187"/>
      <c r="AY111" s="187"/>
      <c r="AZ111" s="187"/>
      <c r="BA111" s="187"/>
      <c r="BB111" s="187"/>
      <c r="BC111" s="187"/>
      <c r="BD111" s="187"/>
      <c r="BE111" s="187"/>
      <c r="BF111" s="187"/>
      <c r="BG111" s="187"/>
      <c r="BH111" s="187"/>
      <c r="BI111" s="187"/>
      <c r="BJ111" s="187"/>
      <c r="BK111" s="187"/>
      <c r="BL111" s="187"/>
      <c r="BM111" s="187"/>
      <c r="BN111" s="187"/>
      <c r="BO111" s="187"/>
      <c r="BP111" s="187"/>
      <c r="BQ111" s="187"/>
      <c r="BR111" s="187"/>
      <c r="BS111" s="187"/>
      <c r="BT111" s="187"/>
      <c r="BU111" s="187"/>
      <c r="BV111" s="187"/>
      <c r="BW111" s="187"/>
      <c r="BX111" s="187"/>
      <c r="BY111" s="187"/>
      <c r="BZ111" s="187"/>
      <c r="CA111" s="187"/>
      <c r="CB111" s="187"/>
      <c r="CC111" s="187"/>
      <c r="CD111" s="187"/>
      <c r="CE111" s="187"/>
      <c r="CF111" s="187"/>
      <c r="CG111" s="187"/>
      <c r="CH111" s="187"/>
      <c r="CI111" s="187"/>
      <c r="CJ111" s="187"/>
      <c r="CK111" s="187"/>
      <c r="CL111" s="187"/>
      <c r="CM111" s="187"/>
      <c r="CN111" s="187"/>
      <c r="CO111" s="187"/>
      <c r="CP111" s="187"/>
      <c r="CQ111" s="187"/>
      <c r="CR111" s="187"/>
      <c r="CS111" s="187"/>
      <c r="CT111" s="187"/>
      <c r="CU111" s="187"/>
      <c r="CV111" s="187"/>
      <c r="CW111" s="187"/>
      <c r="CX111" s="187"/>
      <c r="CY111" s="187"/>
      <c r="CZ111" s="187"/>
      <c r="DA111" s="187"/>
      <c r="DB111" s="187"/>
      <c r="DC111" s="187"/>
      <c r="DD111" s="187"/>
      <c r="DE111" s="187"/>
      <c r="DF111" s="187"/>
      <c r="DG111" s="187"/>
      <c r="DH111" s="187"/>
      <c r="DI111" s="187"/>
      <c r="DJ111" s="187"/>
      <c r="DK111" s="187"/>
      <c r="DL111" s="187"/>
      <c r="DM111" s="187"/>
      <c r="DN111" s="187"/>
      <c r="DO111" s="187"/>
      <c r="DP111" s="187"/>
      <c r="DQ111" s="187"/>
      <c r="DR111" s="187"/>
      <c r="DS111" s="187"/>
      <c r="DT111" s="187"/>
      <c r="DU111" s="187"/>
      <c r="DV111" s="187"/>
      <c r="DW111" s="187"/>
      <c r="DX111" s="187"/>
      <c r="DY111" s="187"/>
      <c r="DZ111" s="187"/>
      <c r="EA111" s="187"/>
      <c r="EB111" s="187"/>
      <c r="EC111" s="187"/>
      <c r="ED111" s="187"/>
      <c r="EE111" s="187"/>
      <c r="EF111" s="187"/>
      <c r="EG111" s="187"/>
      <c r="EH111" s="187"/>
      <c r="EI111" s="187"/>
      <c r="EJ111" s="187"/>
      <c r="EK111" s="187"/>
      <c r="EL111" s="187"/>
      <c r="EM111" s="187"/>
      <c r="EN111" s="187"/>
      <c r="EO111" s="187"/>
      <c r="EP111" s="187"/>
      <c r="EQ111" s="187"/>
      <c r="ER111" s="187"/>
      <c r="ES111" s="187"/>
      <c r="ET111" s="187"/>
      <c r="EU111" s="187"/>
    </row>
    <row r="112" spans="2:151" ht="15" customHeight="1">
      <c r="B112" s="203"/>
      <c r="C112" s="203"/>
      <c r="D112" s="186"/>
      <c r="E112" s="203"/>
      <c r="F112" s="203"/>
      <c r="G112" s="184"/>
      <c r="H112" s="184"/>
      <c r="I112" s="184"/>
      <c r="J112" s="184"/>
      <c r="K112" s="184"/>
      <c r="L112" s="184"/>
      <c r="M112" s="184"/>
      <c r="N112" s="184"/>
      <c r="O112" s="184"/>
      <c r="P112" s="184"/>
      <c r="Q112" s="184"/>
      <c r="R112" s="184"/>
      <c r="S112" s="187"/>
      <c r="T112" s="187"/>
      <c r="U112" s="187"/>
      <c r="V112" s="187"/>
      <c r="W112" s="187"/>
      <c r="X112" s="187"/>
      <c r="Y112" s="187"/>
      <c r="Z112" s="187"/>
      <c r="AA112" s="187"/>
      <c r="AB112" s="187"/>
      <c r="AC112" s="187"/>
      <c r="AD112" s="187"/>
      <c r="AE112" s="187"/>
      <c r="AF112" s="187"/>
      <c r="AG112" s="187"/>
      <c r="AH112" s="187"/>
      <c r="AI112" s="187"/>
      <c r="AJ112" s="187"/>
      <c r="AK112" s="187"/>
      <c r="AL112" s="187"/>
      <c r="AM112" s="187"/>
      <c r="AN112" s="187"/>
      <c r="AO112" s="187"/>
      <c r="AP112" s="187"/>
      <c r="AQ112" s="187"/>
      <c r="AR112" s="187"/>
      <c r="AS112" s="187"/>
      <c r="AT112" s="187"/>
      <c r="AU112" s="187"/>
      <c r="AV112" s="187"/>
      <c r="AW112" s="187"/>
      <c r="AX112" s="187"/>
      <c r="AY112" s="187"/>
      <c r="AZ112" s="187"/>
      <c r="BA112" s="187"/>
      <c r="BB112" s="187"/>
      <c r="BC112" s="187"/>
      <c r="BD112" s="187"/>
      <c r="BE112" s="187"/>
      <c r="BF112" s="187"/>
      <c r="BG112" s="187"/>
      <c r="BH112" s="187"/>
      <c r="BI112" s="187"/>
      <c r="BJ112" s="187"/>
      <c r="BK112" s="187"/>
      <c r="BL112" s="187"/>
      <c r="BM112" s="187"/>
      <c r="BN112" s="187"/>
      <c r="BO112" s="187"/>
      <c r="BP112" s="187"/>
      <c r="BQ112" s="187"/>
      <c r="BR112" s="187"/>
      <c r="BS112" s="187"/>
      <c r="BT112" s="187"/>
      <c r="BU112" s="187"/>
      <c r="BV112" s="187"/>
      <c r="BW112" s="187"/>
      <c r="BX112" s="187"/>
      <c r="BY112" s="187"/>
      <c r="BZ112" s="187"/>
      <c r="CA112" s="187"/>
      <c r="CB112" s="187"/>
      <c r="CC112" s="187"/>
      <c r="CD112" s="187"/>
      <c r="CE112" s="187"/>
      <c r="CF112" s="187"/>
      <c r="CG112" s="187"/>
      <c r="CH112" s="187"/>
      <c r="CI112" s="187"/>
      <c r="CJ112" s="187"/>
      <c r="CK112" s="187"/>
      <c r="CL112" s="187"/>
      <c r="CM112" s="187"/>
      <c r="CN112" s="187"/>
      <c r="CO112" s="187"/>
      <c r="CP112" s="187"/>
      <c r="CQ112" s="187"/>
      <c r="CR112" s="187"/>
      <c r="CS112" s="187"/>
      <c r="CT112" s="187"/>
      <c r="CU112" s="187"/>
      <c r="CV112" s="187"/>
      <c r="CW112" s="187"/>
      <c r="CX112" s="187"/>
      <c r="CY112" s="187"/>
      <c r="CZ112" s="187"/>
      <c r="DA112" s="187"/>
      <c r="DB112" s="187"/>
      <c r="DC112" s="187"/>
      <c r="DD112" s="187"/>
      <c r="DE112" s="187"/>
      <c r="DF112" s="187"/>
      <c r="DG112" s="187"/>
      <c r="DH112" s="187"/>
      <c r="DI112" s="187"/>
      <c r="DJ112" s="187"/>
      <c r="DK112" s="187"/>
      <c r="DL112" s="187"/>
      <c r="DM112" s="187"/>
      <c r="DN112" s="187"/>
      <c r="DO112" s="187"/>
      <c r="DP112" s="187"/>
      <c r="DQ112" s="187"/>
      <c r="DR112" s="187"/>
      <c r="DS112" s="187"/>
      <c r="DT112" s="187"/>
      <c r="DU112" s="187"/>
      <c r="DV112" s="187"/>
      <c r="DW112" s="187"/>
      <c r="DX112" s="187"/>
      <c r="DY112" s="187"/>
      <c r="DZ112" s="187"/>
      <c r="EA112" s="187"/>
      <c r="EB112" s="187"/>
      <c r="EC112" s="187"/>
      <c r="ED112" s="187"/>
      <c r="EE112" s="187"/>
      <c r="EF112" s="187"/>
      <c r="EG112" s="187"/>
      <c r="EH112" s="187"/>
      <c r="EI112" s="187"/>
      <c r="EJ112" s="187"/>
      <c r="EK112" s="187"/>
      <c r="EL112" s="187"/>
      <c r="EM112" s="187"/>
      <c r="EN112" s="187"/>
      <c r="EO112" s="187"/>
      <c r="EP112" s="187"/>
      <c r="EQ112" s="187"/>
      <c r="ER112" s="187"/>
      <c r="ES112" s="187"/>
      <c r="ET112" s="187"/>
      <c r="EU112" s="187"/>
    </row>
    <row r="113" spans="2:151" ht="71.25" customHeight="1">
      <c r="B113" s="203"/>
      <c r="C113" s="203"/>
      <c r="D113" s="186"/>
      <c r="E113" s="203"/>
      <c r="F113" s="203"/>
      <c r="G113" s="184"/>
      <c r="H113" s="184"/>
      <c r="I113" s="184"/>
      <c r="J113" s="184"/>
      <c r="K113" s="184"/>
      <c r="L113" s="184"/>
      <c r="M113" s="184"/>
      <c r="N113" s="184"/>
      <c r="O113" s="184"/>
      <c r="P113" s="184"/>
      <c r="Q113" s="184"/>
      <c r="R113" s="184"/>
      <c r="S113" s="187"/>
      <c r="T113" s="187"/>
      <c r="U113" s="187"/>
      <c r="V113" s="187"/>
      <c r="W113" s="187"/>
      <c r="X113" s="187"/>
      <c r="Y113" s="187"/>
      <c r="Z113" s="187"/>
      <c r="AA113" s="187"/>
      <c r="AB113" s="187"/>
      <c r="AC113" s="187"/>
      <c r="AD113" s="187"/>
      <c r="AE113" s="187"/>
      <c r="AF113" s="187"/>
      <c r="AG113" s="187"/>
      <c r="AH113" s="187"/>
      <c r="AI113" s="187"/>
      <c r="AJ113" s="187"/>
      <c r="AK113" s="187"/>
      <c r="AL113" s="187"/>
      <c r="AM113" s="187"/>
      <c r="AN113" s="187"/>
      <c r="AO113" s="187"/>
      <c r="AP113" s="187"/>
      <c r="AQ113" s="187"/>
      <c r="AR113" s="187"/>
      <c r="AS113" s="187"/>
      <c r="AT113" s="187"/>
      <c r="AU113" s="187"/>
      <c r="AV113" s="187"/>
      <c r="AW113" s="187"/>
      <c r="AX113" s="187"/>
      <c r="AY113" s="187"/>
      <c r="AZ113" s="187"/>
      <c r="BA113" s="187"/>
      <c r="BB113" s="187"/>
      <c r="BC113" s="187"/>
      <c r="BD113" s="187"/>
      <c r="BE113" s="187"/>
      <c r="BF113" s="187"/>
      <c r="BG113" s="187"/>
      <c r="BH113" s="187"/>
      <c r="BI113" s="187"/>
      <c r="BJ113" s="187"/>
      <c r="BK113" s="187"/>
      <c r="BL113" s="187"/>
      <c r="BM113" s="187"/>
      <c r="BN113" s="187"/>
      <c r="BO113" s="187"/>
      <c r="BP113" s="187"/>
      <c r="BQ113" s="187"/>
      <c r="BR113" s="187"/>
      <c r="BS113" s="187"/>
      <c r="BT113" s="187"/>
      <c r="BU113" s="187"/>
      <c r="BV113" s="187"/>
      <c r="BW113" s="187"/>
      <c r="BX113" s="187"/>
      <c r="BY113" s="187"/>
      <c r="BZ113" s="187"/>
      <c r="CA113" s="187"/>
      <c r="CB113" s="187"/>
      <c r="CC113" s="187"/>
      <c r="CD113" s="187"/>
      <c r="CE113" s="187"/>
      <c r="CF113" s="187"/>
      <c r="CG113" s="187"/>
      <c r="CH113" s="187"/>
      <c r="CI113" s="187"/>
      <c r="CJ113" s="187"/>
      <c r="CK113" s="187"/>
      <c r="CL113" s="187"/>
      <c r="CM113" s="187"/>
      <c r="CN113" s="187"/>
      <c r="CO113" s="187"/>
      <c r="CP113" s="187"/>
      <c r="CQ113" s="187"/>
      <c r="CR113" s="187"/>
      <c r="CS113" s="187"/>
      <c r="CT113" s="187"/>
      <c r="CU113" s="187"/>
      <c r="CV113" s="187"/>
      <c r="CW113" s="187"/>
      <c r="CX113" s="187"/>
      <c r="CY113" s="187"/>
      <c r="CZ113" s="187"/>
      <c r="DA113" s="187"/>
      <c r="DB113" s="187"/>
      <c r="DC113" s="187"/>
      <c r="DD113" s="187"/>
      <c r="DE113" s="187"/>
      <c r="DF113" s="187"/>
      <c r="DG113" s="187"/>
      <c r="DH113" s="187"/>
      <c r="DI113" s="187"/>
      <c r="DJ113" s="187"/>
      <c r="DK113" s="187"/>
      <c r="DL113" s="187"/>
      <c r="DM113" s="187"/>
      <c r="DN113" s="187"/>
      <c r="DO113" s="187"/>
      <c r="DP113" s="187"/>
      <c r="DQ113" s="187"/>
      <c r="DR113" s="187"/>
      <c r="DS113" s="187"/>
      <c r="DT113" s="187"/>
      <c r="DU113" s="187"/>
      <c r="DV113" s="187"/>
      <c r="DW113" s="187"/>
      <c r="DX113" s="187"/>
      <c r="DY113" s="187"/>
      <c r="DZ113" s="187"/>
      <c r="EA113" s="187"/>
      <c r="EB113" s="187"/>
      <c r="EC113" s="187"/>
      <c r="ED113" s="187"/>
      <c r="EE113" s="187"/>
      <c r="EF113" s="187"/>
      <c r="EG113" s="187"/>
      <c r="EH113" s="187"/>
      <c r="EI113" s="187"/>
      <c r="EJ113" s="187"/>
      <c r="EK113" s="187"/>
      <c r="EL113" s="187"/>
      <c r="EM113" s="187"/>
      <c r="EN113" s="187"/>
      <c r="EO113" s="187"/>
      <c r="EP113" s="187"/>
      <c r="EQ113" s="187"/>
      <c r="ER113" s="187"/>
      <c r="ES113" s="187"/>
      <c r="ET113" s="187"/>
      <c r="EU113" s="187"/>
    </row>
    <row r="114" spans="2:151" ht="15">
      <c r="B114" s="204"/>
      <c r="C114" s="204"/>
      <c r="D114" s="205"/>
      <c r="E114" s="204"/>
      <c r="F114" s="204"/>
      <c r="G114" s="206"/>
      <c r="H114" s="206"/>
      <c r="I114" s="206"/>
      <c r="J114" s="206"/>
      <c r="K114" s="206"/>
      <c r="L114" s="206"/>
      <c r="M114" s="206"/>
      <c r="N114" s="206"/>
      <c r="O114" s="206"/>
      <c r="P114" s="206"/>
      <c r="Q114" s="206"/>
      <c r="R114" s="206"/>
      <c r="S114" s="204"/>
      <c r="T114" s="204"/>
      <c r="U114" s="204"/>
      <c r="V114" s="204"/>
      <c r="W114" s="204"/>
      <c r="X114" s="204"/>
      <c r="Y114" s="204"/>
      <c r="Z114" s="204"/>
      <c r="AA114" s="204"/>
      <c r="AB114" s="204"/>
      <c r="AC114" s="204"/>
      <c r="AD114" s="204"/>
      <c r="AE114" s="204"/>
      <c r="AF114" s="204"/>
      <c r="AG114" s="204"/>
      <c r="AH114" s="204"/>
      <c r="AI114" s="204"/>
      <c r="AJ114" s="204"/>
      <c r="AK114" s="204"/>
      <c r="AL114" s="204"/>
      <c r="AM114" s="204"/>
      <c r="AN114" s="204"/>
      <c r="AO114" s="204"/>
      <c r="AP114" s="204"/>
      <c r="AQ114" s="204"/>
      <c r="AR114" s="204"/>
      <c r="AS114" s="204"/>
      <c r="AT114" s="204"/>
      <c r="AU114" s="204"/>
      <c r="AV114" s="204"/>
      <c r="AW114" s="204"/>
      <c r="AX114" s="204"/>
      <c r="AY114" s="204"/>
      <c r="AZ114" s="204"/>
      <c r="BA114" s="204"/>
      <c r="BB114" s="204"/>
      <c r="BC114" s="204"/>
      <c r="BD114" s="204"/>
      <c r="BE114" s="204"/>
      <c r="BF114" s="204"/>
      <c r="BG114" s="204"/>
      <c r="BH114" s="204"/>
      <c r="BI114" s="204"/>
      <c r="BJ114" s="204"/>
      <c r="BK114" s="204"/>
      <c r="BL114" s="204"/>
      <c r="BM114" s="204"/>
      <c r="BN114" s="204"/>
      <c r="BO114" s="204"/>
      <c r="BP114" s="204"/>
      <c r="BQ114" s="204"/>
      <c r="BR114" s="204"/>
      <c r="BS114" s="204"/>
      <c r="BT114" s="204"/>
      <c r="BU114" s="204"/>
      <c r="BV114" s="204"/>
      <c r="BW114" s="204"/>
      <c r="BX114" s="204"/>
      <c r="BY114" s="204"/>
      <c r="BZ114" s="204"/>
      <c r="CA114" s="204"/>
      <c r="CB114" s="204"/>
      <c r="CC114" s="204"/>
      <c r="CD114" s="204"/>
      <c r="CE114" s="204"/>
      <c r="CF114" s="204"/>
      <c r="CG114" s="204"/>
      <c r="CH114" s="204"/>
      <c r="CI114" s="204"/>
      <c r="CJ114" s="204"/>
      <c r="CK114" s="204"/>
      <c r="CL114" s="204"/>
      <c r="CM114" s="204"/>
      <c r="CN114" s="204"/>
      <c r="CO114" s="204"/>
      <c r="CP114" s="204"/>
      <c r="CQ114" s="204"/>
      <c r="CR114" s="204"/>
      <c r="CS114" s="204"/>
      <c r="CT114" s="204"/>
      <c r="CU114" s="204"/>
      <c r="CV114" s="204"/>
      <c r="CW114" s="204"/>
      <c r="CX114" s="204"/>
      <c r="CY114" s="204"/>
      <c r="CZ114" s="204"/>
      <c r="DA114" s="204"/>
      <c r="DB114" s="204"/>
      <c r="DC114" s="204"/>
      <c r="DD114" s="204"/>
      <c r="DE114" s="204"/>
      <c r="DF114" s="204"/>
      <c r="DG114" s="204"/>
      <c r="DH114" s="204"/>
      <c r="DI114" s="204"/>
      <c r="DJ114" s="204"/>
      <c r="DK114" s="204"/>
      <c r="DL114" s="204"/>
      <c r="DM114" s="204"/>
      <c r="DN114" s="204"/>
      <c r="DO114" s="204"/>
      <c r="DP114" s="204"/>
      <c r="DQ114" s="204"/>
      <c r="DR114" s="204"/>
      <c r="DS114" s="204"/>
      <c r="DT114" s="204"/>
      <c r="DU114" s="204"/>
      <c r="DV114" s="204"/>
      <c r="DW114" s="204"/>
      <c r="DX114" s="204"/>
      <c r="DY114" s="204"/>
      <c r="DZ114" s="204"/>
      <c r="EA114" s="204"/>
      <c r="EB114" s="204"/>
      <c r="EC114" s="204"/>
      <c r="ED114" s="204"/>
      <c r="EE114" s="204"/>
      <c r="EF114" s="204"/>
      <c r="EG114" s="204"/>
      <c r="EH114" s="204"/>
      <c r="EI114" s="204"/>
      <c r="EJ114" s="204"/>
      <c r="EK114" s="204"/>
      <c r="EL114" s="204"/>
      <c r="EM114" s="204"/>
      <c r="EN114" s="204"/>
      <c r="EO114" s="204"/>
      <c r="EP114" s="204"/>
      <c r="EQ114" s="204"/>
      <c r="ER114" s="204"/>
      <c r="ES114" s="204"/>
      <c r="ET114" s="204"/>
      <c r="EU114" s="204"/>
    </row>
    <row r="115" spans="2:151" ht="15">
      <c r="B115" s="207"/>
      <c r="C115" s="207"/>
      <c r="D115" s="208"/>
      <c r="E115" s="207"/>
      <c r="F115" s="207"/>
      <c r="G115" s="209"/>
      <c r="H115" s="209"/>
      <c r="I115" s="209"/>
      <c r="J115" s="209"/>
      <c r="K115" s="209"/>
      <c r="L115" s="209"/>
      <c r="M115" s="209"/>
      <c r="N115" s="209"/>
      <c r="O115" s="209"/>
      <c r="P115" s="209"/>
      <c r="Q115" s="209"/>
      <c r="R115" s="209"/>
      <c r="S115" s="209"/>
      <c r="T115" s="209"/>
      <c r="U115" s="209"/>
      <c r="V115" s="209"/>
      <c r="W115" s="209"/>
      <c r="X115" s="209"/>
      <c r="Y115" s="209"/>
      <c r="Z115" s="209"/>
      <c r="AA115" s="209"/>
      <c r="AB115" s="209"/>
      <c r="AC115" s="209"/>
      <c r="AD115" s="209"/>
      <c r="AE115" s="209"/>
      <c r="AF115" s="209"/>
      <c r="AG115" s="209"/>
      <c r="AH115" s="209"/>
      <c r="AI115" s="209"/>
      <c r="AJ115" s="209"/>
      <c r="AK115" s="209"/>
      <c r="AL115" s="209"/>
      <c r="AM115" s="209"/>
      <c r="AN115" s="209"/>
      <c r="AO115" s="209"/>
      <c r="AP115" s="209"/>
      <c r="AQ115" s="209"/>
      <c r="AR115" s="209"/>
      <c r="AS115" s="209"/>
      <c r="AT115" s="209"/>
      <c r="AU115" s="209"/>
      <c r="AV115" s="209"/>
      <c r="AW115" s="209"/>
      <c r="AX115" s="209"/>
      <c r="AY115" s="209"/>
      <c r="AZ115" s="209"/>
      <c r="BA115" s="209"/>
      <c r="BB115" s="209"/>
      <c r="BC115" s="209"/>
      <c r="BD115" s="209"/>
      <c r="BE115" s="209"/>
      <c r="BF115" s="209"/>
      <c r="BG115" s="209"/>
      <c r="BH115" s="209"/>
      <c r="BI115" s="209"/>
      <c r="BJ115" s="209"/>
      <c r="BK115" s="209"/>
      <c r="BL115" s="209"/>
      <c r="BM115" s="209"/>
      <c r="BN115" s="209"/>
      <c r="BO115" s="209"/>
      <c r="BP115" s="209"/>
      <c r="BQ115" s="209"/>
      <c r="BR115" s="209"/>
      <c r="BS115" s="209"/>
      <c r="BT115" s="209"/>
      <c r="BU115" s="209"/>
      <c r="BV115" s="209"/>
      <c r="BW115" s="209"/>
      <c r="BX115" s="209"/>
      <c r="BY115" s="209"/>
      <c r="BZ115" s="209"/>
      <c r="CA115" s="209"/>
      <c r="CB115" s="209"/>
      <c r="CC115" s="209"/>
      <c r="CD115" s="209"/>
      <c r="CE115" s="209"/>
      <c r="CF115" s="209"/>
      <c r="CG115" s="209"/>
      <c r="CH115" s="209"/>
      <c r="CI115" s="209"/>
      <c r="CJ115" s="209"/>
      <c r="CK115" s="209"/>
      <c r="CL115" s="209"/>
      <c r="CM115" s="209"/>
      <c r="CN115" s="209"/>
      <c r="CO115" s="209"/>
      <c r="CP115" s="209"/>
      <c r="CQ115" s="209"/>
      <c r="CR115" s="209"/>
      <c r="CS115" s="209"/>
      <c r="CT115" s="209"/>
      <c r="CU115" s="209"/>
      <c r="CV115" s="209"/>
      <c r="CW115" s="209"/>
      <c r="CX115" s="209"/>
      <c r="CY115" s="209"/>
      <c r="CZ115" s="209"/>
      <c r="DA115" s="209"/>
      <c r="DB115" s="209"/>
      <c r="DC115" s="209"/>
      <c r="DD115" s="209"/>
      <c r="DE115" s="209"/>
      <c r="DF115" s="209"/>
      <c r="DG115" s="209"/>
      <c r="DH115" s="209"/>
      <c r="DI115" s="209"/>
      <c r="DJ115" s="209"/>
      <c r="DK115" s="209"/>
      <c r="DL115" s="209"/>
      <c r="DM115" s="209"/>
      <c r="DN115" s="209"/>
      <c r="DO115" s="209"/>
      <c r="DP115" s="209"/>
      <c r="DQ115" s="209"/>
      <c r="DR115" s="209"/>
      <c r="DS115" s="209"/>
      <c r="DT115" s="209"/>
      <c r="DU115" s="209"/>
      <c r="DV115" s="209"/>
      <c r="DW115" s="209"/>
      <c r="DX115" s="209"/>
      <c r="DY115" s="209"/>
      <c r="DZ115" s="209"/>
      <c r="EA115" s="209"/>
      <c r="EB115" s="209"/>
      <c r="EC115" s="209"/>
      <c r="ED115" s="209"/>
      <c r="EE115" s="209"/>
      <c r="EF115" s="209"/>
      <c r="EG115" s="209"/>
      <c r="EH115" s="209"/>
      <c r="EI115" s="209"/>
      <c r="EJ115" s="209"/>
      <c r="EK115" s="209"/>
      <c r="EL115" s="209"/>
      <c r="EM115" s="209"/>
      <c r="EN115" s="209"/>
      <c r="EO115" s="209"/>
      <c r="EP115" s="209"/>
      <c r="EQ115" s="209"/>
      <c r="ER115" s="209"/>
      <c r="ES115" s="209"/>
      <c r="ET115" s="209"/>
      <c r="EU115" s="209"/>
    </row>
    <row r="116" spans="2:151" ht="15">
      <c r="B116" s="207"/>
      <c r="C116" s="207"/>
      <c r="D116" s="208"/>
      <c r="E116" s="207"/>
      <c r="F116" s="207"/>
      <c r="G116" s="209"/>
      <c r="H116" s="209"/>
      <c r="I116" s="209"/>
      <c r="J116" s="209"/>
      <c r="K116" s="209"/>
      <c r="L116" s="209"/>
      <c r="M116" s="209"/>
      <c r="N116" s="209"/>
      <c r="O116" s="209"/>
      <c r="P116" s="209"/>
      <c r="Q116" s="209"/>
      <c r="R116" s="209"/>
      <c r="S116" s="209"/>
      <c r="T116" s="209"/>
      <c r="U116" s="209"/>
      <c r="V116" s="209"/>
      <c r="W116" s="209"/>
      <c r="X116" s="209"/>
      <c r="Y116" s="209"/>
      <c r="Z116" s="209"/>
      <c r="AA116" s="209"/>
      <c r="AB116" s="209"/>
      <c r="AC116" s="209"/>
      <c r="AD116" s="209"/>
      <c r="AE116" s="209"/>
      <c r="AF116" s="209"/>
      <c r="AG116" s="209"/>
      <c r="AH116" s="209"/>
      <c r="AI116" s="209"/>
      <c r="AJ116" s="209"/>
      <c r="AK116" s="209"/>
      <c r="AL116" s="209"/>
      <c r="AM116" s="209"/>
      <c r="AN116" s="209"/>
      <c r="AO116" s="209"/>
      <c r="AP116" s="209"/>
      <c r="AQ116" s="209"/>
      <c r="AR116" s="209"/>
      <c r="AS116" s="209"/>
      <c r="AT116" s="209"/>
      <c r="AU116" s="209"/>
      <c r="AV116" s="209"/>
      <c r="AW116" s="209"/>
      <c r="AX116" s="209"/>
      <c r="AY116" s="209"/>
      <c r="AZ116" s="209"/>
      <c r="BA116" s="209"/>
      <c r="BB116" s="209"/>
      <c r="BC116" s="209"/>
      <c r="BD116" s="209"/>
      <c r="BE116" s="209"/>
      <c r="BF116" s="209"/>
      <c r="BG116" s="209"/>
      <c r="BH116" s="209"/>
      <c r="BI116" s="209"/>
      <c r="BJ116" s="209"/>
      <c r="BK116" s="209"/>
      <c r="BL116" s="209"/>
      <c r="BM116" s="209"/>
      <c r="BN116" s="209"/>
      <c r="BO116" s="209"/>
      <c r="BP116" s="209"/>
      <c r="BQ116" s="209"/>
      <c r="BR116" s="209"/>
      <c r="BS116" s="209"/>
      <c r="BT116" s="209"/>
      <c r="BU116" s="209"/>
      <c r="BV116" s="209"/>
      <c r="BW116" s="209"/>
      <c r="BX116" s="209"/>
      <c r="BY116" s="209"/>
      <c r="BZ116" s="209"/>
      <c r="CA116" s="209"/>
      <c r="CB116" s="209"/>
      <c r="CC116" s="209"/>
      <c r="CD116" s="209"/>
      <c r="CE116" s="209"/>
      <c r="CF116" s="209"/>
      <c r="CG116" s="209"/>
      <c r="CH116" s="209"/>
      <c r="CI116" s="209"/>
      <c r="CJ116" s="209"/>
      <c r="CK116" s="209"/>
      <c r="CL116" s="209"/>
      <c r="CM116" s="209"/>
      <c r="CN116" s="209"/>
      <c r="CO116" s="209"/>
      <c r="CP116" s="209"/>
      <c r="CQ116" s="209"/>
      <c r="CR116" s="209"/>
      <c r="CS116" s="209"/>
      <c r="CT116" s="209"/>
      <c r="CU116" s="209"/>
      <c r="CV116" s="209"/>
      <c r="CW116" s="209"/>
      <c r="CX116" s="209"/>
      <c r="CY116" s="209"/>
      <c r="CZ116" s="209"/>
      <c r="DA116" s="209"/>
      <c r="DB116" s="209"/>
      <c r="DC116" s="209"/>
      <c r="DD116" s="209"/>
      <c r="DE116" s="209"/>
      <c r="DF116" s="209"/>
      <c r="DG116" s="209"/>
      <c r="DH116" s="209"/>
      <c r="DI116" s="209"/>
      <c r="DJ116" s="209"/>
      <c r="DK116" s="209"/>
      <c r="DL116" s="209"/>
      <c r="DM116" s="209"/>
      <c r="DN116" s="209"/>
      <c r="DO116" s="209"/>
      <c r="DP116" s="209"/>
      <c r="DQ116" s="209"/>
      <c r="DR116" s="209"/>
      <c r="DS116" s="209"/>
      <c r="DT116" s="209"/>
      <c r="DU116" s="209"/>
      <c r="DV116" s="209"/>
      <c r="DW116" s="209"/>
      <c r="DX116" s="209"/>
      <c r="DY116" s="209"/>
      <c r="DZ116" s="209"/>
      <c r="EA116" s="209"/>
      <c r="EB116" s="209"/>
      <c r="EC116" s="209"/>
      <c r="ED116" s="209"/>
      <c r="EE116" s="209"/>
      <c r="EF116" s="209"/>
      <c r="EG116" s="209"/>
      <c r="EH116" s="209"/>
      <c r="EI116" s="209"/>
      <c r="EJ116" s="209"/>
      <c r="EK116" s="209"/>
      <c r="EL116" s="209"/>
      <c r="EM116" s="209"/>
      <c r="EN116" s="209"/>
      <c r="EO116" s="209"/>
      <c r="EP116" s="209"/>
      <c r="EQ116" s="209"/>
      <c r="ER116" s="209"/>
      <c r="ES116" s="209"/>
      <c r="ET116" s="209"/>
      <c r="EU116" s="209"/>
    </row>
    <row r="117" spans="2:151" ht="15" customHeight="1">
      <c r="B117" s="207"/>
      <c r="C117" s="207"/>
      <c r="D117" s="208"/>
      <c r="E117" s="207"/>
      <c r="F117" s="207"/>
      <c r="G117" s="209"/>
      <c r="H117" s="209"/>
      <c r="I117" s="209"/>
      <c r="J117" s="209"/>
      <c r="K117" s="209"/>
      <c r="L117" s="209"/>
      <c r="M117" s="209"/>
      <c r="N117" s="209"/>
      <c r="O117" s="209"/>
      <c r="P117" s="209"/>
      <c r="Q117" s="209"/>
      <c r="R117" s="209"/>
      <c r="S117" s="209"/>
      <c r="T117" s="209"/>
      <c r="U117" s="209"/>
      <c r="V117" s="209"/>
      <c r="W117" s="209"/>
      <c r="X117" s="209"/>
      <c r="Y117" s="209"/>
      <c r="Z117" s="209"/>
      <c r="AA117" s="209"/>
      <c r="AB117" s="209"/>
      <c r="AC117" s="209"/>
      <c r="AD117" s="209"/>
      <c r="AE117" s="209"/>
      <c r="AF117" s="209"/>
      <c r="AG117" s="209"/>
      <c r="AH117" s="209"/>
      <c r="AI117" s="209"/>
      <c r="AJ117" s="209"/>
      <c r="AK117" s="209"/>
      <c r="AL117" s="209"/>
      <c r="AM117" s="209"/>
      <c r="AN117" s="209"/>
      <c r="AO117" s="209"/>
      <c r="AP117" s="209"/>
      <c r="AQ117" s="209"/>
      <c r="AR117" s="209"/>
      <c r="AS117" s="209"/>
      <c r="AT117" s="209"/>
      <c r="AU117" s="209"/>
      <c r="AV117" s="209"/>
      <c r="AW117" s="209"/>
      <c r="AX117" s="209"/>
      <c r="AY117" s="209"/>
      <c r="AZ117" s="209"/>
      <c r="BA117" s="209"/>
      <c r="BB117" s="209"/>
      <c r="BC117" s="209"/>
      <c r="BD117" s="209"/>
      <c r="BE117" s="209"/>
      <c r="BF117" s="209"/>
      <c r="BG117" s="209"/>
      <c r="BH117" s="209"/>
      <c r="BI117" s="209"/>
      <c r="BJ117" s="209"/>
      <c r="BK117" s="209"/>
      <c r="BL117" s="209"/>
      <c r="BM117" s="209"/>
      <c r="BN117" s="209"/>
      <c r="BO117" s="209"/>
      <c r="BP117" s="209"/>
      <c r="BQ117" s="209"/>
      <c r="BR117" s="209"/>
      <c r="BS117" s="209"/>
      <c r="BT117" s="209"/>
      <c r="BU117" s="209"/>
      <c r="BV117" s="209"/>
      <c r="BW117" s="209"/>
      <c r="BX117" s="209"/>
      <c r="BY117" s="209"/>
      <c r="BZ117" s="209"/>
      <c r="CA117" s="209"/>
      <c r="CB117" s="209"/>
      <c r="CC117" s="209"/>
      <c r="CD117" s="209"/>
      <c r="CE117" s="209"/>
      <c r="CF117" s="209"/>
      <c r="CG117" s="209"/>
      <c r="CH117" s="209"/>
      <c r="CI117" s="209"/>
      <c r="CJ117" s="209"/>
      <c r="CK117" s="209"/>
      <c r="CL117" s="209"/>
      <c r="CM117" s="209"/>
      <c r="CN117" s="209"/>
      <c r="CO117" s="209"/>
      <c r="CP117" s="209"/>
      <c r="CQ117" s="209"/>
      <c r="CR117" s="209"/>
      <c r="CS117" s="209"/>
      <c r="CT117" s="209"/>
      <c r="CU117" s="209"/>
      <c r="CV117" s="209"/>
      <c r="CW117" s="209"/>
      <c r="CX117" s="209"/>
      <c r="CY117" s="209"/>
      <c r="CZ117" s="209"/>
      <c r="DA117" s="209"/>
      <c r="DB117" s="209"/>
      <c r="DC117" s="209"/>
      <c r="DD117" s="209"/>
      <c r="DE117" s="209"/>
      <c r="DF117" s="209"/>
      <c r="DG117" s="209"/>
      <c r="DH117" s="209"/>
      <c r="DI117" s="209"/>
      <c r="DJ117" s="209"/>
      <c r="DK117" s="209"/>
      <c r="DL117" s="209"/>
      <c r="DM117" s="209"/>
      <c r="DN117" s="209"/>
      <c r="DO117" s="209"/>
      <c r="DP117" s="209"/>
      <c r="DQ117" s="209"/>
      <c r="DR117" s="209"/>
      <c r="DS117" s="209"/>
      <c r="DT117" s="209"/>
      <c r="DU117" s="209"/>
      <c r="DV117" s="209"/>
      <c r="DW117" s="209"/>
      <c r="DX117" s="209"/>
      <c r="DY117" s="209"/>
      <c r="DZ117" s="209"/>
      <c r="EA117" s="209"/>
      <c r="EB117" s="209"/>
      <c r="EC117" s="209"/>
      <c r="ED117" s="209"/>
      <c r="EE117" s="209"/>
      <c r="EF117" s="209"/>
      <c r="EG117" s="209"/>
      <c r="EH117" s="209"/>
      <c r="EI117" s="209"/>
      <c r="EJ117" s="209"/>
      <c r="EK117" s="209"/>
      <c r="EL117" s="209"/>
      <c r="EM117" s="209"/>
      <c r="EN117" s="209"/>
      <c r="EO117" s="209"/>
      <c r="EP117" s="209"/>
      <c r="EQ117" s="209"/>
      <c r="ER117" s="209"/>
      <c r="ES117" s="209"/>
      <c r="ET117" s="209"/>
      <c r="EU117" s="209"/>
    </row>
    <row r="118" spans="2:151" ht="15">
      <c r="B118" s="207"/>
      <c r="C118" s="207"/>
      <c r="D118" s="208"/>
      <c r="E118" s="207"/>
      <c r="F118" s="207"/>
      <c r="G118" s="209"/>
      <c r="H118" s="209"/>
      <c r="I118" s="209"/>
      <c r="J118" s="209"/>
      <c r="K118" s="209"/>
      <c r="L118" s="209"/>
      <c r="M118" s="209"/>
      <c r="N118" s="209"/>
      <c r="O118" s="209"/>
      <c r="P118" s="209"/>
      <c r="Q118" s="209"/>
      <c r="R118" s="209"/>
      <c r="S118" s="209"/>
      <c r="T118" s="209"/>
      <c r="U118" s="209"/>
      <c r="V118" s="209"/>
      <c r="W118" s="209"/>
      <c r="X118" s="209"/>
      <c r="Y118" s="209"/>
      <c r="Z118" s="209"/>
      <c r="AA118" s="209"/>
      <c r="AB118" s="209"/>
      <c r="AC118" s="209"/>
      <c r="AD118" s="209"/>
      <c r="AE118" s="209"/>
      <c r="AF118" s="209"/>
      <c r="AG118" s="209"/>
      <c r="AH118" s="209"/>
      <c r="AI118" s="209"/>
      <c r="AJ118" s="209"/>
      <c r="AK118" s="209"/>
      <c r="AL118" s="209"/>
      <c r="AM118" s="209"/>
      <c r="AN118" s="209"/>
      <c r="AO118" s="209"/>
      <c r="AP118" s="209"/>
      <c r="AQ118" s="209"/>
      <c r="AR118" s="209"/>
      <c r="AS118" s="209"/>
      <c r="AT118" s="209"/>
      <c r="AU118" s="209"/>
      <c r="AV118" s="209"/>
      <c r="AW118" s="209"/>
      <c r="AX118" s="209"/>
      <c r="AY118" s="209"/>
      <c r="AZ118" s="209"/>
      <c r="BA118" s="209"/>
      <c r="BB118" s="209"/>
      <c r="BC118" s="209"/>
      <c r="BD118" s="209"/>
      <c r="BE118" s="209"/>
      <c r="BF118" s="209"/>
      <c r="BG118" s="209"/>
      <c r="BH118" s="209"/>
      <c r="BI118" s="209"/>
      <c r="BJ118" s="209"/>
      <c r="BK118" s="209"/>
      <c r="BL118" s="209"/>
      <c r="BM118" s="209"/>
      <c r="BN118" s="209"/>
      <c r="BO118" s="209"/>
      <c r="BP118" s="209"/>
      <c r="BQ118" s="209"/>
      <c r="BR118" s="209"/>
      <c r="BS118" s="209"/>
      <c r="BT118" s="209"/>
      <c r="BU118" s="209"/>
      <c r="BV118" s="209"/>
      <c r="BW118" s="209"/>
      <c r="BX118" s="209"/>
      <c r="BY118" s="209"/>
      <c r="BZ118" s="209"/>
      <c r="CA118" s="209"/>
      <c r="CB118" s="209"/>
      <c r="CC118" s="209"/>
      <c r="CD118" s="209"/>
      <c r="CE118" s="209"/>
      <c r="CF118" s="209"/>
      <c r="CG118" s="209"/>
      <c r="CH118" s="209"/>
      <c r="CI118" s="209"/>
      <c r="CJ118" s="209"/>
      <c r="CK118" s="209"/>
      <c r="CL118" s="209"/>
      <c r="CM118" s="209"/>
      <c r="CN118" s="209"/>
      <c r="CO118" s="209"/>
      <c r="CP118" s="209"/>
      <c r="CQ118" s="209"/>
      <c r="CR118" s="209"/>
      <c r="CS118" s="209"/>
      <c r="CT118" s="209"/>
      <c r="CU118" s="209"/>
      <c r="CV118" s="209"/>
      <c r="CW118" s="209"/>
      <c r="CX118" s="209"/>
      <c r="CY118" s="209"/>
      <c r="CZ118" s="209"/>
      <c r="DA118" s="209"/>
      <c r="DB118" s="209"/>
      <c r="DC118" s="209"/>
      <c r="DD118" s="209"/>
      <c r="DE118" s="209"/>
      <c r="DF118" s="209"/>
      <c r="DG118" s="209"/>
      <c r="DH118" s="209"/>
      <c r="DI118" s="209"/>
      <c r="DJ118" s="209"/>
      <c r="DK118" s="209"/>
      <c r="DL118" s="209"/>
      <c r="DM118" s="209"/>
      <c r="DN118" s="209"/>
      <c r="DO118" s="209"/>
      <c r="DP118" s="209"/>
      <c r="DQ118" s="209"/>
      <c r="DR118" s="209"/>
      <c r="DS118" s="209"/>
      <c r="DT118" s="209"/>
      <c r="DU118" s="209"/>
      <c r="DV118" s="209"/>
      <c r="DW118" s="209"/>
      <c r="DX118" s="209"/>
      <c r="DY118" s="209"/>
      <c r="DZ118" s="209"/>
      <c r="EA118" s="209"/>
      <c r="EB118" s="209"/>
      <c r="EC118" s="209"/>
      <c r="ED118" s="209"/>
      <c r="EE118" s="209"/>
      <c r="EF118" s="209"/>
      <c r="EG118" s="209"/>
      <c r="EH118" s="209"/>
      <c r="EI118" s="209"/>
      <c r="EJ118" s="209"/>
      <c r="EK118" s="209"/>
      <c r="EL118" s="209"/>
      <c r="EM118" s="209"/>
      <c r="EN118" s="209"/>
      <c r="EO118" s="209"/>
      <c r="EP118" s="209"/>
      <c r="EQ118" s="209"/>
      <c r="ER118" s="209"/>
      <c r="ES118" s="209"/>
      <c r="ET118" s="209"/>
      <c r="EU118" s="209"/>
    </row>
    <row r="119" spans="2:151" ht="15">
      <c r="B119" s="207"/>
      <c r="C119" s="207"/>
      <c r="D119" s="208"/>
      <c r="E119" s="207"/>
      <c r="F119" s="207"/>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row>
    <row r="120" spans="2:151" ht="15">
      <c r="B120" s="210"/>
      <c r="C120" s="211"/>
      <c r="D120" s="211"/>
      <c r="E120" s="211"/>
      <c r="F120" s="211"/>
      <c r="G120" s="211"/>
      <c r="H120" s="211"/>
      <c r="I120" s="211"/>
      <c r="J120" s="211"/>
      <c r="K120" s="211"/>
      <c r="L120" s="211"/>
      <c r="M120" s="211"/>
      <c r="N120" s="211"/>
      <c r="O120" s="211"/>
      <c r="P120" s="211"/>
      <c r="Q120" s="211"/>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c r="BI120" s="211"/>
      <c r="BJ120" s="211"/>
      <c r="BK120" s="211"/>
      <c r="BL120" s="211"/>
      <c r="BM120" s="211"/>
      <c r="BN120" s="211"/>
      <c r="BO120" s="211"/>
      <c r="BP120" s="211"/>
      <c r="BQ120" s="211"/>
      <c r="BR120" s="211"/>
      <c r="BS120" s="211"/>
      <c r="BT120" s="211"/>
      <c r="BU120" s="211"/>
      <c r="BV120" s="211"/>
      <c r="BW120" s="211"/>
      <c r="BX120" s="211"/>
      <c r="BY120" s="211"/>
      <c r="BZ120" s="211"/>
      <c r="CA120" s="211"/>
      <c r="CB120" s="211"/>
      <c r="CC120" s="211"/>
      <c r="CD120" s="211"/>
      <c r="CE120" s="211"/>
      <c r="CF120" s="211"/>
      <c r="CG120" s="211"/>
      <c r="CH120" s="211"/>
      <c r="CI120" s="211"/>
      <c r="CJ120" s="211"/>
      <c r="CK120" s="211"/>
      <c r="CL120" s="211"/>
      <c r="CM120" s="211"/>
      <c r="CN120" s="211"/>
      <c r="CO120" s="211"/>
      <c r="CP120" s="211"/>
      <c r="CQ120" s="211"/>
      <c r="CR120" s="211"/>
      <c r="CS120" s="211"/>
      <c r="CT120" s="211"/>
      <c r="CU120" s="211"/>
      <c r="CV120" s="211"/>
      <c r="CW120" s="211"/>
      <c r="CX120" s="211"/>
      <c r="CY120" s="211"/>
      <c r="CZ120" s="211"/>
      <c r="DA120" s="211"/>
      <c r="DB120" s="211"/>
      <c r="DC120" s="211"/>
      <c r="DD120" s="211"/>
      <c r="DE120" s="211"/>
      <c r="DF120" s="211"/>
      <c r="DG120" s="211"/>
      <c r="DH120" s="211"/>
      <c r="DI120" s="211"/>
      <c r="DJ120" s="211"/>
      <c r="DK120" s="211"/>
      <c r="DL120" s="211"/>
      <c r="DM120" s="211"/>
      <c r="DN120" s="211"/>
      <c r="DO120" s="211"/>
      <c r="DP120" s="211"/>
      <c r="DQ120" s="211"/>
      <c r="DR120" s="211"/>
      <c r="DS120" s="211"/>
      <c r="DT120" s="211"/>
      <c r="DU120" s="211"/>
      <c r="DV120" s="211"/>
      <c r="DW120" s="211"/>
      <c r="DX120" s="211"/>
      <c r="DY120" s="211"/>
      <c r="DZ120" s="211"/>
      <c r="EA120" s="211"/>
      <c r="EB120" s="211"/>
      <c r="EC120" s="211"/>
      <c r="ED120" s="211"/>
      <c r="EE120" s="211"/>
      <c r="EF120" s="211"/>
      <c r="EG120" s="211"/>
      <c r="EH120" s="211"/>
      <c r="EI120" s="211"/>
      <c r="EJ120" s="211"/>
      <c r="EK120" s="211"/>
      <c r="EL120" s="211"/>
      <c r="EM120" s="211"/>
      <c r="EN120" s="211"/>
      <c r="EO120" s="211"/>
      <c r="EP120" s="211"/>
      <c r="EQ120" s="211"/>
      <c r="ER120" s="211"/>
      <c r="ES120" s="211"/>
      <c r="ET120" s="211"/>
      <c r="EU120" s="211"/>
    </row>
    <row r="121" spans="2:151" ht="15">
      <c r="B121" s="212"/>
      <c r="C121" s="212"/>
      <c r="D121" s="212"/>
      <c r="E121" s="212"/>
      <c r="F121" s="212"/>
      <c r="G121" s="212"/>
      <c r="H121" s="212"/>
      <c r="I121" s="212"/>
      <c r="J121" s="212"/>
      <c r="K121" s="212"/>
      <c r="L121" s="212"/>
      <c r="M121" s="212"/>
      <c r="N121" s="212"/>
      <c r="O121" s="212"/>
      <c r="P121" s="212"/>
      <c r="Q121" s="212"/>
      <c r="R121" s="212"/>
      <c r="S121" s="212"/>
      <c r="T121" s="212"/>
      <c r="U121" s="212"/>
      <c r="V121" s="212"/>
      <c r="W121" s="212"/>
      <c r="X121" s="212"/>
      <c r="Y121" s="212"/>
      <c r="Z121" s="212"/>
      <c r="AA121" s="212"/>
      <c r="AB121" s="212"/>
      <c r="AC121" s="212"/>
      <c r="AD121" s="212"/>
      <c r="AE121" s="212"/>
      <c r="AF121" s="212"/>
      <c r="AG121" s="212"/>
      <c r="AH121" s="212"/>
      <c r="AI121" s="212"/>
      <c r="AJ121" s="212"/>
      <c r="AK121" s="212"/>
      <c r="AL121" s="212"/>
      <c r="AM121" s="212"/>
      <c r="AN121" s="212"/>
      <c r="AO121" s="212"/>
      <c r="AP121" s="212"/>
      <c r="AQ121" s="212"/>
      <c r="AR121" s="212"/>
      <c r="AS121" s="212"/>
      <c r="AT121" s="212"/>
      <c r="AU121" s="212"/>
      <c r="AV121" s="212"/>
      <c r="AW121" s="212"/>
      <c r="AX121" s="212"/>
      <c r="AY121" s="212"/>
      <c r="AZ121" s="212"/>
      <c r="BA121" s="212"/>
      <c r="BB121" s="212"/>
      <c r="BC121" s="212"/>
      <c r="BD121" s="212"/>
      <c r="BE121" s="212"/>
      <c r="BF121" s="212"/>
      <c r="BG121" s="212"/>
      <c r="BH121" s="212"/>
      <c r="BI121" s="212"/>
      <c r="BJ121" s="212"/>
      <c r="BK121" s="212"/>
      <c r="BL121" s="212"/>
      <c r="BM121" s="212"/>
      <c r="BN121" s="212"/>
      <c r="BO121" s="212"/>
      <c r="BP121" s="212"/>
      <c r="BQ121" s="212"/>
      <c r="BR121" s="212"/>
      <c r="BS121" s="212"/>
      <c r="BT121" s="212"/>
      <c r="BU121" s="212"/>
      <c r="BV121" s="212"/>
      <c r="BW121" s="212"/>
      <c r="BX121" s="212"/>
      <c r="BY121" s="212"/>
      <c r="BZ121" s="212"/>
      <c r="CA121" s="212"/>
      <c r="CB121" s="212"/>
      <c r="CC121" s="212"/>
      <c r="CD121" s="212"/>
      <c r="CE121" s="212"/>
      <c r="CF121" s="212"/>
      <c r="CG121" s="212"/>
      <c r="CH121" s="212"/>
      <c r="CI121" s="212"/>
      <c r="CJ121" s="212"/>
      <c r="CK121" s="212"/>
      <c r="CL121" s="212"/>
      <c r="CM121" s="212"/>
      <c r="CN121" s="212"/>
      <c r="CO121" s="212"/>
      <c r="CP121" s="212"/>
      <c r="CQ121" s="212"/>
      <c r="CR121" s="212"/>
      <c r="CS121" s="212"/>
      <c r="CT121" s="212"/>
      <c r="CU121" s="212"/>
      <c r="CV121" s="212"/>
      <c r="CW121" s="212"/>
      <c r="CX121" s="212"/>
      <c r="CY121" s="212"/>
      <c r="CZ121" s="212"/>
      <c r="DA121" s="212"/>
      <c r="DB121" s="212"/>
      <c r="DC121" s="212"/>
      <c r="DD121" s="212"/>
      <c r="DE121" s="212"/>
      <c r="DF121" s="212"/>
      <c r="DG121" s="212"/>
      <c r="DH121" s="212"/>
      <c r="DI121" s="212"/>
      <c r="DJ121" s="212"/>
      <c r="DK121" s="212"/>
      <c r="DL121" s="212"/>
      <c r="DM121" s="212"/>
      <c r="DN121" s="212"/>
      <c r="DO121" s="212"/>
      <c r="DP121" s="212"/>
      <c r="DQ121" s="212"/>
      <c r="DR121" s="212"/>
      <c r="DS121" s="212"/>
      <c r="DT121" s="212"/>
      <c r="DU121" s="212"/>
      <c r="DV121" s="212"/>
      <c r="DW121" s="212"/>
      <c r="DX121" s="212"/>
      <c r="DY121" s="212"/>
      <c r="DZ121" s="212"/>
      <c r="EA121" s="212"/>
      <c r="EB121" s="212"/>
      <c r="EC121" s="212"/>
      <c r="ED121" s="212"/>
      <c r="EE121" s="212"/>
      <c r="EF121" s="212"/>
      <c r="EG121" s="212"/>
      <c r="EH121" s="212"/>
      <c r="EI121" s="212"/>
      <c r="EJ121" s="212"/>
      <c r="EK121" s="212"/>
      <c r="EL121" s="212"/>
      <c r="EM121" s="212"/>
      <c r="EN121" s="212"/>
      <c r="EO121" s="212"/>
      <c r="EP121" s="212"/>
      <c r="EQ121" s="212"/>
      <c r="ER121" s="212"/>
      <c r="ES121" s="212"/>
      <c r="ET121" s="212"/>
      <c r="EU121" s="212"/>
    </row>
    <row r="122" spans="2:151" ht="15">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row>
    <row r="123" spans="2:151" ht="15">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row>
    <row r="124" spans="2:151" ht="15">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row>
    <row r="125" spans="2:151" ht="15">
      <c r="B125" s="213"/>
      <c r="C125" s="213"/>
      <c r="D125" s="213"/>
      <c r="E125" s="213"/>
      <c r="F125" s="40"/>
      <c r="G125" s="40"/>
      <c r="H125" s="40"/>
      <c r="I125" s="40"/>
      <c r="J125" s="40"/>
      <c r="K125" s="40"/>
      <c r="L125" s="40"/>
      <c r="M125" s="40"/>
      <c r="N125" s="40"/>
      <c r="O125" s="40"/>
      <c r="P125" s="40"/>
      <c r="Q125" s="214"/>
      <c r="R125" s="214"/>
      <c r="S125" s="214"/>
      <c r="T125" s="214"/>
      <c r="U125" s="214"/>
      <c r="V125" s="214"/>
      <c r="W125" s="214"/>
      <c r="X125" s="214"/>
      <c r="Y125" s="214"/>
      <c r="Z125" s="214"/>
      <c r="AA125" s="214"/>
      <c r="AB125" s="214"/>
      <c r="AC125" s="214"/>
      <c r="AD125" s="214"/>
      <c r="AE125" s="214"/>
      <c r="AF125" s="214"/>
      <c r="AG125" s="214"/>
      <c r="AH125" s="214"/>
      <c r="AI125" s="214"/>
      <c r="AJ125" s="214"/>
      <c r="AK125" s="214"/>
      <c r="AL125" s="214"/>
      <c r="AM125" s="214"/>
      <c r="AN125" s="214"/>
      <c r="AO125" s="214"/>
      <c r="AP125" s="214"/>
      <c r="AQ125" s="214"/>
      <c r="AR125" s="214"/>
      <c r="AS125" s="214"/>
      <c r="AT125" s="214"/>
      <c r="AU125" s="214"/>
      <c r="AV125" s="214"/>
      <c r="AW125" s="214"/>
      <c r="AX125" s="214"/>
      <c r="AY125" s="214"/>
      <c r="AZ125" s="214"/>
      <c r="BA125" s="214"/>
      <c r="BB125" s="214"/>
      <c r="BC125" s="214"/>
      <c r="BD125" s="214"/>
      <c r="BE125" s="214"/>
      <c r="BF125" s="214"/>
      <c r="BG125" s="214"/>
      <c r="BH125" s="214"/>
      <c r="BI125" s="214"/>
      <c r="BJ125" s="214"/>
      <c r="BK125" s="214"/>
      <c r="BL125" s="214"/>
      <c r="BM125" s="214"/>
      <c r="BN125" s="214"/>
      <c r="BO125" s="214"/>
      <c r="BP125" s="214"/>
      <c r="BQ125" s="214"/>
      <c r="BR125" s="214"/>
      <c r="BS125" s="214"/>
      <c r="BT125" s="214"/>
      <c r="BU125" s="214"/>
      <c r="BV125" s="214"/>
      <c r="BW125" s="214"/>
      <c r="BX125" s="214"/>
      <c r="BY125" s="214"/>
      <c r="BZ125" s="214"/>
      <c r="CA125" s="214"/>
      <c r="CB125" s="214"/>
      <c r="CC125" s="214"/>
      <c r="CD125" s="214"/>
      <c r="CE125" s="214"/>
      <c r="CF125" s="214"/>
      <c r="CG125" s="214"/>
      <c r="CH125" s="214"/>
      <c r="CI125" s="214"/>
      <c r="CJ125" s="214"/>
      <c r="CK125" s="214"/>
      <c r="CL125" s="214"/>
      <c r="CM125" s="214"/>
      <c r="CN125" s="214"/>
      <c r="CO125" s="214"/>
      <c r="CP125" s="214"/>
      <c r="CQ125" s="214"/>
      <c r="CR125" s="214"/>
      <c r="CS125" s="214"/>
      <c r="CT125" s="214"/>
      <c r="CU125" s="214"/>
      <c r="CV125" s="214"/>
      <c r="CW125" s="214"/>
      <c r="CX125" s="214"/>
      <c r="CY125" s="214"/>
      <c r="CZ125" s="214"/>
      <c r="DA125" s="214"/>
      <c r="DB125" s="214"/>
      <c r="DC125" s="214"/>
      <c r="DD125" s="214"/>
      <c r="DE125" s="214"/>
      <c r="DF125" s="214"/>
      <c r="DG125" s="214"/>
      <c r="DH125" s="214"/>
      <c r="DI125" s="214"/>
      <c r="DJ125" s="214"/>
      <c r="DK125" s="214"/>
      <c r="DL125" s="214"/>
      <c r="DM125" s="214"/>
      <c r="DN125" s="214"/>
      <c r="DO125" s="214"/>
      <c r="DP125" s="214"/>
      <c r="DQ125" s="214"/>
      <c r="DR125" s="214"/>
      <c r="DS125" s="214"/>
      <c r="DT125" s="214"/>
      <c r="DU125" s="214"/>
      <c r="DV125" s="214"/>
      <c r="DW125" s="214"/>
      <c r="DX125" s="214"/>
      <c r="DY125" s="214"/>
      <c r="DZ125" s="214"/>
      <c r="EA125" s="214"/>
      <c r="EB125" s="214"/>
      <c r="EC125" s="214"/>
      <c r="ED125" s="214"/>
      <c r="EE125" s="214"/>
      <c r="EF125" s="214"/>
      <c r="EG125" s="214"/>
      <c r="EH125" s="214"/>
      <c r="EI125" s="214"/>
      <c r="EJ125" s="214"/>
      <c r="EK125" s="214"/>
      <c r="EL125" s="214"/>
      <c r="EM125" s="214"/>
      <c r="EN125" s="214"/>
      <c r="EO125" s="214"/>
      <c r="EP125" s="214"/>
      <c r="EQ125" s="214"/>
      <c r="ER125" s="214"/>
      <c r="ES125" s="214"/>
      <c r="ET125" s="214"/>
      <c r="EU125" s="214"/>
    </row>
    <row r="126" spans="2:151" ht="15">
      <c r="B126" s="77"/>
      <c r="C126" s="77"/>
      <c r="D126" s="77"/>
      <c r="E126" s="77"/>
      <c r="F126" s="40"/>
      <c r="G126" s="40"/>
      <c r="H126" s="40"/>
      <c r="I126" s="40"/>
      <c r="J126" s="40"/>
      <c r="K126" s="40"/>
      <c r="L126" s="40"/>
      <c r="M126" s="40"/>
      <c r="N126" s="40"/>
      <c r="O126" s="40"/>
      <c r="P126" s="40"/>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c r="EK126" s="78"/>
      <c r="EL126" s="78"/>
      <c r="EM126" s="78"/>
      <c r="EN126" s="78"/>
      <c r="EO126" s="78"/>
      <c r="EP126" s="78"/>
      <c r="EQ126" s="78"/>
      <c r="ER126" s="78"/>
      <c r="ES126" s="78"/>
      <c r="ET126" s="78"/>
      <c r="EU126" s="78"/>
    </row>
    <row r="127" spans="2:151" ht="15">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row>
    <row r="128" spans="2:151" ht="15">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row>
  </sheetData>
  <mergeCells count="94">
    <mergeCell ref="B1:AA1"/>
    <mergeCell ref="B3:AA3"/>
    <mergeCell ref="B5:AA5"/>
    <mergeCell ref="B7:P10"/>
    <mergeCell ref="Q7:X8"/>
    <mergeCell ref="Y7:AA8"/>
    <mergeCell ref="Q9:X10"/>
    <mergeCell ref="Y9:AA10"/>
    <mergeCell ref="B11:AA12"/>
    <mergeCell ref="B13:AA13"/>
    <mergeCell ref="EW13:EX13"/>
    <mergeCell ref="B14:AA14"/>
    <mergeCell ref="E15:S15"/>
    <mergeCell ref="T15:AA16"/>
    <mergeCell ref="B16:B18"/>
    <mergeCell ref="C16:C18"/>
    <mergeCell ref="D16:D18"/>
    <mergeCell ref="E16:K16"/>
    <mergeCell ref="L16:S16"/>
    <mergeCell ref="E17:G17"/>
    <mergeCell ref="H17:K17"/>
    <mergeCell ref="L17:O17"/>
    <mergeCell ref="P17:S17"/>
    <mergeCell ref="X17:AA17"/>
    <mergeCell ref="E18:G18"/>
    <mergeCell ref="H18:K18"/>
    <mergeCell ref="L18:O18"/>
    <mergeCell ref="P18:S18"/>
    <mergeCell ref="T18:W18"/>
    <mergeCell ref="X18:AA18"/>
    <mergeCell ref="T17:W17"/>
    <mergeCell ref="E19:S19"/>
    <mergeCell ref="T19:AA20"/>
    <mergeCell ref="B20:B22"/>
    <mergeCell ref="C20:C22"/>
    <mergeCell ref="D20:D22"/>
    <mergeCell ref="E20:K20"/>
    <mergeCell ref="L20:S20"/>
    <mergeCell ref="E21:G21"/>
    <mergeCell ref="H21:K21"/>
    <mergeCell ref="L21:O21"/>
    <mergeCell ref="P21:S21"/>
    <mergeCell ref="T21:W21"/>
    <mergeCell ref="X21:AA21"/>
    <mergeCell ref="E22:G22"/>
    <mergeCell ref="H22:K22"/>
    <mergeCell ref="L22:O22"/>
    <mergeCell ref="P22:S22"/>
    <mergeCell ref="T22:W22"/>
    <mergeCell ref="X22:AA22"/>
    <mergeCell ref="B23:C23"/>
    <mergeCell ref="D23:AA23"/>
    <mergeCell ref="B24:AA24"/>
    <mergeCell ref="B25:C27"/>
    <mergeCell ref="D25:D27"/>
    <mergeCell ref="E25:F27"/>
    <mergeCell ref="G25:R25"/>
    <mergeCell ref="S25:Y27"/>
    <mergeCell ref="Z25:AA27"/>
    <mergeCell ref="G26:J26"/>
    <mergeCell ref="K26:N26"/>
    <mergeCell ref="O26:R26"/>
    <mergeCell ref="G27:H27"/>
    <mergeCell ref="I27:J27"/>
    <mergeCell ref="K27:L27"/>
    <mergeCell ref="M27:N27"/>
    <mergeCell ref="O27:P27"/>
    <mergeCell ref="Q27:R27"/>
    <mergeCell ref="B29:C29"/>
    <mergeCell ref="E29:F29"/>
    <mergeCell ref="Z29:AA29"/>
    <mergeCell ref="B30:C30"/>
    <mergeCell ref="E30:F30"/>
    <mergeCell ref="Z30:AA30"/>
    <mergeCell ref="S29:Y29"/>
    <mergeCell ref="S30:Y30"/>
    <mergeCell ref="B31:C31"/>
    <mergeCell ref="E31:F31"/>
    <mergeCell ref="S31:Y31"/>
    <mergeCell ref="Z31:AA31"/>
    <mergeCell ref="B32:C32"/>
    <mergeCell ref="E32:F32"/>
    <mergeCell ref="S32:Y32"/>
    <mergeCell ref="Z32:AA32"/>
    <mergeCell ref="B39:E39"/>
    <mergeCell ref="Q39:AA39"/>
    <mergeCell ref="B40:E40"/>
    <mergeCell ref="Q40:AA40"/>
    <mergeCell ref="B33:C33"/>
    <mergeCell ref="E33:F33"/>
    <mergeCell ref="S33:Y33"/>
    <mergeCell ref="Z33:AA33"/>
    <mergeCell ref="B34:AA34"/>
    <mergeCell ref="B35:AA36"/>
  </mergeCells>
  <dataValidations count="2">
    <dataValidation type="list" allowBlank="1" showInputMessage="1" showErrorMessage="1" sqref="B20">
      <formula1>$EW$8:$EW$12</formula1>
    </dataValidation>
    <dataValidation type="list" allowBlank="1" showInputMessage="1" showErrorMessage="1" sqref="Y9:EU10">
      <formula1>$EW$25:$EW$29</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portrait" scale="53"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64"/>
  <sheetViews>
    <sheetView tabSelected="1" workbookViewId="0" topLeftCell="A16">
      <selection activeCell="A34" sqref="A34:M34"/>
    </sheetView>
  </sheetViews>
  <sheetFormatPr defaultColWidth="6.00390625" defaultRowHeight="27.75" customHeight="1"/>
  <cols>
    <col min="1" max="1" width="43.00390625" style="1" bestFit="1" customWidth="1"/>
    <col min="2" max="16384" width="6.00390625" style="1" customWidth="1"/>
  </cols>
  <sheetData>
    <row r="1" spans="1:13" ht="27.75" customHeight="1" thickBot="1">
      <c r="A1" s="645" t="s">
        <v>4</v>
      </c>
      <c r="B1" s="646"/>
      <c r="C1" s="646"/>
      <c r="D1" s="646"/>
      <c r="E1" s="646"/>
      <c r="F1" s="646"/>
      <c r="G1" s="646"/>
      <c r="H1" s="646"/>
      <c r="I1" s="646"/>
      <c r="J1" s="646"/>
      <c r="K1" s="646"/>
      <c r="L1" s="646"/>
      <c r="M1" s="647"/>
    </row>
    <row r="2" spans="1:13" ht="28.5" customHeight="1" thickBot="1">
      <c r="A2" s="645" t="s">
        <v>5</v>
      </c>
      <c r="B2" s="646"/>
      <c r="C2" s="646"/>
      <c r="D2" s="646"/>
      <c r="E2" s="646"/>
      <c r="F2" s="646"/>
      <c r="G2" s="646"/>
      <c r="H2" s="646"/>
      <c r="I2" s="646"/>
      <c r="J2" s="646"/>
      <c r="K2" s="646"/>
      <c r="L2" s="646"/>
      <c r="M2" s="647"/>
    </row>
    <row r="3" spans="1:13" ht="27.75" customHeight="1" thickBot="1">
      <c r="A3" s="31" t="s">
        <v>6</v>
      </c>
      <c r="B3" s="32" t="s">
        <v>7</v>
      </c>
      <c r="C3" s="32" t="s">
        <v>8</v>
      </c>
      <c r="D3" s="32" t="s">
        <v>9</v>
      </c>
      <c r="E3" s="32" t="s">
        <v>10</v>
      </c>
      <c r="F3" s="32" t="s">
        <v>11</v>
      </c>
      <c r="G3" s="32" t="s">
        <v>12</v>
      </c>
      <c r="H3" s="32" t="s">
        <v>13</v>
      </c>
      <c r="I3" s="32" t="s">
        <v>14</v>
      </c>
      <c r="J3" s="32" t="s">
        <v>15</v>
      </c>
      <c r="K3" s="32" t="s">
        <v>16</v>
      </c>
      <c r="L3" s="32" t="s">
        <v>17</v>
      </c>
      <c r="M3" s="32" t="s">
        <v>18</v>
      </c>
    </row>
    <row r="4" spans="1:13" ht="27.75" customHeight="1" thickBot="1">
      <c r="A4" s="3" t="s">
        <v>289</v>
      </c>
      <c r="B4" s="33"/>
      <c r="C4" s="34"/>
      <c r="D4" s="34"/>
      <c r="E4" s="34">
        <v>2</v>
      </c>
      <c r="F4" s="34"/>
      <c r="G4" s="35">
        <v>1</v>
      </c>
      <c r="H4" s="34"/>
      <c r="I4" s="35">
        <v>1</v>
      </c>
      <c r="J4" s="35">
        <v>1</v>
      </c>
      <c r="K4" s="34"/>
      <c r="L4" s="34"/>
      <c r="M4" s="34"/>
    </row>
    <row r="5" spans="1:13" ht="27.75" customHeight="1" thickBot="1">
      <c r="A5" s="3" t="s">
        <v>19</v>
      </c>
      <c r="B5" s="33"/>
      <c r="C5" s="34"/>
      <c r="D5" s="34"/>
      <c r="E5" s="34">
        <v>2</v>
      </c>
      <c r="F5" s="34"/>
      <c r="G5" s="34"/>
      <c r="H5" s="35">
        <v>1</v>
      </c>
      <c r="I5" s="34"/>
      <c r="J5" s="34"/>
      <c r="K5" s="35">
        <v>1</v>
      </c>
      <c r="L5" s="35">
        <v>1</v>
      </c>
      <c r="M5" s="34"/>
    </row>
    <row r="6" spans="1:13" ht="27.75" customHeight="1" thickBot="1">
      <c r="A6" s="3" t="s">
        <v>20</v>
      </c>
      <c r="B6" s="33"/>
      <c r="C6" s="34"/>
      <c r="D6" s="34"/>
      <c r="E6" s="34">
        <v>2</v>
      </c>
      <c r="F6" s="34"/>
      <c r="G6" s="34"/>
      <c r="H6" s="35">
        <v>1</v>
      </c>
      <c r="I6" s="34"/>
      <c r="J6" s="34"/>
      <c r="K6" s="35">
        <v>1</v>
      </c>
      <c r="L6" s="35">
        <v>1</v>
      </c>
      <c r="M6" s="34"/>
    </row>
    <row r="7" spans="1:13" ht="28.5" customHeight="1" thickBot="1">
      <c r="A7" s="645" t="s">
        <v>21</v>
      </c>
      <c r="B7" s="646"/>
      <c r="C7" s="646"/>
      <c r="D7" s="646"/>
      <c r="E7" s="646"/>
      <c r="F7" s="646"/>
      <c r="G7" s="646"/>
      <c r="H7" s="646"/>
      <c r="I7" s="646"/>
      <c r="J7" s="646"/>
      <c r="K7" s="646"/>
      <c r="L7" s="646"/>
      <c r="M7" s="647"/>
    </row>
    <row r="8" spans="1:13" ht="27.75" customHeight="1" thickBot="1">
      <c r="A8" s="31" t="s">
        <v>6</v>
      </c>
      <c r="B8" s="32" t="s">
        <v>7</v>
      </c>
      <c r="C8" s="32" t="s">
        <v>8</v>
      </c>
      <c r="D8" s="32" t="s">
        <v>9</v>
      </c>
      <c r="E8" s="32" t="s">
        <v>10</v>
      </c>
      <c r="F8" s="32" t="s">
        <v>11</v>
      </c>
      <c r="G8" s="32" t="s">
        <v>12</v>
      </c>
      <c r="H8" s="32" t="s">
        <v>13</v>
      </c>
      <c r="I8" s="32" t="s">
        <v>14</v>
      </c>
      <c r="J8" s="32" t="s">
        <v>15</v>
      </c>
      <c r="K8" s="32" t="s">
        <v>16</v>
      </c>
      <c r="L8" s="32" t="s">
        <v>17</v>
      </c>
      <c r="M8" s="32" t="s">
        <v>18</v>
      </c>
    </row>
    <row r="9" spans="1:13" ht="27.75" customHeight="1" thickBot="1">
      <c r="A9" s="2" t="s">
        <v>290</v>
      </c>
      <c r="B9" s="32">
        <v>1</v>
      </c>
      <c r="C9" s="32">
        <v>1</v>
      </c>
      <c r="D9" s="32">
        <v>1</v>
      </c>
      <c r="E9" s="32">
        <v>1</v>
      </c>
      <c r="F9" s="32">
        <v>1</v>
      </c>
      <c r="G9" s="32">
        <v>1</v>
      </c>
      <c r="H9" s="32">
        <v>1</v>
      </c>
      <c r="I9" s="32">
        <v>1</v>
      </c>
      <c r="J9" s="32">
        <v>1</v>
      </c>
      <c r="K9" s="32">
        <v>1</v>
      </c>
      <c r="L9" s="32">
        <v>1</v>
      </c>
      <c r="M9" s="32">
        <v>1</v>
      </c>
    </row>
    <row r="10" spans="1:13" ht="28.5" customHeight="1" thickBot="1">
      <c r="A10" s="645" t="s">
        <v>22</v>
      </c>
      <c r="B10" s="646"/>
      <c r="C10" s="646"/>
      <c r="D10" s="646"/>
      <c r="E10" s="646"/>
      <c r="F10" s="646"/>
      <c r="G10" s="646"/>
      <c r="H10" s="646"/>
      <c r="I10" s="646"/>
      <c r="J10" s="646"/>
      <c r="K10" s="646"/>
      <c r="L10" s="646"/>
      <c r="M10" s="647"/>
    </row>
    <row r="11" spans="1:13" ht="27.75" customHeight="1" thickBot="1">
      <c r="A11" s="31" t="s">
        <v>6</v>
      </c>
      <c r="B11" s="32" t="s">
        <v>7</v>
      </c>
      <c r="C11" s="32" t="s">
        <v>8</v>
      </c>
      <c r="D11" s="32" t="s">
        <v>9</v>
      </c>
      <c r="E11" s="32" t="s">
        <v>10</v>
      </c>
      <c r="F11" s="32" t="s">
        <v>11</v>
      </c>
      <c r="G11" s="32" t="s">
        <v>12</v>
      </c>
      <c r="H11" s="32" t="s">
        <v>13</v>
      </c>
      <c r="I11" s="32" t="s">
        <v>14</v>
      </c>
      <c r="J11" s="32" t="s">
        <v>15</v>
      </c>
      <c r="K11" s="32" t="s">
        <v>16</v>
      </c>
      <c r="L11" s="32" t="s">
        <v>17</v>
      </c>
      <c r="M11" s="32" t="s">
        <v>18</v>
      </c>
    </row>
    <row r="12" spans="1:13" ht="27.75" customHeight="1" thickBot="1">
      <c r="A12" s="2" t="s">
        <v>291</v>
      </c>
      <c r="B12" s="32">
        <v>1</v>
      </c>
      <c r="C12" s="32">
        <v>1</v>
      </c>
      <c r="D12" s="32">
        <v>1</v>
      </c>
      <c r="E12" s="32">
        <v>1</v>
      </c>
      <c r="F12" s="32">
        <v>1</v>
      </c>
      <c r="G12" s="32">
        <v>1</v>
      </c>
      <c r="H12" s="32">
        <v>1</v>
      </c>
      <c r="I12" s="32">
        <v>1</v>
      </c>
      <c r="J12" s="32">
        <v>1</v>
      </c>
      <c r="K12" s="32">
        <v>1</v>
      </c>
      <c r="L12" s="32">
        <v>1</v>
      </c>
      <c r="M12" s="32">
        <v>1</v>
      </c>
    </row>
    <row r="13" spans="1:13" ht="19.5" customHeight="1" thickBot="1">
      <c r="A13" s="2" t="s">
        <v>292</v>
      </c>
      <c r="B13" s="32">
        <v>1</v>
      </c>
      <c r="C13" s="32">
        <v>1</v>
      </c>
      <c r="D13" s="32">
        <v>1</v>
      </c>
      <c r="E13" s="32">
        <v>1</v>
      </c>
      <c r="F13" s="32">
        <v>1</v>
      </c>
      <c r="G13" s="32">
        <v>1</v>
      </c>
      <c r="H13" s="32">
        <v>1</v>
      </c>
      <c r="I13" s="32">
        <v>1</v>
      </c>
      <c r="J13" s="32">
        <v>1</v>
      </c>
      <c r="K13" s="32">
        <v>1</v>
      </c>
      <c r="L13" s="32">
        <v>1</v>
      </c>
      <c r="M13" s="32">
        <v>1</v>
      </c>
    </row>
    <row r="14" spans="1:13" ht="36.75" customHeight="1" thickBot="1">
      <c r="A14" s="2" t="s">
        <v>23</v>
      </c>
      <c r="B14" s="32"/>
      <c r="C14" s="32"/>
      <c r="D14" s="32"/>
      <c r="E14" s="32">
        <v>1</v>
      </c>
      <c r="F14" s="32"/>
      <c r="G14" s="32"/>
      <c r="H14" s="32">
        <v>1</v>
      </c>
      <c r="I14" s="32">
        <v>1</v>
      </c>
      <c r="J14" s="32">
        <v>1</v>
      </c>
      <c r="K14" s="32"/>
      <c r="L14" s="32">
        <v>1</v>
      </c>
      <c r="M14" s="32"/>
    </row>
    <row r="15" spans="1:13" ht="43.5" customHeight="1" thickBot="1">
      <c r="A15" s="2" t="s">
        <v>24</v>
      </c>
      <c r="B15" s="32"/>
      <c r="C15" s="32"/>
      <c r="D15" s="32"/>
      <c r="E15" s="32"/>
      <c r="F15" s="32"/>
      <c r="G15" s="32"/>
      <c r="H15" s="32">
        <v>1</v>
      </c>
      <c r="I15" s="32"/>
      <c r="J15" s="32">
        <v>1</v>
      </c>
      <c r="K15" s="32"/>
      <c r="L15" s="32">
        <v>1</v>
      </c>
      <c r="M15" s="32"/>
    </row>
    <row r="16" spans="1:13" ht="28.5" customHeight="1" thickBot="1">
      <c r="A16" s="645" t="s">
        <v>25</v>
      </c>
      <c r="B16" s="646"/>
      <c r="C16" s="646"/>
      <c r="D16" s="646"/>
      <c r="E16" s="646"/>
      <c r="F16" s="646"/>
      <c r="G16" s="646"/>
      <c r="H16" s="646"/>
      <c r="I16" s="646"/>
      <c r="J16" s="646"/>
      <c r="K16" s="646"/>
      <c r="L16" s="646"/>
      <c r="M16" s="647"/>
    </row>
    <row r="17" spans="1:13" ht="27.75" customHeight="1" thickBot="1">
      <c r="A17" s="31" t="s">
        <v>6</v>
      </c>
      <c r="B17" s="32" t="s">
        <v>7</v>
      </c>
      <c r="C17" s="32" t="s">
        <v>8</v>
      </c>
      <c r="D17" s="32" t="s">
        <v>9</v>
      </c>
      <c r="E17" s="32" t="s">
        <v>10</v>
      </c>
      <c r="F17" s="32" t="s">
        <v>11</v>
      </c>
      <c r="G17" s="32" t="s">
        <v>12</v>
      </c>
      <c r="H17" s="32" t="s">
        <v>13</v>
      </c>
      <c r="I17" s="32" t="s">
        <v>14</v>
      </c>
      <c r="J17" s="32" t="s">
        <v>15</v>
      </c>
      <c r="K17" s="32" t="s">
        <v>16</v>
      </c>
      <c r="L17" s="32" t="s">
        <v>17</v>
      </c>
      <c r="M17" s="32" t="s">
        <v>18</v>
      </c>
    </row>
    <row r="18" spans="1:13" ht="27.75" customHeight="1" thickBot="1">
      <c r="A18" s="2" t="s">
        <v>293</v>
      </c>
      <c r="B18" s="32"/>
      <c r="C18" s="32"/>
      <c r="D18" s="32"/>
      <c r="E18" s="32">
        <v>1</v>
      </c>
      <c r="F18" s="32">
        <v>2</v>
      </c>
      <c r="G18" s="32">
        <v>2</v>
      </c>
      <c r="H18" s="32">
        <v>2</v>
      </c>
      <c r="I18" s="32">
        <v>2</v>
      </c>
      <c r="J18" s="32">
        <v>2</v>
      </c>
      <c r="K18" s="32">
        <v>2</v>
      </c>
      <c r="L18" s="32">
        <v>2</v>
      </c>
      <c r="M18" s="32"/>
    </row>
    <row r="19" spans="1:13" ht="27.75" customHeight="1" thickBot="1">
      <c r="A19" s="2" t="s">
        <v>294</v>
      </c>
      <c r="B19" s="32">
        <v>1</v>
      </c>
      <c r="C19" s="32"/>
      <c r="D19" s="32"/>
      <c r="E19" s="32"/>
      <c r="F19" s="32">
        <v>1</v>
      </c>
      <c r="G19" s="32"/>
      <c r="H19" s="32"/>
      <c r="I19" s="32"/>
      <c r="J19" s="32"/>
      <c r="K19" s="32"/>
      <c r="L19" s="32"/>
      <c r="M19" s="32"/>
    </row>
    <row r="20" spans="1:13" ht="27.75" customHeight="1" thickBot="1">
      <c r="A20" s="2" t="s">
        <v>26</v>
      </c>
      <c r="B20" s="32"/>
      <c r="C20" s="32"/>
      <c r="D20" s="32"/>
      <c r="E20" s="32">
        <v>1</v>
      </c>
      <c r="F20" s="32"/>
      <c r="G20" s="32"/>
      <c r="H20" s="32"/>
      <c r="I20" s="32">
        <v>1</v>
      </c>
      <c r="J20" s="32"/>
      <c r="K20" s="32"/>
      <c r="L20" s="32">
        <v>1</v>
      </c>
      <c r="M20" s="32"/>
    </row>
    <row r="21" spans="1:13" ht="27.75" customHeight="1" thickBot="1">
      <c r="A21" s="2" t="s">
        <v>295</v>
      </c>
      <c r="B21" s="32"/>
      <c r="C21" s="32"/>
      <c r="D21" s="32"/>
      <c r="E21" s="32">
        <v>1</v>
      </c>
      <c r="F21" s="32"/>
      <c r="G21" s="32"/>
      <c r="H21" s="32"/>
      <c r="I21" s="32"/>
      <c r="J21" s="32"/>
      <c r="K21" s="32"/>
      <c r="L21" s="32"/>
      <c r="M21" s="32">
        <v>1</v>
      </c>
    </row>
    <row r="22" spans="1:13" ht="27.75" customHeight="1" thickBot="1">
      <c r="A22" s="2" t="s">
        <v>296</v>
      </c>
      <c r="B22" s="32"/>
      <c r="C22" s="32"/>
      <c r="D22" s="32"/>
      <c r="E22" s="32">
        <v>1</v>
      </c>
      <c r="F22" s="32"/>
      <c r="G22" s="32"/>
      <c r="H22" s="32"/>
      <c r="I22" s="32"/>
      <c r="J22" s="32"/>
      <c r="K22" s="32">
        <v>1</v>
      </c>
      <c r="L22" s="32"/>
      <c r="M22" s="32"/>
    </row>
    <row r="23" spans="1:13" ht="28.5" customHeight="1" thickBot="1">
      <c r="A23" s="645" t="s">
        <v>27</v>
      </c>
      <c r="B23" s="646"/>
      <c r="C23" s="646"/>
      <c r="D23" s="646"/>
      <c r="E23" s="646"/>
      <c r="F23" s="646"/>
      <c r="G23" s="646"/>
      <c r="H23" s="646"/>
      <c r="I23" s="646"/>
      <c r="J23" s="646"/>
      <c r="K23" s="646"/>
      <c r="L23" s="646"/>
      <c r="M23" s="647"/>
    </row>
    <row r="24" spans="1:13" ht="27.75" customHeight="1" thickBot="1">
      <c r="A24" s="31" t="s">
        <v>6</v>
      </c>
      <c r="B24" s="32" t="s">
        <v>7</v>
      </c>
      <c r="C24" s="32" t="s">
        <v>8</v>
      </c>
      <c r="D24" s="32" t="s">
        <v>9</v>
      </c>
      <c r="E24" s="32" t="s">
        <v>10</v>
      </c>
      <c r="F24" s="32" t="s">
        <v>11</v>
      </c>
      <c r="G24" s="32" t="s">
        <v>12</v>
      </c>
      <c r="H24" s="32" t="s">
        <v>13</v>
      </c>
      <c r="I24" s="32" t="s">
        <v>14</v>
      </c>
      <c r="J24" s="32" t="s">
        <v>15</v>
      </c>
      <c r="K24" s="32" t="s">
        <v>16</v>
      </c>
      <c r="L24" s="32" t="s">
        <v>17</v>
      </c>
      <c r="M24" s="32" t="s">
        <v>18</v>
      </c>
    </row>
    <row r="25" spans="1:13" ht="27.75" customHeight="1" thickBot="1">
      <c r="A25" s="2" t="s">
        <v>297</v>
      </c>
      <c r="B25" s="34"/>
      <c r="C25" s="32">
        <v>1</v>
      </c>
      <c r="D25" s="32">
        <v>1</v>
      </c>
      <c r="E25" s="32">
        <v>1</v>
      </c>
      <c r="F25" s="32">
        <v>1</v>
      </c>
      <c r="G25" s="32">
        <v>1</v>
      </c>
      <c r="H25" s="32">
        <v>1</v>
      </c>
      <c r="I25" s="32">
        <v>1</v>
      </c>
      <c r="J25" s="32">
        <v>1</v>
      </c>
      <c r="K25" s="32"/>
      <c r="L25" s="32"/>
      <c r="M25" s="32"/>
    </row>
    <row r="26" spans="1:13" ht="27.75" customHeight="1" thickBot="1">
      <c r="A26" s="2" t="s">
        <v>28</v>
      </c>
      <c r="B26" s="34"/>
      <c r="C26" s="32"/>
      <c r="D26" s="32">
        <v>1</v>
      </c>
      <c r="E26" s="32">
        <v>1</v>
      </c>
      <c r="F26" s="32">
        <v>1</v>
      </c>
      <c r="G26" s="32">
        <v>1</v>
      </c>
      <c r="H26" s="32">
        <v>1</v>
      </c>
      <c r="I26" s="32">
        <v>1</v>
      </c>
      <c r="J26" s="32">
        <v>1</v>
      </c>
      <c r="K26" s="32"/>
      <c r="L26" s="32"/>
      <c r="M26" s="32"/>
    </row>
    <row r="27" spans="1:13" ht="27.75" customHeight="1" thickBot="1">
      <c r="A27" s="2" t="s">
        <v>29</v>
      </c>
      <c r="B27" s="34"/>
      <c r="C27" s="32"/>
      <c r="D27" s="32"/>
      <c r="E27" s="32"/>
      <c r="F27" s="32">
        <v>1</v>
      </c>
      <c r="G27" s="32">
        <v>1</v>
      </c>
      <c r="H27" s="32"/>
      <c r="I27" s="32"/>
      <c r="J27" s="32"/>
      <c r="K27" s="32"/>
      <c r="L27" s="32"/>
      <c r="M27" s="32"/>
    </row>
    <row r="28" spans="1:13" ht="27.75" customHeight="1" thickBot="1">
      <c r="A28" s="2" t="s">
        <v>298</v>
      </c>
      <c r="B28" s="34"/>
      <c r="C28" s="32"/>
      <c r="D28" s="32"/>
      <c r="E28" s="32">
        <v>1</v>
      </c>
      <c r="F28" s="32">
        <v>1</v>
      </c>
      <c r="G28" s="32">
        <v>1</v>
      </c>
      <c r="H28" s="32">
        <v>1</v>
      </c>
      <c r="I28" s="32">
        <v>1</v>
      </c>
      <c r="J28" s="32">
        <v>1</v>
      </c>
      <c r="K28" s="32"/>
      <c r="L28" s="32"/>
      <c r="M28" s="32"/>
    </row>
    <row r="29" spans="1:13" ht="28.5" customHeight="1" thickBot="1">
      <c r="A29" s="645" t="s">
        <v>30</v>
      </c>
      <c r="B29" s="646"/>
      <c r="C29" s="646"/>
      <c r="D29" s="646"/>
      <c r="E29" s="646"/>
      <c r="F29" s="646"/>
      <c r="G29" s="646"/>
      <c r="H29" s="646"/>
      <c r="I29" s="646"/>
      <c r="J29" s="646"/>
      <c r="K29" s="646"/>
      <c r="L29" s="646"/>
      <c r="M29" s="647"/>
    </row>
    <row r="30" spans="1:13" ht="27.75" customHeight="1" thickBot="1">
      <c r="A30" s="31" t="s">
        <v>6</v>
      </c>
      <c r="B30" s="32" t="s">
        <v>7</v>
      </c>
      <c r="C30" s="32" t="s">
        <v>8</v>
      </c>
      <c r="D30" s="32" t="s">
        <v>9</v>
      </c>
      <c r="E30" s="32" t="s">
        <v>10</v>
      </c>
      <c r="F30" s="32" t="s">
        <v>11</v>
      </c>
      <c r="G30" s="32" t="s">
        <v>12</v>
      </c>
      <c r="H30" s="32" t="s">
        <v>13</v>
      </c>
      <c r="I30" s="32" t="s">
        <v>14</v>
      </c>
      <c r="J30" s="32" t="s">
        <v>15</v>
      </c>
      <c r="K30" s="32" t="s">
        <v>16</v>
      </c>
      <c r="L30" s="32" t="s">
        <v>17</v>
      </c>
      <c r="M30" s="32" t="s">
        <v>18</v>
      </c>
    </row>
    <row r="31" spans="1:13" ht="27.75" customHeight="1" thickBot="1">
      <c r="A31" s="2" t="s">
        <v>31</v>
      </c>
      <c r="B31" s="32">
        <v>1</v>
      </c>
      <c r="C31" s="32"/>
      <c r="D31" s="32"/>
      <c r="E31" s="32"/>
      <c r="F31" s="32">
        <v>1</v>
      </c>
      <c r="G31" s="32"/>
      <c r="H31" s="32"/>
      <c r="I31" s="32"/>
      <c r="J31" s="32">
        <v>1</v>
      </c>
      <c r="K31" s="32"/>
      <c r="L31" s="32"/>
      <c r="M31" s="32"/>
    </row>
    <row r="32" spans="1:13" ht="27.75" customHeight="1" thickBot="1">
      <c r="A32" s="2" t="s">
        <v>32</v>
      </c>
      <c r="B32" s="32">
        <v>1</v>
      </c>
      <c r="C32" s="32">
        <v>1</v>
      </c>
      <c r="D32" s="32">
        <v>1</v>
      </c>
      <c r="E32" s="32">
        <v>1</v>
      </c>
      <c r="F32" s="32">
        <v>1</v>
      </c>
      <c r="G32" s="32">
        <v>1</v>
      </c>
      <c r="H32" s="32">
        <v>1</v>
      </c>
      <c r="I32" s="32">
        <v>1</v>
      </c>
      <c r="J32" s="32">
        <v>1</v>
      </c>
      <c r="K32" s="32">
        <v>1</v>
      </c>
      <c r="L32" s="32">
        <v>1</v>
      </c>
      <c r="M32" s="32">
        <v>1</v>
      </c>
    </row>
    <row r="33" spans="1:13" ht="27.75" customHeight="1" thickBot="1">
      <c r="A33" s="2" t="s">
        <v>299</v>
      </c>
      <c r="B33" s="32"/>
      <c r="C33" s="32"/>
      <c r="D33" s="32"/>
      <c r="E33" s="32">
        <v>1</v>
      </c>
      <c r="F33" s="32"/>
      <c r="G33" s="32"/>
      <c r="H33" s="32">
        <v>1</v>
      </c>
      <c r="I33" s="32">
        <v>1</v>
      </c>
      <c r="J33" s="32">
        <v>1</v>
      </c>
      <c r="K33" s="32">
        <v>1</v>
      </c>
      <c r="L33" s="32">
        <v>1</v>
      </c>
      <c r="M33" s="32"/>
    </row>
    <row r="34" spans="1:13" ht="42.75" customHeight="1" thickBot="1">
      <c r="A34" s="645" t="s">
        <v>33</v>
      </c>
      <c r="B34" s="646"/>
      <c r="C34" s="646"/>
      <c r="D34" s="646"/>
      <c r="E34" s="646"/>
      <c r="F34" s="646"/>
      <c r="G34" s="646"/>
      <c r="H34" s="646"/>
      <c r="I34" s="646"/>
      <c r="J34" s="646"/>
      <c r="K34" s="646"/>
      <c r="L34" s="646"/>
      <c r="M34" s="647"/>
    </row>
    <row r="35" spans="1:13" ht="27.75" customHeight="1" thickBot="1">
      <c r="A35" s="31" t="s">
        <v>6</v>
      </c>
      <c r="B35" s="32" t="s">
        <v>7</v>
      </c>
      <c r="C35" s="32" t="s">
        <v>8</v>
      </c>
      <c r="D35" s="32" t="s">
        <v>9</v>
      </c>
      <c r="E35" s="32" t="s">
        <v>10</v>
      </c>
      <c r="F35" s="32" t="s">
        <v>11</v>
      </c>
      <c r="G35" s="32" t="s">
        <v>12</v>
      </c>
      <c r="H35" s="32" t="s">
        <v>13</v>
      </c>
      <c r="I35" s="32" t="s">
        <v>14</v>
      </c>
      <c r="J35" s="32" t="s">
        <v>15</v>
      </c>
      <c r="K35" s="32" t="s">
        <v>16</v>
      </c>
      <c r="L35" s="32" t="s">
        <v>17</v>
      </c>
      <c r="M35" s="32" t="s">
        <v>18</v>
      </c>
    </row>
    <row r="36" spans="1:13" ht="27.75" customHeight="1" thickBot="1">
      <c r="A36" s="2" t="s">
        <v>34</v>
      </c>
      <c r="B36" s="32"/>
      <c r="C36" s="32"/>
      <c r="D36" s="32"/>
      <c r="E36" s="32"/>
      <c r="F36" s="32"/>
      <c r="G36" s="32"/>
      <c r="H36" s="32">
        <v>1</v>
      </c>
      <c r="I36" s="32"/>
      <c r="J36" s="32">
        <v>1</v>
      </c>
      <c r="K36" s="32"/>
      <c r="L36" s="32"/>
      <c r="M36" s="32"/>
    </row>
    <row r="37" spans="1:13" ht="27.75" customHeight="1" thickBot="1">
      <c r="A37" s="2" t="s">
        <v>35</v>
      </c>
      <c r="B37" s="32"/>
      <c r="C37" s="32"/>
      <c r="D37" s="32"/>
      <c r="E37" s="32"/>
      <c r="F37" s="32">
        <v>1</v>
      </c>
      <c r="G37" s="32"/>
      <c r="H37" s="32">
        <v>1</v>
      </c>
      <c r="I37" s="32"/>
      <c r="J37" s="32">
        <v>1</v>
      </c>
      <c r="K37" s="32"/>
      <c r="L37" s="32">
        <v>1</v>
      </c>
      <c r="M37" s="32"/>
    </row>
    <row r="38" spans="1:13" ht="42.75" customHeight="1" thickBot="1">
      <c r="A38" s="645" t="s">
        <v>36</v>
      </c>
      <c r="B38" s="646"/>
      <c r="C38" s="646"/>
      <c r="D38" s="646"/>
      <c r="E38" s="646"/>
      <c r="F38" s="646"/>
      <c r="G38" s="646"/>
      <c r="H38" s="646"/>
      <c r="I38" s="646"/>
      <c r="J38" s="646"/>
      <c r="K38" s="646"/>
      <c r="L38" s="646"/>
      <c r="M38" s="647"/>
    </row>
    <row r="39" spans="1:13" ht="27.75" customHeight="1" thickBot="1">
      <c r="A39" s="31" t="s">
        <v>37</v>
      </c>
      <c r="B39" s="32" t="s">
        <v>7</v>
      </c>
      <c r="C39" s="32" t="s">
        <v>8</v>
      </c>
      <c r="D39" s="32" t="s">
        <v>9</v>
      </c>
      <c r="E39" s="32" t="s">
        <v>10</v>
      </c>
      <c r="F39" s="32" t="s">
        <v>11</v>
      </c>
      <c r="G39" s="32" t="s">
        <v>12</v>
      </c>
      <c r="H39" s="32" t="s">
        <v>13</v>
      </c>
      <c r="I39" s="32" t="s">
        <v>14</v>
      </c>
      <c r="J39" s="32" t="s">
        <v>15</v>
      </c>
      <c r="K39" s="32" t="s">
        <v>16</v>
      </c>
      <c r="L39" s="32" t="s">
        <v>17</v>
      </c>
      <c r="M39" s="32" t="s">
        <v>18</v>
      </c>
    </row>
    <row r="40" spans="1:13" ht="43.5" thickBot="1">
      <c r="A40" s="2" t="s">
        <v>300</v>
      </c>
      <c r="B40" s="32"/>
      <c r="C40" s="32"/>
      <c r="D40" s="32"/>
      <c r="E40" s="32">
        <v>1</v>
      </c>
      <c r="F40" s="32"/>
      <c r="G40" s="32">
        <v>1</v>
      </c>
      <c r="H40" s="32"/>
      <c r="I40" s="32">
        <v>1</v>
      </c>
      <c r="J40" s="32"/>
      <c r="K40" s="32">
        <v>1</v>
      </c>
      <c r="L40" s="32"/>
      <c r="M40" s="32">
        <v>1</v>
      </c>
    </row>
    <row r="41" spans="1:13" ht="72" thickBot="1">
      <c r="A41" s="2" t="s">
        <v>301</v>
      </c>
      <c r="B41" s="32"/>
      <c r="C41" s="32"/>
      <c r="D41" s="32"/>
      <c r="E41" s="32">
        <v>1</v>
      </c>
      <c r="F41" s="32">
        <v>1</v>
      </c>
      <c r="G41" s="32">
        <v>1</v>
      </c>
      <c r="H41" s="32">
        <v>1</v>
      </c>
      <c r="I41" s="32">
        <v>1</v>
      </c>
      <c r="J41" s="32">
        <v>1</v>
      </c>
      <c r="K41" s="32"/>
      <c r="L41" s="32"/>
      <c r="M41" s="32"/>
    </row>
    <row r="42" spans="1:13" ht="28.5" customHeight="1" thickBot="1">
      <c r="A42" s="645" t="s">
        <v>38</v>
      </c>
      <c r="B42" s="646"/>
      <c r="C42" s="646"/>
      <c r="D42" s="646"/>
      <c r="E42" s="646"/>
      <c r="F42" s="646"/>
      <c r="G42" s="646"/>
      <c r="H42" s="646"/>
      <c r="I42" s="646"/>
      <c r="J42" s="646"/>
      <c r="K42" s="646"/>
      <c r="L42" s="646"/>
      <c r="M42" s="647"/>
    </row>
    <row r="43" spans="1:13" ht="27.75" customHeight="1" thickBot="1">
      <c r="A43" s="31" t="s">
        <v>6</v>
      </c>
      <c r="B43" s="32" t="s">
        <v>7</v>
      </c>
      <c r="C43" s="32" t="s">
        <v>8</v>
      </c>
      <c r="D43" s="32" t="s">
        <v>9</v>
      </c>
      <c r="E43" s="32" t="s">
        <v>10</v>
      </c>
      <c r="F43" s="32" t="s">
        <v>11</v>
      </c>
      <c r="G43" s="32" t="s">
        <v>12</v>
      </c>
      <c r="H43" s="32" t="s">
        <v>13</v>
      </c>
      <c r="I43" s="32" t="s">
        <v>14</v>
      </c>
      <c r="J43" s="32" t="s">
        <v>15</v>
      </c>
      <c r="K43" s="32" t="s">
        <v>16</v>
      </c>
      <c r="L43" s="32" t="s">
        <v>17</v>
      </c>
      <c r="M43" s="32" t="s">
        <v>18</v>
      </c>
    </row>
    <row r="44" spans="1:13" ht="43.5" thickBot="1">
      <c r="A44" s="2" t="s">
        <v>302</v>
      </c>
      <c r="B44" s="32">
        <v>1</v>
      </c>
      <c r="C44" s="32">
        <v>1</v>
      </c>
      <c r="D44" s="32">
        <v>1</v>
      </c>
      <c r="E44" s="32">
        <v>1</v>
      </c>
      <c r="F44" s="32">
        <v>1</v>
      </c>
      <c r="G44" s="32">
        <v>1</v>
      </c>
      <c r="H44" s="32">
        <v>1</v>
      </c>
      <c r="I44" s="32">
        <v>1</v>
      </c>
      <c r="J44" s="32">
        <v>1</v>
      </c>
      <c r="K44" s="32">
        <v>1</v>
      </c>
      <c r="L44" s="32">
        <v>1</v>
      </c>
      <c r="M44" s="32">
        <v>1</v>
      </c>
    </row>
    <row r="45" spans="1:13" ht="27.75" customHeight="1" thickBot="1">
      <c r="A45" s="2" t="s">
        <v>303</v>
      </c>
      <c r="B45" s="32"/>
      <c r="C45" s="32"/>
      <c r="D45" s="32">
        <v>1</v>
      </c>
      <c r="E45" s="32">
        <v>1</v>
      </c>
      <c r="F45" s="32">
        <v>1</v>
      </c>
      <c r="G45" s="32">
        <v>1</v>
      </c>
      <c r="H45" s="32">
        <v>1</v>
      </c>
      <c r="I45" s="32">
        <v>1</v>
      </c>
      <c r="J45" s="32">
        <v>1</v>
      </c>
      <c r="K45" s="32">
        <v>1</v>
      </c>
      <c r="L45" s="32">
        <v>1</v>
      </c>
      <c r="M45" s="32">
        <v>1</v>
      </c>
    </row>
    <row r="46" spans="1:13" ht="51.75" customHeight="1" thickBot="1">
      <c r="A46" s="2" t="s">
        <v>304</v>
      </c>
      <c r="B46" s="32"/>
      <c r="C46" s="32"/>
      <c r="D46" s="32"/>
      <c r="E46" s="32">
        <v>1</v>
      </c>
      <c r="F46" s="32">
        <v>1</v>
      </c>
      <c r="G46" s="32"/>
      <c r="H46" s="32"/>
      <c r="I46" s="32">
        <v>1</v>
      </c>
      <c r="J46" s="32">
        <v>1</v>
      </c>
      <c r="K46" s="32">
        <v>1</v>
      </c>
      <c r="L46" s="32"/>
      <c r="M46" s="32"/>
    </row>
    <row r="47" spans="1:13" ht="51.75" customHeight="1" thickBot="1">
      <c r="A47" s="2" t="s">
        <v>305</v>
      </c>
      <c r="B47" s="32"/>
      <c r="C47" s="32"/>
      <c r="D47" s="32">
        <v>1</v>
      </c>
      <c r="E47" s="32"/>
      <c r="F47" s="32"/>
      <c r="G47" s="32">
        <v>1</v>
      </c>
      <c r="H47" s="32"/>
      <c r="I47" s="32"/>
      <c r="J47" s="32">
        <v>1</v>
      </c>
      <c r="K47" s="32"/>
      <c r="L47" s="32"/>
      <c r="M47" s="32">
        <v>1</v>
      </c>
    </row>
    <row r="48" spans="1:13" ht="51.75" customHeight="1" thickBot="1">
      <c r="A48" s="2" t="s">
        <v>306</v>
      </c>
      <c r="B48" s="32">
        <v>1</v>
      </c>
      <c r="C48" s="32">
        <v>1</v>
      </c>
      <c r="D48" s="32">
        <v>1</v>
      </c>
      <c r="E48" s="32">
        <v>1</v>
      </c>
      <c r="F48" s="32">
        <v>1</v>
      </c>
      <c r="G48" s="32">
        <v>1</v>
      </c>
      <c r="H48" s="32">
        <v>1</v>
      </c>
      <c r="I48" s="32">
        <v>1</v>
      </c>
      <c r="J48" s="32">
        <v>1</v>
      </c>
      <c r="K48" s="32">
        <v>1</v>
      </c>
      <c r="L48" s="32">
        <v>1</v>
      </c>
      <c r="M48" s="32">
        <v>1</v>
      </c>
    </row>
    <row r="49" spans="1:13" ht="51.75" customHeight="1" thickBot="1">
      <c r="A49" s="2" t="s">
        <v>307</v>
      </c>
      <c r="B49" s="32"/>
      <c r="C49" s="32"/>
      <c r="D49" s="32">
        <v>1</v>
      </c>
      <c r="E49" s="32"/>
      <c r="F49" s="32">
        <v>1</v>
      </c>
      <c r="G49" s="32"/>
      <c r="H49" s="32"/>
      <c r="I49" s="32"/>
      <c r="J49" s="32"/>
      <c r="K49" s="32">
        <v>1</v>
      </c>
      <c r="L49" s="32"/>
      <c r="M49" s="32">
        <v>1</v>
      </c>
    </row>
    <row r="50" spans="1:13" ht="51.75" customHeight="1" thickBot="1">
      <c r="A50" s="2" t="s">
        <v>308</v>
      </c>
      <c r="B50" s="32">
        <v>1</v>
      </c>
      <c r="C50" s="32">
        <v>1</v>
      </c>
      <c r="D50" s="32">
        <v>1</v>
      </c>
      <c r="E50" s="32">
        <v>1</v>
      </c>
      <c r="F50" s="32">
        <v>1</v>
      </c>
      <c r="G50" s="32">
        <v>1</v>
      </c>
      <c r="H50" s="32">
        <v>1</v>
      </c>
      <c r="I50" s="32">
        <v>1</v>
      </c>
      <c r="J50" s="32">
        <v>1</v>
      </c>
      <c r="K50" s="32">
        <v>1</v>
      </c>
      <c r="L50" s="32">
        <v>1</v>
      </c>
      <c r="M50" s="32">
        <v>1</v>
      </c>
    </row>
    <row r="51" spans="1:13" ht="28.5" customHeight="1" thickBot="1">
      <c r="A51" s="645" t="s">
        <v>39</v>
      </c>
      <c r="B51" s="646"/>
      <c r="C51" s="646"/>
      <c r="D51" s="646"/>
      <c r="E51" s="646"/>
      <c r="F51" s="646"/>
      <c r="G51" s="646"/>
      <c r="H51" s="646"/>
      <c r="I51" s="646"/>
      <c r="J51" s="646"/>
      <c r="K51" s="646"/>
      <c r="L51" s="646"/>
      <c r="M51" s="647"/>
    </row>
    <row r="52" spans="1:13" ht="27.75" customHeight="1" thickBot="1">
      <c r="A52" s="31" t="s">
        <v>6</v>
      </c>
      <c r="B52" s="32" t="s">
        <v>7</v>
      </c>
      <c r="C52" s="32" t="s">
        <v>8</v>
      </c>
      <c r="D52" s="32" t="s">
        <v>9</v>
      </c>
      <c r="E52" s="32" t="s">
        <v>10</v>
      </c>
      <c r="F52" s="32" t="s">
        <v>11</v>
      </c>
      <c r="G52" s="32" t="s">
        <v>12</v>
      </c>
      <c r="H52" s="32" t="s">
        <v>13</v>
      </c>
      <c r="I52" s="32" t="s">
        <v>14</v>
      </c>
      <c r="J52" s="32" t="s">
        <v>15</v>
      </c>
      <c r="K52" s="32" t="s">
        <v>16</v>
      </c>
      <c r="L52" s="32" t="s">
        <v>17</v>
      </c>
      <c r="M52" s="32" t="s">
        <v>18</v>
      </c>
    </row>
    <row r="53" spans="1:13" ht="57.75" thickBot="1">
      <c r="A53" s="2" t="s">
        <v>309</v>
      </c>
      <c r="B53" s="32">
        <v>1</v>
      </c>
      <c r="C53" s="32">
        <v>1</v>
      </c>
      <c r="D53" s="32">
        <v>1</v>
      </c>
      <c r="E53" s="32">
        <v>1</v>
      </c>
      <c r="F53" s="32">
        <v>1</v>
      </c>
      <c r="G53" s="32">
        <v>1</v>
      </c>
      <c r="H53" s="32">
        <v>1</v>
      </c>
      <c r="I53" s="32">
        <v>1</v>
      </c>
      <c r="J53" s="32">
        <v>1</v>
      </c>
      <c r="K53" s="32">
        <v>1</v>
      </c>
      <c r="L53" s="32">
        <v>1</v>
      </c>
      <c r="M53" s="32">
        <v>1</v>
      </c>
    </row>
    <row r="54" spans="1:13" ht="27.75" customHeight="1" thickBot="1">
      <c r="A54" s="2" t="s">
        <v>310</v>
      </c>
      <c r="B54" s="32"/>
      <c r="C54" s="32"/>
      <c r="D54" s="32">
        <v>1</v>
      </c>
      <c r="E54" s="32">
        <v>1</v>
      </c>
      <c r="F54" s="32">
        <v>1</v>
      </c>
      <c r="G54" s="32">
        <v>1</v>
      </c>
      <c r="H54" s="32">
        <v>1</v>
      </c>
      <c r="I54" s="32">
        <v>1</v>
      </c>
      <c r="J54" s="32">
        <v>1</v>
      </c>
      <c r="K54" s="32">
        <v>1</v>
      </c>
      <c r="L54" s="32">
        <v>1</v>
      </c>
      <c r="M54" s="32">
        <v>1</v>
      </c>
    </row>
    <row r="55" spans="1:13" ht="42.75" customHeight="1" thickBot="1">
      <c r="A55" s="645" t="s">
        <v>40</v>
      </c>
      <c r="B55" s="646"/>
      <c r="C55" s="646"/>
      <c r="D55" s="646"/>
      <c r="E55" s="646"/>
      <c r="F55" s="646"/>
      <c r="G55" s="646"/>
      <c r="H55" s="646"/>
      <c r="I55" s="646"/>
      <c r="J55" s="646"/>
      <c r="K55" s="646"/>
      <c r="L55" s="646"/>
      <c r="M55" s="647"/>
    </row>
    <row r="56" spans="1:13" ht="27.75" customHeight="1" thickBot="1">
      <c r="A56" s="31" t="s">
        <v>6</v>
      </c>
      <c r="B56" s="32" t="s">
        <v>7</v>
      </c>
      <c r="C56" s="32" t="s">
        <v>8</v>
      </c>
      <c r="D56" s="32" t="s">
        <v>9</v>
      </c>
      <c r="E56" s="32" t="s">
        <v>10</v>
      </c>
      <c r="F56" s="32" t="s">
        <v>11</v>
      </c>
      <c r="G56" s="32" t="s">
        <v>12</v>
      </c>
      <c r="H56" s="32" t="s">
        <v>13</v>
      </c>
      <c r="I56" s="32" t="s">
        <v>14</v>
      </c>
      <c r="J56" s="32" t="s">
        <v>15</v>
      </c>
      <c r="K56" s="32" t="s">
        <v>16</v>
      </c>
      <c r="L56" s="32" t="s">
        <v>17</v>
      </c>
      <c r="M56" s="32" t="s">
        <v>18</v>
      </c>
    </row>
    <row r="57" spans="1:13" ht="29.25" thickBot="1">
      <c r="A57" s="2" t="s">
        <v>311</v>
      </c>
      <c r="B57" s="32"/>
      <c r="C57" s="32"/>
      <c r="D57" s="32"/>
      <c r="E57" s="32"/>
      <c r="F57" s="32"/>
      <c r="G57" s="32">
        <v>33</v>
      </c>
      <c r="H57" s="32"/>
      <c r="I57" s="32"/>
      <c r="J57" s="32"/>
      <c r="K57" s="32"/>
      <c r="L57" s="32"/>
      <c r="M57" s="32"/>
    </row>
    <row r="58" spans="1:13" ht="43.5" thickBot="1">
      <c r="A58" s="2" t="s">
        <v>312</v>
      </c>
      <c r="B58" s="32"/>
      <c r="C58" s="32"/>
      <c r="D58" s="32"/>
      <c r="E58" s="32"/>
      <c r="F58" s="32"/>
      <c r="G58" s="32"/>
      <c r="H58" s="32"/>
      <c r="I58" s="32">
        <v>2</v>
      </c>
      <c r="J58" s="32"/>
      <c r="K58" s="32"/>
      <c r="L58" s="32"/>
      <c r="M58" s="32"/>
    </row>
    <row r="59" spans="1:13" ht="43.5" thickBot="1">
      <c r="A59" s="2" t="s">
        <v>313</v>
      </c>
      <c r="B59" s="32"/>
      <c r="C59" s="32"/>
      <c r="D59" s="32"/>
      <c r="E59" s="32"/>
      <c r="F59" s="32"/>
      <c r="G59" s="32"/>
      <c r="H59" s="32"/>
      <c r="I59" s="32"/>
      <c r="J59" s="32">
        <v>1</v>
      </c>
      <c r="K59" s="32">
        <v>1</v>
      </c>
      <c r="L59" s="32">
        <v>1</v>
      </c>
      <c r="M59" s="32"/>
    </row>
    <row r="60" spans="1:13" ht="42.75" customHeight="1" thickBot="1">
      <c r="A60" s="645" t="s">
        <v>41</v>
      </c>
      <c r="B60" s="646"/>
      <c r="C60" s="646"/>
      <c r="D60" s="646"/>
      <c r="E60" s="646"/>
      <c r="F60" s="646"/>
      <c r="G60" s="646"/>
      <c r="H60" s="646"/>
      <c r="I60" s="646"/>
      <c r="J60" s="646"/>
      <c r="K60" s="646"/>
      <c r="L60" s="646"/>
      <c r="M60" s="647"/>
    </row>
    <row r="61" spans="1:13" ht="27.75" customHeight="1" thickBot="1">
      <c r="A61" s="31" t="s">
        <v>6</v>
      </c>
      <c r="B61" s="32" t="s">
        <v>7</v>
      </c>
      <c r="C61" s="32" t="s">
        <v>8</v>
      </c>
      <c r="D61" s="32" t="s">
        <v>9</v>
      </c>
      <c r="E61" s="32" t="s">
        <v>10</v>
      </c>
      <c r="F61" s="32" t="s">
        <v>11</v>
      </c>
      <c r="G61" s="32" t="s">
        <v>12</v>
      </c>
      <c r="H61" s="32" t="s">
        <v>13</v>
      </c>
      <c r="I61" s="32" t="s">
        <v>14</v>
      </c>
      <c r="J61" s="32" t="s">
        <v>15</v>
      </c>
      <c r="K61" s="32" t="s">
        <v>16</v>
      </c>
      <c r="L61" s="32" t="s">
        <v>17</v>
      </c>
      <c r="M61" s="32" t="s">
        <v>18</v>
      </c>
    </row>
    <row r="62" spans="1:13" ht="57.75" thickBot="1">
      <c r="A62" s="2" t="s">
        <v>42</v>
      </c>
      <c r="B62" s="32">
        <v>1</v>
      </c>
      <c r="C62" s="32">
        <v>1</v>
      </c>
      <c r="D62" s="32">
        <v>1</v>
      </c>
      <c r="E62" s="32">
        <v>1</v>
      </c>
      <c r="F62" s="32">
        <v>1</v>
      </c>
      <c r="G62" s="32">
        <v>1</v>
      </c>
      <c r="H62" s="32">
        <v>1</v>
      </c>
      <c r="I62" s="32">
        <v>1</v>
      </c>
      <c r="J62" s="32">
        <v>1</v>
      </c>
      <c r="K62" s="32">
        <v>1</v>
      </c>
      <c r="L62" s="32">
        <v>1</v>
      </c>
      <c r="M62" s="32">
        <v>1</v>
      </c>
    </row>
    <row r="63" spans="1:13" ht="27.75" customHeight="1" thickBot="1">
      <c r="A63" s="2" t="s">
        <v>314</v>
      </c>
      <c r="B63" s="32">
        <v>1</v>
      </c>
      <c r="C63" s="32">
        <v>1</v>
      </c>
      <c r="D63" s="32">
        <v>1</v>
      </c>
      <c r="E63" s="32">
        <v>1</v>
      </c>
      <c r="F63" s="32">
        <v>1</v>
      </c>
      <c r="G63" s="32">
        <v>1</v>
      </c>
      <c r="H63" s="32">
        <v>1</v>
      </c>
      <c r="I63" s="32">
        <v>1</v>
      </c>
      <c r="J63" s="32">
        <v>1</v>
      </c>
      <c r="K63" s="32">
        <v>1</v>
      </c>
      <c r="L63" s="32">
        <v>1</v>
      </c>
      <c r="M63" s="32">
        <v>1</v>
      </c>
    </row>
    <row r="64" spans="1:13" ht="27.75" customHeight="1" thickBot="1">
      <c r="A64" s="2" t="s">
        <v>315</v>
      </c>
      <c r="B64" s="32">
        <v>1</v>
      </c>
      <c r="C64" s="32">
        <v>1</v>
      </c>
      <c r="D64" s="32">
        <v>1</v>
      </c>
      <c r="E64" s="32">
        <v>1</v>
      </c>
      <c r="F64" s="32">
        <v>1</v>
      </c>
      <c r="G64" s="32">
        <v>1</v>
      </c>
      <c r="H64" s="32">
        <v>1</v>
      </c>
      <c r="I64" s="32">
        <v>1</v>
      </c>
      <c r="J64" s="32">
        <v>1</v>
      </c>
      <c r="K64" s="32">
        <v>1</v>
      </c>
      <c r="L64" s="32">
        <v>1</v>
      </c>
      <c r="M64" s="32">
        <v>1</v>
      </c>
    </row>
  </sheetData>
  <mergeCells count="13">
    <mergeCell ref="A60:M60"/>
    <mergeCell ref="A29:M29"/>
    <mergeCell ref="A34:M34"/>
    <mergeCell ref="A38:M38"/>
    <mergeCell ref="A42:M42"/>
    <mergeCell ref="A51:M51"/>
    <mergeCell ref="A55:M55"/>
    <mergeCell ref="A23:M23"/>
    <mergeCell ref="A1:M1"/>
    <mergeCell ref="A2:M2"/>
    <mergeCell ref="A7:M7"/>
    <mergeCell ref="A10:M10"/>
    <mergeCell ref="A16:M1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0"/>
  <sheetViews>
    <sheetView view="pageBreakPreview" zoomScale="60" workbookViewId="0" topLeftCell="A1">
      <selection activeCell="F7" sqref="F7"/>
    </sheetView>
  </sheetViews>
  <sheetFormatPr defaultColWidth="11.421875" defaultRowHeight="15"/>
  <cols>
    <col min="1" max="1" width="26.57421875" style="0" customWidth="1"/>
    <col min="2" max="2" width="58.28125" style="0" customWidth="1"/>
    <col min="3" max="3" width="3.28125" style="0" customWidth="1"/>
    <col min="4" max="4" width="58.28125" style="0" customWidth="1"/>
    <col min="5" max="5" width="2.00390625" style="0" customWidth="1"/>
    <col min="6" max="6" width="58.28125" style="0" customWidth="1"/>
    <col min="7" max="7" width="1.8515625" style="0" customWidth="1"/>
  </cols>
  <sheetData>
    <row r="1" spans="1:2" ht="18.75">
      <c r="A1" s="4"/>
      <c r="B1" s="5" t="s">
        <v>96</v>
      </c>
    </row>
    <row r="2" ht="25.5" customHeight="1" thickBot="1"/>
    <row r="3" spans="2:6" ht="84" customHeight="1" thickBot="1">
      <c r="B3" s="6" t="s">
        <v>167</v>
      </c>
      <c r="D3" s="6" t="s">
        <v>168</v>
      </c>
      <c r="F3" s="6" t="s">
        <v>170</v>
      </c>
    </row>
    <row r="4" ht="15.75" thickBot="1"/>
    <row r="5" spans="2:6" ht="84" customHeight="1" thickBot="1">
      <c r="B5" s="6" t="s">
        <v>97</v>
      </c>
      <c r="D5" s="7" t="s">
        <v>98</v>
      </c>
      <c r="F5" s="8" t="s">
        <v>169</v>
      </c>
    </row>
    <row r="6" ht="80.25" customHeight="1" thickBot="1"/>
    <row r="7" ht="84" customHeight="1" thickBot="1">
      <c r="D7" s="8" t="s">
        <v>165</v>
      </c>
    </row>
    <row r="8" ht="80.25" customHeight="1" thickBot="1"/>
    <row r="9" spans="2:6" ht="84" customHeight="1" thickBot="1">
      <c r="B9" s="6" t="s">
        <v>99</v>
      </c>
      <c r="D9" s="6" t="s">
        <v>100</v>
      </c>
      <c r="F9" s="7" t="s">
        <v>101</v>
      </c>
    </row>
    <row r="10" ht="15.75" thickBot="1"/>
    <row r="11" spans="2:6" ht="84" customHeight="1" thickBot="1">
      <c r="B11" s="6" t="s">
        <v>166</v>
      </c>
      <c r="D11" s="6" t="s">
        <v>102</v>
      </c>
      <c r="F11" s="6" t="s">
        <v>103</v>
      </c>
    </row>
    <row r="20" ht="15">
      <c r="E20" t="s">
        <v>0</v>
      </c>
    </row>
  </sheetData>
  <printOptions horizontalCentered="1"/>
  <pageMargins left="0.7086614173228347" right="0.7086614173228347" top="0.7480314960629921" bottom="0.7480314960629921" header="0.31496062992125984" footer="0.31496062992125984"/>
  <pageSetup horizontalDpi="600" verticalDpi="600" orientation="landscape" scale="5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9"/>
  <sheetViews>
    <sheetView view="pageBreakPreview" zoomScale="85" zoomScaleSheetLayoutView="85" workbookViewId="0" topLeftCell="A13">
      <selection activeCell="C15" sqref="C15"/>
    </sheetView>
  </sheetViews>
  <sheetFormatPr defaultColWidth="11.421875" defaultRowHeight="15"/>
  <cols>
    <col min="1" max="1" width="13.8515625" style="12" customWidth="1"/>
    <col min="2" max="2" width="16.28125" style="12" customWidth="1"/>
    <col min="3" max="3" width="60.00390625" style="12" customWidth="1"/>
    <col min="4" max="4" width="31.140625" style="12" customWidth="1"/>
    <col min="5" max="5" width="51.8515625" style="12" customWidth="1"/>
    <col min="6" max="16384" width="11.421875" style="12" customWidth="1"/>
  </cols>
  <sheetData>
    <row r="1" spans="2:5" ht="108" customHeight="1">
      <c r="B1" s="225" t="s">
        <v>104</v>
      </c>
      <c r="C1" s="225"/>
      <c r="D1" s="225"/>
      <c r="E1" s="225"/>
    </row>
    <row r="2" ht="18.75" thickBot="1"/>
    <row r="3" spans="1:5" ht="18.75" thickBot="1">
      <c r="A3" s="16" t="s">
        <v>105</v>
      </c>
      <c r="B3" s="231" t="s">
        <v>106</v>
      </c>
      <c r="C3" s="232"/>
      <c r="D3" s="232"/>
      <c r="E3" s="233"/>
    </row>
    <row r="4" spans="1:4" ht="15">
      <c r="A4" s="17"/>
      <c r="B4" s="17"/>
      <c r="C4" s="17"/>
      <c r="D4" s="17"/>
    </row>
    <row r="5" spans="1:5" ht="15">
      <c r="A5" s="223" t="s">
        <v>107</v>
      </c>
      <c r="B5" s="224" t="s">
        <v>108</v>
      </c>
      <c r="C5" s="224"/>
      <c r="D5" s="18" t="s">
        <v>109</v>
      </c>
      <c r="E5" s="18" t="s">
        <v>110</v>
      </c>
    </row>
    <row r="6" spans="1:5" ht="85.5" customHeight="1">
      <c r="A6" s="223"/>
      <c r="B6" s="19"/>
      <c r="C6" s="19" t="s">
        <v>211</v>
      </c>
      <c r="D6" s="20" t="s">
        <v>111</v>
      </c>
      <c r="E6" s="20" t="s">
        <v>171</v>
      </c>
    </row>
    <row r="7" spans="4:5" ht="15">
      <c r="D7" s="17"/>
      <c r="E7" s="17"/>
    </row>
    <row r="8" spans="1:5" ht="15">
      <c r="A8" s="223" t="s">
        <v>112</v>
      </c>
      <c r="B8" s="224" t="s">
        <v>113</v>
      </c>
      <c r="C8" s="224"/>
      <c r="D8" s="18" t="s">
        <v>114</v>
      </c>
      <c r="E8" s="18" t="s">
        <v>115</v>
      </c>
    </row>
    <row r="9" spans="1:5" ht="69" customHeight="1">
      <c r="A9" s="223"/>
      <c r="B9" s="223"/>
      <c r="C9" s="223" t="s">
        <v>214</v>
      </c>
      <c r="D9" s="223" t="s">
        <v>174</v>
      </c>
      <c r="E9" s="223" t="s">
        <v>213</v>
      </c>
    </row>
    <row r="10" spans="1:5" ht="69" customHeight="1">
      <c r="A10" s="223"/>
      <c r="B10" s="223"/>
      <c r="C10" s="223"/>
      <c r="D10" s="223"/>
      <c r="E10" s="223"/>
    </row>
    <row r="11" spans="1:5" ht="15">
      <c r="A11" s="21"/>
      <c r="B11" s="21"/>
      <c r="C11" s="21"/>
      <c r="D11" s="21"/>
      <c r="E11" s="21"/>
    </row>
    <row r="12" spans="1:5" ht="234" customHeight="1">
      <c r="A12" s="226" t="s">
        <v>116</v>
      </c>
      <c r="B12" s="228" t="s">
        <v>208</v>
      </c>
      <c r="C12" s="228"/>
      <c r="D12" s="22" t="s">
        <v>117</v>
      </c>
      <c r="E12" s="22"/>
    </row>
    <row r="13" spans="1:5" ht="90.75" customHeight="1">
      <c r="A13" s="226"/>
      <c r="B13" s="23" t="s">
        <v>118</v>
      </c>
      <c r="C13" s="13" t="s">
        <v>186</v>
      </c>
      <c r="D13" s="24" t="s">
        <v>119</v>
      </c>
      <c r="E13" s="24"/>
    </row>
    <row r="14" spans="1:5" ht="90.75" customHeight="1">
      <c r="A14" s="226"/>
      <c r="B14" s="23" t="s">
        <v>120</v>
      </c>
      <c r="C14" s="13" t="s">
        <v>187</v>
      </c>
      <c r="D14" s="24" t="s">
        <v>175</v>
      </c>
      <c r="E14" s="24"/>
    </row>
    <row r="15" spans="1:5" ht="90.75" customHeight="1">
      <c r="A15" s="226"/>
      <c r="B15" s="23" t="s">
        <v>121</v>
      </c>
      <c r="C15" s="13" t="s">
        <v>190</v>
      </c>
      <c r="D15" s="24" t="s">
        <v>176</v>
      </c>
      <c r="E15" s="24"/>
    </row>
    <row r="16" spans="1:5" ht="90.75" customHeight="1">
      <c r="A16" s="226"/>
      <c r="B16" s="23" t="s">
        <v>122</v>
      </c>
      <c r="C16" s="13" t="s">
        <v>188</v>
      </c>
      <c r="D16" s="24" t="s">
        <v>177</v>
      </c>
      <c r="E16" s="24"/>
    </row>
    <row r="17" spans="1:5" ht="90.75" customHeight="1">
      <c r="A17" s="226"/>
      <c r="B17" s="23" t="s">
        <v>123</v>
      </c>
      <c r="C17" s="14" t="s">
        <v>207</v>
      </c>
      <c r="D17" s="24" t="s">
        <v>178</v>
      </c>
      <c r="E17" s="24"/>
    </row>
    <row r="18" spans="1:5" ht="90.75" customHeight="1">
      <c r="A18" s="226"/>
      <c r="B18" s="23" t="s">
        <v>124</v>
      </c>
      <c r="C18" s="13" t="s">
        <v>189</v>
      </c>
      <c r="D18" s="24" t="s">
        <v>119</v>
      </c>
      <c r="E18" s="24"/>
    </row>
    <row r="19" spans="1:5" ht="90.75" customHeight="1">
      <c r="A19" s="226"/>
      <c r="B19" s="23" t="s">
        <v>125</v>
      </c>
      <c r="C19" s="13" t="s">
        <v>193</v>
      </c>
      <c r="D19" s="24" t="s">
        <v>179</v>
      </c>
      <c r="E19" s="24"/>
    </row>
    <row r="20" spans="1:5" ht="116.25" customHeight="1">
      <c r="A20" s="226"/>
      <c r="B20" s="23" t="s">
        <v>126</v>
      </c>
      <c r="C20" s="13" t="s">
        <v>206</v>
      </c>
      <c r="D20" s="24" t="s">
        <v>179</v>
      </c>
      <c r="E20" s="24"/>
    </row>
    <row r="21" spans="1:5" ht="90.75" customHeight="1">
      <c r="A21" s="226"/>
      <c r="B21" s="23" t="s">
        <v>127</v>
      </c>
      <c r="C21" s="13" t="s">
        <v>185</v>
      </c>
      <c r="D21" s="24" t="s">
        <v>180</v>
      </c>
      <c r="E21" s="24"/>
    </row>
    <row r="22" spans="1:5" ht="90.75" customHeight="1">
      <c r="A22" s="226"/>
      <c r="B22" s="23" t="s">
        <v>128</v>
      </c>
      <c r="C22" s="13" t="s">
        <v>191</v>
      </c>
      <c r="D22" s="24" t="s">
        <v>181</v>
      </c>
      <c r="E22" s="24"/>
    </row>
    <row r="23" spans="1:5" ht="90.75" customHeight="1">
      <c r="A23" s="226"/>
      <c r="B23" s="23" t="s">
        <v>129</v>
      </c>
      <c r="C23" s="13" t="s">
        <v>184</v>
      </c>
      <c r="D23" s="24" t="s">
        <v>181</v>
      </c>
      <c r="E23" s="24"/>
    </row>
    <row r="24" spans="1:5" ht="108.75" customHeight="1">
      <c r="A24" s="226"/>
      <c r="B24" s="23" t="s">
        <v>130</v>
      </c>
      <c r="C24" s="15" t="s">
        <v>2</v>
      </c>
      <c r="D24" s="24" t="s">
        <v>119</v>
      </c>
      <c r="E24" s="24"/>
    </row>
    <row r="25" ht="15">
      <c r="C25" s="11"/>
    </row>
    <row r="26" spans="1:5" ht="37.5" customHeight="1">
      <c r="A26" s="229" t="s">
        <v>131</v>
      </c>
      <c r="B26" s="24" t="s">
        <v>118</v>
      </c>
      <c r="C26" s="227" t="s">
        <v>183</v>
      </c>
      <c r="D26" s="227"/>
      <c r="E26" s="227"/>
    </row>
    <row r="27" spans="1:5" ht="102" customHeight="1">
      <c r="A27" s="229"/>
      <c r="B27" s="230" t="s">
        <v>195</v>
      </c>
      <c r="C27" s="230"/>
      <c r="D27" s="230"/>
      <c r="E27" s="230"/>
    </row>
    <row r="28" spans="1:5" ht="45" customHeight="1">
      <c r="A28" s="229"/>
      <c r="B28" s="24" t="s">
        <v>120</v>
      </c>
      <c r="C28" s="227" t="s">
        <v>182</v>
      </c>
      <c r="D28" s="227"/>
      <c r="E28" s="227"/>
    </row>
    <row r="29" spans="1:5" ht="27.75" customHeight="1">
      <c r="A29" s="229"/>
      <c r="B29" s="226" t="s">
        <v>56</v>
      </c>
      <c r="C29" s="226"/>
      <c r="D29" s="226"/>
      <c r="E29" s="226"/>
    </row>
    <row r="30" spans="1:5" ht="51.75" customHeight="1">
      <c r="A30" s="229"/>
      <c r="B30" s="24" t="s">
        <v>121</v>
      </c>
      <c r="C30" s="227" t="s">
        <v>190</v>
      </c>
      <c r="D30" s="227"/>
      <c r="E30" s="227"/>
    </row>
    <row r="31" spans="1:5" ht="90.75" customHeight="1">
      <c r="A31" s="229"/>
      <c r="B31" s="226" t="s">
        <v>196</v>
      </c>
      <c r="C31" s="226"/>
      <c r="D31" s="226"/>
      <c r="E31" s="226"/>
    </row>
    <row r="32" spans="1:5" ht="51" customHeight="1">
      <c r="A32" s="229"/>
      <c r="B32" s="24" t="s">
        <v>122</v>
      </c>
      <c r="C32" s="226" t="s">
        <v>188</v>
      </c>
      <c r="D32" s="226"/>
      <c r="E32" s="226"/>
    </row>
    <row r="33" spans="1:5" ht="110.25" customHeight="1">
      <c r="A33" s="229"/>
      <c r="B33" s="226" t="s">
        <v>197</v>
      </c>
      <c r="C33" s="226"/>
      <c r="D33" s="226"/>
      <c r="E33" s="226"/>
    </row>
    <row r="34" spans="1:5" ht="45" customHeight="1">
      <c r="A34" s="229"/>
      <c r="B34" s="24" t="s">
        <v>123</v>
      </c>
      <c r="C34" s="230" t="s">
        <v>194</v>
      </c>
      <c r="D34" s="230"/>
      <c r="E34" s="230"/>
    </row>
    <row r="35" spans="1:5" ht="102.75" customHeight="1">
      <c r="A35" s="229"/>
      <c r="B35" s="234" t="s">
        <v>198</v>
      </c>
      <c r="C35" s="234"/>
      <c r="D35" s="234"/>
      <c r="E35" s="234"/>
    </row>
    <row r="36" spans="1:5" ht="54.75" customHeight="1">
      <c r="A36" s="229"/>
      <c r="B36" s="24" t="s">
        <v>124</v>
      </c>
      <c r="C36" s="234" t="s">
        <v>189</v>
      </c>
      <c r="D36" s="234"/>
      <c r="E36" s="234"/>
    </row>
    <row r="37" spans="1:5" ht="75" customHeight="1">
      <c r="A37" s="229"/>
      <c r="B37" s="227" t="s">
        <v>199</v>
      </c>
      <c r="C37" s="227"/>
      <c r="D37" s="227"/>
      <c r="E37" s="227"/>
    </row>
    <row r="38" spans="1:5" ht="60.75" customHeight="1">
      <c r="A38" s="229"/>
      <c r="B38" s="24" t="s">
        <v>125</v>
      </c>
      <c r="C38" s="227" t="s">
        <v>193</v>
      </c>
      <c r="D38" s="227"/>
      <c r="E38" s="227"/>
    </row>
    <row r="39" spans="1:5" ht="51" customHeight="1">
      <c r="A39" s="229"/>
      <c r="B39" s="226" t="s">
        <v>200</v>
      </c>
      <c r="C39" s="226"/>
      <c r="D39" s="226"/>
      <c r="E39" s="226"/>
    </row>
    <row r="40" spans="1:5" ht="75" customHeight="1">
      <c r="A40" s="229"/>
      <c r="B40" s="24" t="s">
        <v>126</v>
      </c>
      <c r="C40" s="227" t="s">
        <v>192</v>
      </c>
      <c r="D40" s="227"/>
      <c r="E40" s="227"/>
    </row>
    <row r="41" spans="1:5" ht="68.25" customHeight="1">
      <c r="A41" s="229"/>
      <c r="B41" s="226" t="s">
        <v>201</v>
      </c>
      <c r="C41" s="226"/>
      <c r="D41" s="226"/>
      <c r="E41" s="226"/>
    </row>
    <row r="42" spans="1:5" ht="53.25" customHeight="1">
      <c r="A42" s="229"/>
      <c r="B42" s="24" t="s">
        <v>127</v>
      </c>
      <c r="C42" s="227" t="s">
        <v>185</v>
      </c>
      <c r="D42" s="227"/>
      <c r="E42" s="227"/>
    </row>
    <row r="43" spans="1:5" ht="216.75" customHeight="1">
      <c r="A43" s="229"/>
      <c r="B43" s="226" t="s">
        <v>202</v>
      </c>
      <c r="C43" s="226"/>
      <c r="D43" s="226"/>
      <c r="E43" s="226"/>
    </row>
    <row r="44" spans="1:5" ht="40.5" customHeight="1">
      <c r="A44" s="229"/>
      <c r="B44" s="24" t="s">
        <v>128</v>
      </c>
      <c r="C44" s="227" t="s">
        <v>191</v>
      </c>
      <c r="D44" s="227"/>
      <c r="E44" s="227"/>
    </row>
    <row r="45" spans="1:5" ht="75" customHeight="1">
      <c r="A45" s="229"/>
      <c r="B45" s="226" t="s">
        <v>203</v>
      </c>
      <c r="C45" s="226"/>
      <c r="D45" s="226"/>
      <c r="E45" s="226"/>
    </row>
    <row r="46" spans="1:5" ht="75" customHeight="1">
      <c r="A46" s="25"/>
      <c r="B46" s="24" t="s">
        <v>129</v>
      </c>
      <c r="C46" s="227" t="s">
        <v>184</v>
      </c>
      <c r="D46" s="227"/>
      <c r="E46" s="227"/>
    </row>
    <row r="47" spans="1:5" ht="75" customHeight="1">
      <c r="A47" s="25"/>
      <c r="B47" s="226" t="s">
        <v>204</v>
      </c>
      <c r="C47" s="226"/>
      <c r="D47" s="226"/>
      <c r="E47" s="226"/>
    </row>
    <row r="48" spans="1:5" ht="75" customHeight="1">
      <c r="A48" s="25"/>
      <c r="B48" s="24" t="s">
        <v>130</v>
      </c>
      <c r="C48" s="227" t="s">
        <v>2</v>
      </c>
      <c r="D48" s="227"/>
      <c r="E48" s="227"/>
    </row>
    <row r="49" spans="1:5" ht="111.75" customHeight="1">
      <c r="A49" s="25"/>
      <c r="B49" s="226" t="s">
        <v>205</v>
      </c>
      <c r="C49" s="226"/>
      <c r="D49" s="226"/>
      <c r="E49" s="226"/>
    </row>
    <row r="50" ht="75" customHeight="1"/>
    <row r="51" ht="90" customHeight="1"/>
    <row r="52" ht="103.5" customHeight="1"/>
  </sheetData>
  <mergeCells count="37">
    <mergeCell ref="B45:E45"/>
    <mergeCell ref="C46:E46"/>
    <mergeCell ref="B47:E47"/>
    <mergeCell ref="C48:E48"/>
    <mergeCell ref="B49:E49"/>
    <mergeCell ref="B41:E41"/>
    <mergeCell ref="C42:E42"/>
    <mergeCell ref="B3:E3"/>
    <mergeCell ref="D9:D10"/>
    <mergeCell ref="E9:E10"/>
    <mergeCell ref="B37:E37"/>
    <mergeCell ref="C38:E38"/>
    <mergeCell ref="C34:E34"/>
    <mergeCell ref="B35:E35"/>
    <mergeCell ref="C36:E36"/>
    <mergeCell ref="B1:E1"/>
    <mergeCell ref="B39:E39"/>
    <mergeCell ref="C40:E40"/>
    <mergeCell ref="A12:A24"/>
    <mergeCell ref="B12:C12"/>
    <mergeCell ref="A26:A45"/>
    <mergeCell ref="C26:E26"/>
    <mergeCell ref="B27:E27"/>
    <mergeCell ref="C28:E28"/>
    <mergeCell ref="B29:E29"/>
    <mergeCell ref="C30:E30"/>
    <mergeCell ref="B31:E31"/>
    <mergeCell ref="C32:E32"/>
    <mergeCell ref="B43:E43"/>
    <mergeCell ref="C44:E44"/>
    <mergeCell ref="B33:E33"/>
    <mergeCell ref="A5:A6"/>
    <mergeCell ref="B5:C5"/>
    <mergeCell ref="A8:A10"/>
    <mergeCell ref="B8:C8"/>
    <mergeCell ref="B9:B10"/>
    <mergeCell ref="C9:C10"/>
  </mergeCells>
  <printOptions/>
  <pageMargins left="0.7086614173228347" right="0.7086614173228347" top="0.7480314960629921" bottom="0.7480314960629921" header="0.31496062992125984" footer="0.31496062992125984"/>
  <pageSetup horizontalDpi="600" verticalDpi="600" orientation="portrait" scale="48"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2"/>
  <sheetViews>
    <sheetView view="pageBreakPreview" zoomScale="60" workbookViewId="0" topLeftCell="A21">
      <selection activeCell="B12" sqref="B12:B23"/>
    </sheetView>
  </sheetViews>
  <sheetFormatPr defaultColWidth="49.28125" defaultRowHeight="15"/>
  <cols>
    <col min="1" max="16384" width="49.28125" style="10" customWidth="1"/>
  </cols>
  <sheetData>
    <row r="1" ht="15">
      <c r="B1" s="9" t="s">
        <v>132</v>
      </c>
    </row>
    <row r="2" spans="1:5" ht="15">
      <c r="A2" s="9" t="s">
        <v>133</v>
      </c>
      <c r="B2" s="236" t="s">
        <v>134</v>
      </c>
      <c r="C2" s="236"/>
      <c r="D2" s="236"/>
      <c r="E2" s="236"/>
    </row>
    <row r="3" spans="1:5" ht="27" customHeight="1">
      <c r="A3" s="9" t="s">
        <v>135</v>
      </c>
      <c r="B3" s="236" t="s">
        <v>136</v>
      </c>
      <c r="C3" s="236"/>
      <c r="D3" s="236"/>
      <c r="E3" s="236"/>
    </row>
    <row r="4" spans="1:5" ht="246.75" customHeight="1">
      <c r="A4" s="9" t="s">
        <v>137</v>
      </c>
      <c r="B4" s="237" t="s">
        <v>210</v>
      </c>
      <c r="C4" s="237"/>
      <c r="D4" s="237"/>
      <c r="E4" s="237"/>
    </row>
    <row r="5" spans="1:5" ht="168.75" customHeight="1">
      <c r="A5" s="9" t="s">
        <v>138</v>
      </c>
      <c r="B5" s="238" t="s">
        <v>209</v>
      </c>
      <c r="C5" s="238"/>
      <c r="D5" s="238"/>
      <c r="E5" s="238"/>
    </row>
    <row r="7" spans="1:5" ht="28.5" customHeight="1">
      <c r="A7" s="30"/>
      <c r="B7" s="235" t="s">
        <v>139</v>
      </c>
      <c r="C7" s="235"/>
      <c r="D7" s="235"/>
      <c r="E7" s="235"/>
    </row>
    <row r="8" spans="1:5" ht="15">
      <c r="A8" s="30"/>
      <c r="B8" s="235" t="s">
        <v>106</v>
      </c>
      <c r="C8" s="235" t="s">
        <v>140</v>
      </c>
      <c r="D8" s="235" t="s">
        <v>141</v>
      </c>
      <c r="E8" s="235" t="s">
        <v>142</v>
      </c>
    </row>
    <row r="9" spans="1:5" ht="15">
      <c r="A9" s="30"/>
      <c r="B9" s="235"/>
      <c r="C9" s="235"/>
      <c r="D9" s="235"/>
      <c r="E9" s="235"/>
    </row>
    <row r="10" spans="1:6" ht="144">
      <c r="A10" s="23" t="s">
        <v>107</v>
      </c>
      <c r="B10" s="23" t="s">
        <v>172</v>
      </c>
      <c r="C10" s="19" t="s">
        <v>248</v>
      </c>
      <c r="D10" s="19" t="s">
        <v>249</v>
      </c>
      <c r="E10" s="19" t="s">
        <v>216</v>
      </c>
      <c r="F10" s="26"/>
    </row>
    <row r="11" spans="1:6" ht="126">
      <c r="A11" s="23" t="s">
        <v>144</v>
      </c>
      <c r="B11" s="23" t="s">
        <v>212</v>
      </c>
      <c r="C11" s="19" t="s">
        <v>215</v>
      </c>
      <c r="D11" s="19" t="s">
        <v>249</v>
      </c>
      <c r="E11" s="19" t="s">
        <v>217</v>
      </c>
      <c r="F11" s="26"/>
    </row>
    <row r="12" spans="1:6" ht="167.25" customHeight="1">
      <c r="A12" s="23" t="s">
        <v>145</v>
      </c>
      <c r="B12" s="13" t="s">
        <v>186</v>
      </c>
      <c r="C12" s="19" t="s">
        <v>218</v>
      </c>
      <c r="D12" s="19" t="s">
        <v>249</v>
      </c>
      <c r="E12" s="19" t="s">
        <v>219</v>
      </c>
      <c r="F12" s="26"/>
    </row>
    <row r="13" spans="1:6" ht="108">
      <c r="A13" s="23" t="s">
        <v>145</v>
      </c>
      <c r="B13" s="13" t="s">
        <v>187</v>
      </c>
      <c r="C13" s="19" t="s">
        <v>250</v>
      </c>
      <c r="D13" s="19" t="s">
        <v>249</v>
      </c>
      <c r="E13" s="19" t="s">
        <v>251</v>
      </c>
      <c r="F13" s="26"/>
    </row>
    <row r="14" spans="1:6" ht="90">
      <c r="A14" s="23" t="s">
        <v>145</v>
      </c>
      <c r="B14" s="13" t="s">
        <v>190</v>
      </c>
      <c r="C14" s="19" t="s">
        <v>252</v>
      </c>
      <c r="D14" s="19" t="s">
        <v>249</v>
      </c>
      <c r="E14" s="19" t="s">
        <v>220</v>
      </c>
      <c r="F14" s="26"/>
    </row>
    <row r="15" spans="1:6" ht="167.25" customHeight="1">
      <c r="A15" s="23" t="s">
        <v>145</v>
      </c>
      <c r="B15" s="13" t="s">
        <v>188</v>
      </c>
      <c r="C15" s="19" t="s">
        <v>253</v>
      </c>
      <c r="D15" s="27" t="s">
        <v>254</v>
      </c>
      <c r="E15" s="19" t="s">
        <v>219</v>
      </c>
      <c r="F15" s="26"/>
    </row>
    <row r="16" spans="1:6" ht="108">
      <c r="A16" s="23" t="s">
        <v>145</v>
      </c>
      <c r="B16" s="14" t="s">
        <v>207</v>
      </c>
      <c r="C16" s="19" t="s">
        <v>255</v>
      </c>
      <c r="D16" s="19" t="s">
        <v>146</v>
      </c>
      <c r="E16" s="19" t="s">
        <v>256</v>
      </c>
      <c r="F16" s="26"/>
    </row>
    <row r="17" spans="1:6" ht="72">
      <c r="A17" s="23" t="s">
        <v>145</v>
      </c>
      <c r="B17" s="13" t="s">
        <v>189</v>
      </c>
      <c r="C17" s="19" t="s">
        <v>147</v>
      </c>
      <c r="D17" s="19" t="s">
        <v>146</v>
      </c>
      <c r="E17" s="19" t="s">
        <v>221</v>
      </c>
      <c r="F17" s="26"/>
    </row>
    <row r="18" spans="1:6" ht="167.25" customHeight="1">
      <c r="A18" s="23" t="s">
        <v>145</v>
      </c>
      <c r="B18" s="13" t="s">
        <v>193</v>
      </c>
      <c r="C18" s="19" t="s">
        <v>222</v>
      </c>
      <c r="D18" s="19" t="s">
        <v>146</v>
      </c>
      <c r="E18" s="19" t="s">
        <v>223</v>
      </c>
      <c r="F18" s="26"/>
    </row>
    <row r="19" spans="1:6" ht="126">
      <c r="A19" s="23" t="s">
        <v>145</v>
      </c>
      <c r="B19" s="13" t="s">
        <v>206</v>
      </c>
      <c r="C19" s="19" t="s">
        <v>224</v>
      </c>
      <c r="D19" s="19" t="s">
        <v>146</v>
      </c>
      <c r="E19" s="19" t="s">
        <v>257</v>
      </c>
      <c r="F19" s="26"/>
    </row>
    <row r="20" spans="1:6" ht="108">
      <c r="A20" s="23" t="s">
        <v>145</v>
      </c>
      <c r="B20" s="13" t="s">
        <v>185</v>
      </c>
      <c r="C20" s="19" t="s">
        <v>225</v>
      </c>
      <c r="D20" s="19" t="s">
        <v>146</v>
      </c>
      <c r="E20" s="19" t="s">
        <v>226</v>
      </c>
      <c r="F20" s="26"/>
    </row>
    <row r="21" spans="1:6" ht="90">
      <c r="A21" s="23" t="s">
        <v>145</v>
      </c>
      <c r="B21" s="13" t="s">
        <v>191</v>
      </c>
      <c r="C21" s="19" t="s">
        <v>258</v>
      </c>
      <c r="D21" s="19" t="s">
        <v>146</v>
      </c>
      <c r="E21" s="19" t="s">
        <v>259</v>
      </c>
      <c r="F21" s="26"/>
    </row>
    <row r="22" spans="1:6" ht="126">
      <c r="A22" s="23" t="s">
        <v>145</v>
      </c>
      <c r="B22" s="13" t="s">
        <v>184</v>
      </c>
      <c r="C22" s="19" t="s">
        <v>260</v>
      </c>
      <c r="D22" s="19" t="s">
        <v>146</v>
      </c>
      <c r="E22" s="19" t="s">
        <v>227</v>
      </c>
      <c r="F22" s="26"/>
    </row>
    <row r="23" spans="1:6" ht="144">
      <c r="A23" s="23" t="s">
        <v>145</v>
      </c>
      <c r="B23" s="15" t="s">
        <v>2</v>
      </c>
      <c r="C23" s="19" t="s">
        <v>148</v>
      </c>
      <c r="D23" s="19" t="s">
        <v>146</v>
      </c>
      <c r="E23" s="19" t="s">
        <v>149</v>
      </c>
      <c r="F23" s="26"/>
    </row>
    <row r="24" spans="1:6" ht="90">
      <c r="A24" s="23" t="s">
        <v>150</v>
      </c>
      <c r="B24" s="28" t="s">
        <v>55</v>
      </c>
      <c r="C24" s="19" t="s">
        <v>151</v>
      </c>
      <c r="D24" s="19" t="s">
        <v>143</v>
      </c>
      <c r="E24" s="19" t="s">
        <v>261</v>
      </c>
      <c r="F24" s="26"/>
    </row>
    <row r="25" spans="1:6" ht="54">
      <c r="A25" s="23" t="s">
        <v>150</v>
      </c>
      <c r="B25" s="28" t="s">
        <v>43</v>
      </c>
      <c r="C25" s="19" t="s">
        <v>152</v>
      </c>
      <c r="D25" s="19" t="s">
        <v>143</v>
      </c>
      <c r="E25" s="19" t="s">
        <v>261</v>
      </c>
      <c r="F25" s="26"/>
    </row>
    <row r="26" spans="1:6" ht="54">
      <c r="A26" s="23" t="s">
        <v>150</v>
      </c>
      <c r="B26" s="28" t="s">
        <v>44</v>
      </c>
      <c r="C26" s="19" t="s">
        <v>153</v>
      </c>
      <c r="D26" s="19" t="s">
        <v>143</v>
      </c>
      <c r="E26" s="19" t="s">
        <v>261</v>
      </c>
      <c r="F26" s="26"/>
    </row>
    <row r="27" spans="1:6" ht="36">
      <c r="A27" s="23" t="s">
        <v>150</v>
      </c>
      <c r="B27" s="29" t="s">
        <v>56</v>
      </c>
      <c r="C27" s="19" t="s">
        <v>250</v>
      </c>
      <c r="D27" s="19" t="s">
        <v>154</v>
      </c>
      <c r="E27" s="19" t="s">
        <v>262</v>
      </c>
      <c r="F27" s="26"/>
    </row>
    <row r="28" spans="1:6" ht="54">
      <c r="A28" s="23" t="s">
        <v>150</v>
      </c>
      <c r="B28" s="29" t="s">
        <v>57</v>
      </c>
      <c r="C28" s="19" t="s">
        <v>228</v>
      </c>
      <c r="D28" s="19" t="s">
        <v>154</v>
      </c>
      <c r="E28" s="19" t="s">
        <v>229</v>
      </c>
      <c r="F28" s="26"/>
    </row>
    <row r="29" spans="1:6" ht="36">
      <c r="A29" s="23" t="s">
        <v>150</v>
      </c>
      <c r="B29" s="29" t="s">
        <v>58</v>
      </c>
      <c r="C29" s="19" t="s">
        <v>228</v>
      </c>
      <c r="D29" s="19" t="s">
        <v>154</v>
      </c>
      <c r="E29" s="19" t="s">
        <v>229</v>
      </c>
      <c r="F29" s="26"/>
    </row>
    <row r="30" spans="1:6" ht="97.5" customHeight="1">
      <c r="A30" s="23" t="s">
        <v>150</v>
      </c>
      <c r="B30" s="29" t="s">
        <v>45</v>
      </c>
      <c r="C30" s="223" t="s">
        <v>230</v>
      </c>
      <c r="D30" s="223" t="s">
        <v>263</v>
      </c>
      <c r="E30" s="223" t="s">
        <v>264</v>
      </c>
      <c r="F30" s="26"/>
    </row>
    <row r="31" spans="1:6" ht="39" customHeight="1">
      <c r="A31" s="23" t="s">
        <v>150</v>
      </c>
      <c r="B31" s="29" t="s">
        <v>46</v>
      </c>
      <c r="C31" s="223"/>
      <c r="D31" s="223"/>
      <c r="E31" s="223"/>
      <c r="F31" s="26"/>
    </row>
    <row r="32" spans="1:6" ht="90">
      <c r="A32" s="23" t="s">
        <v>150</v>
      </c>
      <c r="B32" s="29" t="s">
        <v>59</v>
      </c>
      <c r="C32" s="19" t="s">
        <v>265</v>
      </c>
      <c r="D32" s="19" t="s">
        <v>249</v>
      </c>
      <c r="E32" s="19" t="s">
        <v>266</v>
      </c>
      <c r="F32" s="26"/>
    </row>
    <row r="33" spans="1:6" ht="90">
      <c r="A33" s="23" t="s">
        <v>150</v>
      </c>
      <c r="B33" s="29" t="s">
        <v>60</v>
      </c>
      <c r="C33" s="19" t="s">
        <v>231</v>
      </c>
      <c r="D33" s="19" t="s">
        <v>249</v>
      </c>
      <c r="E33" s="19" t="s">
        <v>267</v>
      </c>
      <c r="F33" s="26"/>
    </row>
    <row r="34" spans="1:6" ht="90">
      <c r="A34" s="23" t="s">
        <v>150</v>
      </c>
      <c r="B34" s="29" t="s">
        <v>47</v>
      </c>
      <c r="C34" s="20" t="s">
        <v>232</v>
      </c>
      <c r="D34" s="19" t="s">
        <v>249</v>
      </c>
      <c r="E34" s="20" t="s">
        <v>268</v>
      </c>
      <c r="F34" s="26"/>
    </row>
    <row r="35" spans="1:6" ht="60.75" customHeight="1">
      <c r="A35" s="19" t="s">
        <v>150</v>
      </c>
      <c r="B35" s="29" t="s">
        <v>61</v>
      </c>
      <c r="C35" s="223" t="s">
        <v>233</v>
      </c>
      <c r="D35" s="223" t="s">
        <v>154</v>
      </c>
      <c r="E35" s="223" t="s">
        <v>269</v>
      </c>
      <c r="F35" s="26"/>
    </row>
    <row r="36" spans="1:6" ht="60.75" customHeight="1">
      <c r="A36" s="19" t="s">
        <v>150</v>
      </c>
      <c r="B36" s="29" t="s">
        <v>62</v>
      </c>
      <c r="C36" s="223"/>
      <c r="D36" s="223"/>
      <c r="E36" s="223"/>
      <c r="F36" s="26"/>
    </row>
    <row r="37" spans="1:6" ht="60.75" customHeight="1">
      <c r="A37" s="19" t="s">
        <v>150</v>
      </c>
      <c r="B37" s="29" t="s">
        <v>63</v>
      </c>
      <c r="C37" s="223" t="s">
        <v>270</v>
      </c>
      <c r="D37" s="223" t="s">
        <v>154</v>
      </c>
      <c r="E37" s="223" t="s">
        <v>256</v>
      </c>
      <c r="F37" s="26"/>
    </row>
    <row r="38" spans="1:6" ht="90">
      <c r="A38" s="19" t="s">
        <v>150</v>
      </c>
      <c r="B38" s="29" t="s">
        <v>48</v>
      </c>
      <c r="C38" s="223"/>
      <c r="D38" s="223"/>
      <c r="E38" s="223"/>
      <c r="F38" s="26"/>
    </row>
    <row r="39" spans="1:6" ht="60.75" customHeight="1">
      <c r="A39" s="19" t="s">
        <v>150</v>
      </c>
      <c r="B39" s="29" t="s">
        <v>49</v>
      </c>
      <c r="C39" s="223"/>
      <c r="D39" s="223"/>
      <c r="E39" s="223"/>
      <c r="F39" s="26"/>
    </row>
    <row r="40" spans="1:6" ht="45.75" customHeight="1">
      <c r="A40" s="19" t="s">
        <v>150</v>
      </c>
      <c r="B40" s="29" t="s">
        <v>64</v>
      </c>
      <c r="C40" s="223"/>
      <c r="D40" s="223"/>
      <c r="E40" s="223"/>
      <c r="F40" s="26"/>
    </row>
    <row r="41" spans="1:6" ht="54">
      <c r="A41" s="19" t="s">
        <v>150</v>
      </c>
      <c r="B41" s="29" t="s">
        <v>50</v>
      </c>
      <c r="C41" s="20" t="s">
        <v>234</v>
      </c>
      <c r="D41" s="20" t="s">
        <v>154</v>
      </c>
      <c r="E41" s="20" t="s">
        <v>271</v>
      </c>
      <c r="F41" s="26"/>
    </row>
    <row r="42" spans="1:6" ht="54">
      <c r="A42" s="19" t="s">
        <v>150</v>
      </c>
      <c r="B42" s="29" t="s">
        <v>51</v>
      </c>
      <c r="C42" s="19" t="s">
        <v>147</v>
      </c>
      <c r="D42" s="20" t="s">
        <v>154</v>
      </c>
      <c r="E42" s="19" t="s">
        <v>235</v>
      </c>
      <c r="F42" s="26"/>
    </row>
    <row r="43" spans="1:6" ht="90">
      <c r="A43" s="19" t="s">
        <v>150</v>
      </c>
      <c r="B43" s="29" t="s">
        <v>65</v>
      </c>
      <c r="C43" s="19" t="s">
        <v>236</v>
      </c>
      <c r="D43" s="19" t="s">
        <v>249</v>
      </c>
      <c r="E43" s="19" t="s">
        <v>272</v>
      </c>
      <c r="F43" s="26"/>
    </row>
    <row r="44" spans="1:6" ht="90">
      <c r="A44" s="19" t="s">
        <v>150</v>
      </c>
      <c r="B44" s="29" t="s">
        <v>52</v>
      </c>
      <c r="C44" s="19" t="s">
        <v>237</v>
      </c>
      <c r="D44" s="19" t="s">
        <v>249</v>
      </c>
      <c r="E44" s="19" t="s">
        <v>273</v>
      </c>
      <c r="F44" s="26"/>
    </row>
    <row r="45" spans="1:6" ht="90">
      <c r="A45" s="19" t="s">
        <v>150</v>
      </c>
      <c r="B45" s="29" t="s">
        <v>53</v>
      </c>
      <c r="C45" s="19" t="s">
        <v>237</v>
      </c>
      <c r="D45" s="19" t="s">
        <v>249</v>
      </c>
      <c r="E45" s="19" t="s">
        <v>274</v>
      </c>
      <c r="F45" s="26"/>
    </row>
    <row r="46" spans="1:6" ht="118.5" customHeight="1">
      <c r="A46" s="19" t="s">
        <v>150</v>
      </c>
      <c r="B46" s="29" t="s">
        <v>66</v>
      </c>
      <c r="C46" s="19" t="s">
        <v>238</v>
      </c>
      <c r="D46" s="19" t="s">
        <v>249</v>
      </c>
      <c r="E46" s="19" t="s">
        <v>239</v>
      </c>
      <c r="F46" s="26"/>
    </row>
    <row r="47" spans="1:6" ht="64.5" customHeight="1">
      <c r="A47" s="19" t="s">
        <v>150</v>
      </c>
      <c r="B47" s="29" t="s">
        <v>67</v>
      </c>
      <c r="C47" s="19" t="s">
        <v>238</v>
      </c>
      <c r="D47" s="19" t="s">
        <v>249</v>
      </c>
      <c r="E47" s="19" t="s">
        <v>240</v>
      </c>
      <c r="F47" s="26"/>
    </row>
    <row r="48" spans="1:6" ht="120.75" customHeight="1">
      <c r="A48" s="19" t="s">
        <v>150</v>
      </c>
      <c r="B48" s="29" t="s">
        <v>68</v>
      </c>
      <c r="C48" s="223" t="s">
        <v>275</v>
      </c>
      <c r="D48" s="20" t="s">
        <v>249</v>
      </c>
      <c r="E48" s="223" t="s">
        <v>276</v>
      </c>
      <c r="F48" s="26"/>
    </row>
    <row r="49" spans="1:6" ht="45.75" customHeight="1">
      <c r="A49" s="19" t="s">
        <v>150</v>
      </c>
      <c r="B49" s="29" t="s">
        <v>69</v>
      </c>
      <c r="C49" s="223"/>
      <c r="D49" s="20"/>
      <c r="E49" s="223"/>
      <c r="F49" s="26"/>
    </row>
    <row r="50" spans="1:6" ht="72">
      <c r="A50" s="19" t="s">
        <v>150</v>
      </c>
      <c r="B50" s="29" t="s">
        <v>85</v>
      </c>
      <c r="C50" s="19" t="s">
        <v>277</v>
      </c>
      <c r="D50" s="19" t="s">
        <v>154</v>
      </c>
      <c r="E50" s="19" t="s">
        <v>278</v>
      </c>
      <c r="F50" s="26"/>
    </row>
    <row r="51" spans="1:6" ht="90">
      <c r="A51" s="19" t="s">
        <v>150</v>
      </c>
      <c r="B51" s="29" t="s">
        <v>86</v>
      </c>
      <c r="C51" s="19" t="s">
        <v>156</v>
      </c>
      <c r="D51" s="19" t="s">
        <v>154</v>
      </c>
      <c r="E51" s="19" t="s">
        <v>279</v>
      </c>
      <c r="F51" s="26"/>
    </row>
    <row r="52" spans="1:6" ht="90">
      <c r="A52" s="19" t="s">
        <v>150</v>
      </c>
      <c r="B52" s="29" t="s">
        <v>87</v>
      </c>
      <c r="C52" s="19" t="s">
        <v>241</v>
      </c>
      <c r="D52" s="20" t="s">
        <v>249</v>
      </c>
      <c r="E52" s="19" t="s">
        <v>242</v>
      </c>
      <c r="F52" s="26"/>
    </row>
    <row r="53" spans="1:6" ht="72">
      <c r="A53" s="19" t="s">
        <v>150</v>
      </c>
      <c r="B53" s="29" t="s">
        <v>173</v>
      </c>
      <c r="C53" s="19" t="s">
        <v>243</v>
      </c>
      <c r="D53" s="20" t="s">
        <v>280</v>
      </c>
      <c r="E53" s="19" t="s">
        <v>281</v>
      </c>
      <c r="F53" s="26"/>
    </row>
    <row r="54" spans="1:6" ht="36">
      <c r="A54" s="19" t="s">
        <v>150</v>
      </c>
      <c r="B54" s="29" t="s">
        <v>88</v>
      </c>
      <c r="C54" s="19" t="s">
        <v>282</v>
      </c>
      <c r="D54" s="19" t="s">
        <v>283</v>
      </c>
      <c r="E54" s="19" t="s">
        <v>284</v>
      </c>
      <c r="F54" s="26"/>
    </row>
    <row r="55" spans="1:6" ht="75.75" customHeight="1">
      <c r="A55" s="19" t="s">
        <v>150</v>
      </c>
      <c r="B55" s="29" t="s">
        <v>70</v>
      </c>
      <c r="C55" s="223" t="s">
        <v>258</v>
      </c>
      <c r="D55" s="223" t="s">
        <v>283</v>
      </c>
      <c r="E55" s="223" t="s">
        <v>259</v>
      </c>
      <c r="F55" s="26"/>
    </row>
    <row r="56" spans="1:6" ht="54">
      <c r="A56" s="19" t="s">
        <v>150</v>
      </c>
      <c r="B56" s="29" t="s">
        <v>71</v>
      </c>
      <c r="C56" s="223"/>
      <c r="D56" s="223"/>
      <c r="E56" s="223"/>
      <c r="F56" s="26"/>
    </row>
    <row r="57" spans="1:6" ht="90.75" customHeight="1">
      <c r="A57" s="19" t="s">
        <v>150</v>
      </c>
      <c r="B57" s="29" t="s">
        <v>72</v>
      </c>
      <c r="C57" s="19" t="s">
        <v>244</v>
      </c>
      <c r="D57" s="223" t="s">
        <v>283</v>
      </c>
      <c r="E57" s="223" t="s">
        <v>285</v>
      </c>
      <c r="F57" s="26"/>
    </row>
    <row r="58" spans="1:6" ht="54">
      <c r="A58" s="19" t="s">
        <v>150</v>
      </c>
      <c r="B58" s="29" t="s">
        <v>73</v>
      </c>
      <c r="C58" s="19" t="s">
        <v>245</v>
      </c>
      <c r="D58" s="223"/>
      <c r="E58" s="223"/>
      <c r="F58" s="26"/>
    </row>
    <row r="59" spans="1:6" ht="72">
      <c r="A59" s="19" t="s">
        <v>150</v>
      </c>
      <c r="B59" s="29" t="s">
        <v>74</v>
      </c>
      <c r="C59" s="19" t="s">
        <v>155</v>
      </c>
      <c r="D59" s="19" t="s">
        <v>286</v>
      </c>
      <c r="E59" s="19" t="s">
        <v>246</v>
      </c>
      <c r="F59" s="26"/>
    </row>
    <row r="60" spans="1:6" ht="72">
      <c r="A60" s="19" t="s">
        <v>150</v>
      </c>
      <c r="B60" s="29" t="s">
        <v>54</v>
      </c>
      <c r="C60" s="19" t="s">
        <v>287</v>
      </c>
      <c r="D60" s="19" t="s">
        <v>286</v>
      </c>
      <c r="E60" s="19" t="s">
        <v>42</v>
      </c>
      <c r="F60" s="26"/>
    </row>
    <row r="61" spans="1:6" ht="72">
      <c r="A61" s="19" t="s">
        <v>150</v>
      </c>
      <c r="B61" s="29" t="s">
        <v>3</v>
      </c>
      <c r="C61" s="19" t="s">
        <v>287</v>
      </c>
      <c r="D61" s="19" t="s">
        <v>286</v>
      </c>
      <c r="E61" s="19" t="s">
        <v>157</v>
      </c>
      <c r="F61" s="26"/>
    </row>
    <row r="62" spans="1:6" ht="54">
      <c r="A62" s="19" t="s">
        <v>150</v>
      </c>
      <c r="B62" s="29" t="s">
        <v>84</v>
      </c>
      <c r="C62" s="19" t="s">
        <v>247</v>
      </c>
      <c r="D62" s="19" t="s">
        <v>286</v>
      </c>
      <c r="E62" s="19" t="s">
        <v>288</v>
      </c>
      <c r="F62" s="26"/>
    </row>
  </sheetData>
  <mergeCells count="25">
    <mergeCell ref="C55:C56"/>
    <mergeCell ref="D55:D56"/>
    <mergeCell ref="E55:E56"/>
    <mergeCell ref="D57:D58"/>
    <mergeCell ref="E57:E58"/>
    <mergeCell ref="C48:C49"/>
    <mergeCell ref="E48:E49"/>
    <mergeCell ref="C30:C31"/>
    <mergeCell ref="D30:D31"/>
    <mergeCell ref="E30:E31"/>
    <mergeCell ref="D35:D36"/>
    <mergeCell ref="C35:C36"/>
    <mergeCell ref="E35:E36"/>
    <mergeCell ref="C37:C40"/>
    <mergeCell ref="D37:D40"/>
    <mergeCell ref="E37:E40"/>
    <mergeCell ref="B8:B9"/>
    <mergeCell ref="C8:C9"/>
    <mergeCell ref="D8:D9"/>
    <mergeCell ref="E8:E9"/>
    <mergeCell ref="B2:E2"/>
    <mergeCell ref="B3:E3"/>
    <mergeCell ref="B4:E4"/>
    <mergeCell ref="B5:E5"/>
    <mergeCell ref="B7:E7"/>
  </mergeCells>
  <hyperlinks>
    <hyperlink ref="D15" r:id="rId1" display="http://guerrero.gob.mx/transparencia/informacion-publica-de-oficio-uttc-2017/"/>
  </hyperlinks>
  <printOptions horizontalCentered="1"/>
  <pageMargins left="0.7086614173228347" right="0.7086614173228347" top="0.7480314960629921" bottom="0.7480314960629921" header="0.31496062992125984" footer="0.31496062992125984"/>
  <pageSetup horizontalDpi="600" verticalDpi="600" orientation="portrait" scale="36" r:id="rId3"/>
  <rowBreaks count="2" manualBreakCount="2">
    <brk id="45" max="16383" man="1"/>
    <brk id="6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DP168"/>
  <sheetViews>
    <sheetView view="pageBreakPreview" zoomScale="70" zoomScaleSheetLayoutView="70" workbookViewId="0" topLeftCell="A67">
      <selection activeCell="Y52" sqref="Y52:AA53"/>
    </sheetView>
  </sheetViews>
  <sheetFormatPr defaultColWidth="11.421875" defaultRowHeight="15"/>
  <cols>
    <col min="2" max="2" width="23.7109375" style="0" customWidth="1"/>
    <col min="3" max="3" width="18.57421875" style="0" customWidth="1"/>
    <col min="4" max="4" width="17.140625" style="0" customWidth="1"/>
    <col min="5" max="5" width="10.28125" style="0" customWidth="1"/>
    <col min="6" max="6" width="9.00390625" style="0" customWidth="1"/>
    <col min="7" max="7" width="5.7109375" style="0" customWidth="1"/>
    <col min="8" max="8" width="6.140625" style="0" customWidth="1"/>
    <col min="9" max="9" width="5.421875" style="0" customWidth="1"/>
    <col min="10" max="10" width="4.7109375" style="0" customWidth="1"/>
    <col min="11" max="11" width="7.57421875" style="0" customWidth="1"/>
    <col min="12" max="12" width="5.7109375" style="0" customWidth="1"/>
    <col min="13" max="13" width="5.28125" style="0" customWidth="1"/>
    <col min="14" max="14" width="4.7109375" style="0" customWidth="1"/>
    <col min="15" max="15" width="6.140625" style="0" customWidth="1"/>
    <col min="16" max="16" width="6.00390625" style="0" customWidth="1"/>
    <col min="17" max="18" width="4.7109375" style="0" customWidth="1"/>
    <col min="19" max="22" width="3.8515625" style="0" customWidth="1"/>
    <col min="23" max="26" width="3.7109375" style="0" customWidth="1"/>
    <col min="27" max="27" width="6.8515625" style="0" customWidth="1"/>
    <col min="28" max="38" width="25.421875" style="0" customWidth="1"/>
    <col min="39" max="115" width="7.00390625" style="0" customWidth="1"/>
    <col min="116" max="116" width="12.421875" style="0" customWidth="1"/>
    <col min="117" max="118" width="62.57421875" style="0" bestFit="1" customWidth="1"/>
    <col min="120" max="120" width="18.00390625" style="0" bestFit="1" customWidth="1"/>
    <col min="338" max="338" width="11.8515625" style="0" customWidth="1"/>
    <col min="339" max="339" width="21.28125" style="0" customWidth="1"/>
    <col min="340" max="340" width="17.140625" style="0" customWidth="1"/>
    <col min="341" max="341" width="10.28125" style="0" customWidth="1"/>
    <col min="342" max="342" width="9.00390625" style="0" customWidth="1"/>
    <col min="343" max="343" width="3.7109375" style="0" customWidth="1"/>
    <col min="344" max="345" width="4.140625" style="0" customWidth="1"/>
    <col min="346" max="346" width="3.8515625" style="0" customWidth="1"/>
    <col min="347" max="352" width="3.7109375" style="0" customWidth="1"/>
    <col min="353" max="358" width="3.8515625" style="0" customWidth="1"/>
    <col min="359" max="364" width="3.7109375" style="0" customWidth="1"/>
    <col min="594" max="594" width="11.8515625" style="0" customWidth="1"/>
    <col min="595" max="595" width="21.28125" style="0" customWidth="1"/>
    <col min="596" max="596" width="17.140625" style="0" customWidth="1"/>
    <col min="597" max="597" width="10.28125" style="0" customWidth="1"/>
    <col min="598" max="598" width="9.00390625" style="0" customWidth="1"/>
    <col min="599" max="599" width="3.7109375" style="0" customWidth="1"/>
    <col min="600" max="601" width="4.140625" style="0" customWidth="1"/>
    <col min="602" max="602" width="3.8515625" style="0" customWidth="1"/>
    <col min="603" max="608" width="3.7109375" style="0" customWidth="1"/>
    <col min="609" max="614" width="3.8515625" style="0" customWidth="1"/>
    <col min="615" max="620" width="3.7109375" style="0" customWidth="1"/>
    <col min="850" max="850" width="11.8515625" style="0" customWidth="1"/>
    <col min="851" max="851" width="21.28125" style="0" customWidth="1"/>
    <col min="852" max="852" width="17.140625" style="0" customWidth="1"/>
    <col min="853" max="853" width="10.28125" style="0" customWidth="1"/>
    <col min="854" max="854" width="9.00390625" style="0" customWidth="1"/>
    <col min="855" max="855" width="3.7109375" style="0" customWidth="1"/>
    <col min="856" max="857" width="4.140625" style="0" customWidth="1"/>
    <col min="858" max="858" width="3.8515625" style="0" customWidth="1"/>
    <col min="859" max="864" width="3.7109375" style="0" customWidth="1"/>
    <col min="865" max="870" width="3.8515625" style="0" customWidth="1"/>
    <col min="871" max="876" width="3.7109375" style="0" customWidth="1"/>
    <col min="1106" max="1106" width="11.8515625" style="0" customWidth="1"/>
    <col min="1107" max="1107" width="21.28125" style="0" customWidth="1"/>
    <col min="1108" max="1108" width="17.140625" style="0" customWidth="1"/>
    <col min="1109" max="1109" width="10.28125" style="0" customWidth="1"/>
    <col min="1110" max="1110" width="9.00390625" style="0" customWidth="1"/>
    <col min="1111" max="1111" width="3.7109375" style="0" customWidth="1"/>
    <col min="1112" max="1113" width="4.140625" style="0" customWidth="1"/>
    <col min="1114" max="1114" width="3.8515625" style="0" customWidth="1"/>
    <col min="1115" max="1120" width="3.7109375" style="0" customWidth="1"/>
    <col min="1121" max="1126" width="3.8515625" style="0" customWidth="1"/>
    <col min="1127" max="1132" width="3.7109375" style="0" customWidth="1"/>
    <col min="1362" max="1362" width="11.8515625" style="0" customWidth="1"/>
    <col min="1363" max="1363" width="21.28125" style="0" customWidth="1"/>
    <col min="1364" max="1364" width="17.140625" style="0" customWidth="1"/>
    <col min="1365" max="1365" width="10.28125" style="0" customWidth="1"/>
    <col min="1366" max="1366" width="9.00390625" style="0" customWidth="1"/>
    <col min="1367" max="1367" width="3.7109375" style="0" customWidth="1"/>
    <col min="1368" max="1369" width="4.140625" style="0" customWidth="1"/>
    <col min="1370" max="1370" width="3.8515625" style="0" customWidth="1"/>
    <col min="1371" max="1376" width="3.7109375" style="0" customWidth="1"/>
    <col min="1377" max="1382" width="3.8515625" style="0" customWidth="1"/>
    <col min="1383" max="1388" width="3.7109375" style="0" customWidth="1"/>
    <col min="1618" max="1618" width="11.8515625" style="0" customWidth="1"/>
    <col min="1619" max="1619" width="21.28125" style="0" customWidth="1"/>
    <col min="1620" max="1620" width="17.140625" style="0" customWidth="1"/>
    <col min="1621" max="1621" width="10.28125" style="0" customWidth="1"/>
    <col min="1622" max="1622" width="9.00390625" style="0" customWidth="1"/>
    <col min="1623" max="1623" width="3.7109375" style="0" customWidth="1"/>
    <col min="1624" max="1625" width="4.140625" style="0" customWidth="1"/>
    <col min="1626" max="1626" width="3.8515625" style="0" customWidth="1"/>
    <col min="1627" max="1632" width="3.7109375" style="0" customWidth="1"/>
    <col min="1633" max="1638" width="3.8515625" style="0" customWidth="1"/>
    <col min="1639" max="1644" width="3.7109375" style="0" customWidth="1"/>
    <col min="1874" max="1874" width="11.8515625" style="0" customWidth="1"/>
    <col min="1875" max="1875" width="21.28125" style="0" customWidth="1"/>
    <col min="1876" max="1876" width="17.140625" style="0" customWidth="1"/>
    <col min="1877" max="1877" width="10.28125" style="0" customWidth="1"/>
    <col min="1878" max="1878" width="9.00390625" style="0" customWidth="1"/>
    <col min="1879" max="1879" width="3.7109375" style="0" customWidth="1"/>
    <col min="1880" max="1881" width="4.140625" style="0" customWidth="1"/>
    <col min="1882" max="1882" width="3.8515625" style="0" customWidth="1"/>
    <col min="1883" max="1888" width="3.7109375" style="0" customWidth="1"/>
    <col min="1889" max="1894" width="3.8515625" style="0" customWidth="1"/>
    <col min="1895" max="1900" width="3.7109375" style="0" customWidth="1"/>
    <col min="2130" max="2130" width="11.8515625" style="0" customWidth="1"/>
    <col min="2131" max="2131" width="21.28125" style="0" customWidth="1"/>
    <col min="2132" max="2132" width="17.140625" style="0" customWidth="1"/>
    <col min="2133" max="2133" width="10.28125" style="0" customWidth="1"/>
    <col min="2134" max="2134" width="9.00390625" style="0" customWidth="1"/>
    <col min="2135" max="2135" width="3.7109375" style="0" customWidth="1"/>
    <col min="2136" max="2137" width="4.140625" style="0" customWidth="1"/>
    <col min="2138" max="2138" width="3.8515625" style="0" customWidth="1"/>
    <col min="2139" max="2144" width="3.7109375" style="0" customWidth="1"/>
    <col min="2145" max="2150" width="3.8515625" style="0" customWidth="1"/>
    <col min="2151" max="2156" width="3.7109375" style="0" customWidth="1"/>
    <col min="2386" max="2386" width="11.8515625" style="0" customWidth="1"/>
    <col min="2387" max="2387" width="21.28125" style="0" customWidth="1"/>
    <col min="2388" max="2388" width="17.140625" style="0" customWidth="1"/>
    <col min="2389" max="2389" width="10.28125" style="0" customWidth="1"/>
    <col min="2390" max="2390" width="9.00390625" style="0" customWidth="1"/>
    <col min="2391" max="2391" width="3.7109375" style="0" customWidth="1"/>
    <col min="2392" max="2393" width="4.140625" style="0" customWidth="1"/>
    <col min="2394" max="2394" width="3.8515625" style="0" customWidth="1"/>
    <col min="2395" max="2400" width="3.7109375" style="0" customWidth="1"/>
    <col min="2401" max="2406" width="3.8515625" style="0" customWidth="1"/>
    <col min="2407" max="2412" width="3.7109375" style="0" customWidth="1"/>
    <col min="2642" max="2642" width="11.8515625" style="0" customWidth="1"/>
    <col min="2643" max="2643" width="21.28125" style="0" customWidth="1"/>
    <col min="2644" max="2644" width="17.140625" style="0" customWidth="1"/>
    <col min="2645" max="2645" width="10.28125" style="0" customWidth="1"/>
    <col min="2646" max="2646" width="9.00390625" style="0" customWidth="1"/>
    <col min="2647" max="2647" width="3.7109375" style="0" customWidth="1"/>
    <col min="2648" max="2649" width="4.140625" style="0" customWidth="1"/>
    <col min="2650" max="2650" width="3.8515625" style="0" customWidth="1"/>
    <col min="2651" max="2656" width="3.7109375" style="0" customWidth="1"/>
    <col min="2657" max="2662" width="3.8515625" style="0" customWidth="1"/>
    <col min="2663" max="2668" width="3.7109375" style="0" customWidth="1"/>
    <col min="2898" max="2898" width="11.8515625" style="0" customWidth="1"/>
    <col min="2899" max="2899" width="21.28125" style="0" customWidth="1"/>
    <col min="2900" max="2900" width="17.140625" style="0" customWidth="1"/>
    <col min="2901" max="2901" width="10.28125" style="0" customWidth="1"/>
    <col min="2902" max="2902" width="9.00390625" style="0" customWidth="1"/>
    <col min="2903" max="2903" width="3.7109375" style="0" customWidth="1"/>
    <col min="2904" max="2905" width="4.140625" style="0" customWidth="1"/>
    <col min="2906" max="2906" width="3.8515625" style="0" customWidth="1"/>
    <col min="2907" max="2912" width="3.7109375" style="0" customWidth="1"/>
    <col min="2913" max="2918" width="3.8515625" style="0" customWidth="1"/>
    <col min="2919" max="2924" width="3.7109375" style="0" customWidth="1"/>
    <col min="3154" max="3154" width="11.8515625" style="0" customWidth="1"/>
    <col min="3155" max="3155" width="21.28125" style="0" customWidth="1"/>
    <col min="3156" max="3156" width="17.140625" style="0" customWidth="1"/>
    <col min="3157" max="3157" width="10.28125" style="0" customWidth="1"/>
    <col min="3158" max="3158" width="9.00390625" style="0" customWidth="1"/>
    <col min="3159" max="3159" width="3.7109375" style="0" customWidth="1"/>
    <col min="3160" max="3161" width="4.140625" style="0" customWidth="1"/>
    <col min="3162" max="3162" width="3.8515625" style="0" customWidth="1"/>
    <col min="3163" max="3168" width="3.7109375" style="0" customWidth="1"/>
    <col min="3169" max="3174" width="3.8515625" style="0" customWidth="1"/>
    <col min="3175" max="3180" width="3.7109375" style="0" customWidth="1"/>
    <col min="3410" max="3410" width="11.8515625" style="0" customWidth="1"/>
    <col min="3411" max="3411" width="21.28125" style="0" customWidth="1"/>
    <col min="3412" max="3412" width="17.140625" style="0" customWidth="1"/>
    <col min="3413" max="3413" width="10.28125" style="0" customWidth="1"/>
    <col min="3414" max="3414" width="9.00390625" style="0" customWidth="1"/>
    <col min="3415" max="3415" width="3.7109375" style="0" customWidth="1"/>
    <col min="3416" max="3417" width="4.140625" style="0" customWidth="1"/>
    <col min="3418" max="3418" width="3.8515625" style="0" customWidth="1"/>
    <col min="3419" max="3424" width="3.7109375" style="0" customWidth="1"/>
    <col min="3425" max="3430" width="3.8515625" style="0" customWidth="1"/>
    <col min="3431" max="3436" width="3.7109375" style="0" customWidth="1"/>
    <col min="3666" max="3666" width="11.8515625" style="0" customWidth="1"/>
    <col min="3667" max="3667" width="21.28125" style="0" customWidth="1"/>
    <col min="3668" max="3668" width="17.140625" style="0" customWidth="1"/>
    <col min="3669" max="3669" width="10.28125" style="0" customWidth="1"/>
    <col min="3670" max="3670" width="9.00390625" style="0" customWidth="1"/>
    <col min="3671" max="3671" width="3.7109375" style="0" customWidth="1"/>
    <col min="3672" max="3673" width="4.140625" style="0" customWidth="1"/>
    <col min="3674" max="3674" width="3.8515625" style="0" customWidth="1"/>
    <col min="3675" max="3680" width="3.7109375" style="0" customWidth="1"/>
    <col min="3681" max="3686" width="3.8515625" style="0" customWidth="1"/>
    <col min="3687" max="3692" width="3.7109375" style="0" customWidth="1"/>
    <col min="3922" max="3922" width="11.8515625" style="0" customWidth="1"/>
    <col min="3923" max="3923" width="21.28125" style="0" customWidth="1"/>
    <col min="3924" max="3924" width="17.140625" style="0" customWidth="1"/>
    <col min="3925" max="3925" width="10.28125" style="0" customWidth="1"/>
    <col min="3926" max="3926" width="9.00390625" style="0" customWidth="1"/>
    <col min="3927" max="3927" width="3.7109375" style="0" customWidth="1"/>
    <col min="3928" max="3929" width="4.140625" style="0" customWidth="1"/>
    <col min="3930" max="3930" width="3.8515625" style="0" customWidth="1"/>
    <col min="3931" max="3936" width="3.7109375" style="0" customWidth="1"/>
    <col min="3937" max="3942" width="3.8515625" style="0" customWidth="1"/>
    <col min="3943" max="3948" width="3.7109375" style="0" customWidth="1"/>
    <col min="4178" max="4178" width="11.8515625" style="0" customWidth="1"/>
    <col min="4179" max="4179" width="21.28125" style="0" customWidth="1"/>
    <col min="4180" max="4180" width="17.140625" style="0" customWidth="1"/>
    <col min="4181" max="4181" width="10.28125" style="0" customWidth="1"/>
    <col min="4182" max="4182" width="9.00390625" style="0" customWidth="1"/>
    <col min="4183" max="4183" width="3.7109375" style="0" customWidth="1"/>
    <col min="4184" max="4185" width="4.140625" style="0" customWidth="1"/>
    <col min="4186" max="4186" width="3.8515625" style="0" customWidth="1"/>
    <col min="4187" max="4192" width="3.7109375" style="0" customWidth="1"/>
    <col min="4193" max="4198" width="3.8515625" style="0" customWidth="1"/>
    <col min="4199" max="4204" width="3.7109375" style="0" customWidth="1"/>
    <col min="4434" max="4434" width="11.8515625" style="0" customWidth="1"/>
    <col min="4435" max="4435" width="21.28125" style="0" customWidth="1"/>
    <col min="4436" max="4436" width="17.140625" style="0" customWidth="1"/>
    <col min="4437" max="4437" width="10.28125" style="0" customWidth="1"/>
    <col min="4438" max="4438" width="9.00390625" style="0" customWidth="1"/>
    <col min="4439" max="4439" width="3.7109375" style="0" customWidth="1"/>
    <col min="4440" max="4441" width="4.140625" style="0" customWidth="1"/>
    <col min="4442" max="4442" width="3.8515625" style="0" customWidth="1"/>
    <col min="4443" max="4448" width="3.7109375" style="0" customWidth="1"/>
    <col min="4449" max="4454" width="3.8515625" style="0" customWidth="1"/>
    <col min="4455" max="4460" width="3.7109375" style="0" customWidth="1"/>
    <col min="4690" max="4690" width="11.8515625" style="0" customWidth="1"/>
    <col min="4691" max="4691" width="21.28125" style="0" customWidth="1"/>
    <col min="4692" max="4692" width="17.140625" style="0" customWidth="1"/>
    <col min="4693" max="4693" width="10.28125" style="0" customWidth="1"/>
    <col min="4694" max="4694" width="9.00390625" style="0" customWidth="1"/>
    <col min="4695" max="4695" width="3.7109375" style="0" customWidth="1"/>
    <col min="4696" max="4697" width="4.140625" style="0" customWidth="1"/>
    <col min="4698" max="4698" width="3.8515625" style="0" customWidth="1"/>
    <col min="4699" max="4704" width="3.7109375" style="0" customWidth="1"/>
    <col min="4705" max="4710" width="3.8515625" style="0" customWidth="1"/>
    <col min="4711" max="4716" width="3.7109375" style="0" customWidth="1"/>
    <col min="4946" max="4946" width="11.8515625" style="0" customWidth="1"/>
    <col min="4947" max="4947" width="21.28125" style="0" customWidth="1"/>
    <col min="4948" max="4948" width="17.140625" style="0" customWidth="1"/>
    <col min="4949" max="4949" width="10.28125" style="0" customWidth="1"/>
    <col min="4950" max="4950" width="9.00390625" style="0" customWidth="1"/>
    <col min="4951" max="4951" width="3.7109375" style="0" customWidth="1"/>
    <col min="4952" max="4953" width="4.140625" style="0" customWidth="1"/>
    <col min="4954" max="4954" width="3.8515625" style="0" customWidth="1"/>
    <col min="4955" max="4960" width="3.7109375" style="0" customWidth="1"/>
    <col min="4961" max="4966" width="3.8515625" style="0" customWidth="1"/>
    <col min="4967" max="4972" width="3.7109375" style="0" customWidth="1"/>
    <col min="5202" max="5202" width="11.8515625" style="0" customWidth="1"/>
    <col min="5203" max="5203" width="21.28125" style="0" customWidth="1"/>
    <col min="5204" max="5204" width="17.140625" style="0" customWidth="1"/>
    <col min="5205" max="5205" width="10.28125" style="0" customWidth="1"/>
    <col min="5206" max="5206" width="9.00390625" style="0" customWidth="1"/>
    <col min="5207" max="5207" width="3.7109375" style="0" customWidth="1"/>
    <col min="5208" max="5209" width="4.140625" style="0" customWidth="1"/>
    <col min="5210" max="5210" width="3.8515625" style="0" customWidth="1"/>
    <col min="5211" max="5216" width="3.7109375" style="0" customWidth="1"/>
    <col min="5217" max="5222" width="3.8515625" style="0" customWidth="1"/>
    <col min="5223" max="5228" width="3.7109375" style="0" customWidth="1"/>
    <col min="5458" max="5458" width="11.8515625" style="0" customWidth="1"/>
    <col min="5459" max="5459" width="21.28125" style="0" customWidth="1"/>
    <col min="5460" max="5460" width="17.140625" style="0" customWidth="1"/>
    <col min="5461" max="5461" width="10.28125" style="0" customWidth="1"/>
    <col min="5462" max="5462" width="9.00390625" style="0" customWidth="1"/>
    <col min="5463" max="5463" width="3.7109375" style="0" customWidth="1"/>
    <col min="5464" max="5465" width="4.140625" style="0" customWidth="1"/>
    <col min="5466" max="5466" width="3.8515625" style="0" customWidth="1"/>
    <col min="5467" max="5472" width="3.7109375" style="0" customWidth="1"/>
    <col min="5473" max="5478" width="3.8515625" style="0" customWidth="1"/>
    <col min="5479" max="5484" width="3.7109375" style="0" customWidth="1"/>
    <col min="5714" max="5714" width="11.8515625" style="0" customWidth="1"/>
    <col min="5715" max="5715" width="21.28125" style="0" customWidth="1"/>
    <col min="5716" max="5716" width="17.140625" style="0" customWidth="1"/>
    <col min="5717" max="5717" width="10.28125" style="0" customWidth="1"/>
    <col min="5718" max="5718" width="9.00390625" style="0" customWidth="1"/>
    <col min="5719" max="5719" width="3.7109375" style="0" customWidth="1"/>
    <col min="5720" max="5721" width="4.140625" style="0" customWidth="1"/>
    <col min="5722" max="5722" width="3.8515625" style="0" customWidth="1"/>
    <col min="5723" max="5728" width="3.7109375" style="0" customWidth="1"/>
    <col min="5729" max="5734" width="3.8515625" style="0" customWidth="1"/>
    <col min="5735" max="5740" width="3.7109375" style="0" customWidth="1"/>
    <col min="5970" max="5970" width="11.8515625" style="0" customWidth="1"/>
    <col min="5971" max="5971" width="21.28125" style="0" customWidth="1"/>
    <col min="5972" max="5972" width="17.140625" style="0" customWidth="1"/>
    <col min="5973" max="5973" width="10.28125" style="0" customWidth="1"/>
    <col min="5974" max="5974" width="9.00390625" style="0" customWidth="1"/>
    <col min="5975" max="5975" width="3.7109375" style="0" customWidth="1"/>
    <col min="5976" max="5977" width="4.140625" style="0" customWidth="1"/>
    <col min="5978" max="5978" width="3.8515625" style="0" customWidth="1"/>
    <col min="5979" max="5984" width="3.7109375" style="0" customWidth="1"/>
    <col min="5985" max="5990" width="3.8515625" style="0" customWidth="1"/>
    <col min="5991" max="5996" width="3.7109375" style="0" customWidth="1"/>
    <col min="6226" max="6226" width="11.8515625" style="0" customWidth="1"/>
    <col min="6227" max="6227" width="21.28125" style="0" customWidth="1"/>
    <col min="6228" max="6228" width="17.140625" style="0" customWidth="1"/>
    <col min="6229" max="6229" width="10.28125" style="0" customWidth="1"/>
    <col min="6230" max="6230" width="9.00390625" style="0" customWidth="1"/>
    <col min="6231" max="6231" width="3.7109375" style="0" customWidth="1"/>
    <col min="6232" max="6233" width="4.140625" style="0" customWidth="1"/>
    <col min="6234" max="6234" width="3.8515625" style="0" customWidth="1"/>
    <col min="6235" max="6240" width="3.7109375" style="0" customWidth="1"/>
    <col min="6241" max="6246" width="3.8515625" style="0" customWidth="1"/>
    <col min="6247" max="6252" width="3.7109375" style="0" customWidth="1"/>
    <col min="6482" max="6482" width="11.8515625" style="0" customWidth="1"/>
    <col min="6483" max="6483" width="21.28125" style="0" customWidth="1"/>
    <col min="6484" max="6484" width="17.140625" style="0" customWidth="1"/>
    <col min="6485" max="6485" width="10.28125" style="0" customWidth="1"/>
    <col min="6486" max="6486" width="9.00390625" style="0" customWidth="1"/>
    <col min="6487" max="6487" width="3.7109375" style="0" customWidth="1"/>
    <col min="6488" max="6489" width="4.140625" style="0" customWidth="1"/>
    <col min="6490" max="6490" width="3.8515625" style="0" customWidth="1"/>
    <col min="6491" max="6496" width="3.7109375" style="0" customWidth="1"/>
    <col min="6497" max="6502" width="3.8515625" style="0" customWidth="1"/>
    <col min="6503" max="6508" width="3.7109375" style="0" customWidth="1"/>
    <col min="6738" max="6738" width="11.8515625" style="0" customWidth="1"/>
    <col min="6739" max="6739" width="21.28125" style="0" customWidth="1"/>
    <col min="6740" max="6740" width="17.140625" style="0" customWidth="1"/>
    <col min="6741" max="6741" width="10.28125" style="0" customWidth="1"/>
    <col min="6742" max="6742" width="9.00390625" style="0" customWidth="1"/>
    <col min="6743" max="6743" width="3.7109375" style="0" customWidth="1"/>
    <col min="6744" max="6745" width="4.140625" style="0" customWidth="1"/>
    <col min="6746" max="6746" width="3.8515625" style="0" customWidth="1"/>
    <col min="6747" max="6752" width="3.7109375" style="0" customWidth="1"/>
    <col min="6753" max="6758" width="3.8515625" style="0" customWidth="1"/>
    <col min="6759" max="6764" width="3.7109375" style="0" customWidth="1"/>
    <col min="6994" max="6994" width="11.8515625" style="0" customWidth="1"/>
    <col min="6995" max="6995" width="21.28125" style="0" customWidth="1"/>
    <col min="6996" max="6996" width="17.140625" style="0" customWidth="1"/>
    <col min="6997" max="6997" width="10.28125" style="0" customWidth="1"/>
    <col min="6998" max="6998" width="9.00390625" style="0" customWidth="1"/>
    <col min="6999" max="6999" width="3.7109375" style="0" customWidth="1"/>
    <col min="7000" max="7001" width="4.140625" style="0" customWidth="1"/>
    <col min="7002" max="7002" width="3.8515625" style="0" customWidth="1"/>
    <col min="7003" max="7008" width="3.7109375" style="0" customWidth="1"/>
    <col min="7009" max="7014" width="3.8515625" style="0" customWidth="1"/>
    <col min="7015" max="7020" width="3.7109375" style="0" customWidth="1"/>
    <col min="7250" max="7250" width="11.8515625" style="0" customWidth="1"/>
    <col min="7251" max="7251" width="21.28125" style="0" customWidth="1"/>
    <col min="7252" max="7252" width="17.140625" style="0" customWidth="1"/>
    <col min="7253" max="7253" width="10.28125" style="0" customWidth="1"/>
    <col min="7254" max="7254" width="9.00390625" style="0" customWidth="1"/>
    <col min="7255" max="7255" width="3.7109375" style="0" customWidth="1"/>
    <col min="7256" max="7257" width="4.140625" style="0" customWidth="1"/>
    <col min="7258" max="7258" width="3.8515625" style="0" customWidth="1"/>
    <col min="7259" max="7264" width="3.7109375" style="0" customWidth="1"/>
    <col min="7265" max="7270" width="3.8515625" style="0" customWidth="1"/>
    <col min="7271" max="7276" width="3.7109375" style="0" customWidth="1"/>
    <col min="7506" max="7506" width="11.8515625" style="0" customWidth="1"/>
    <col min="7507" max="7507" width="21.28125" style="0" customWidth="1"/>
    <col min="7508" max="7508" width="17.140625" style="0" customWidth="1"/>
    <col min="7509" max="7509" width="10.28125" style="0" customWidth="1"/>
    <col min="7510" max="7510" width="9.00390625" style="0" customWidth="1"/>
    <col min="7511" max="7511" width="3.7109375" style="0" customWidth="1"/>
    <col min="7512" max="7513" width="4.140625" style="0" customWidth="1"/>
    <col min="7514" max="7514" width="3.8515625" style="0" customWidth="1"/>
    <col min="7515" max="7520" width="3.7109375" style="0" customWidth="1"/>
    <col min="7521" max="7526" width="3.8515625" style="0" customWidth="1"/>
    <col min="7527" max="7532" width="3.7109375" style="0" customWidth="1"/>
    <col min="7762" max="7762" width="11.8515625" style="0" customWidth="1"/>
    <col min="7763" max="7763" width="21.28125" style="0" customWidth="1"/>
    <col min="7764" max="7764" width="17.140625" style="0" customWidth="1"/>
    <col min="7765" max="7765" width="10.28125" style="0" customWidth="1"/>
    <col min="7766" max="7766" width="9.00390625" style="0" customWidth="1"/>
    <col min="7767" max="7767" width="3.7109375" style="0" customWidth="1"/>
    <col min="7768" max="7769" width="4.140625" style="0" customWidth="1"/>
    <col min="7770" max="7770" width="3.8515625" style="0" customWidth="1"/>
    <col min="7771" max="7776" width="3.7109375" style="0" customWidth="1"/>
    <col min="7777" max="7782" width="3.8515625" style="0" customWidth="1"/>
    <col min="7783" max="7788" width="3.7109375" style="0" customWidth="1"/>
    <col min="8018" max="8018" width="11.8515625" style="0" customWidth="1"/>
    <col min="8019" max="8019" width="21.28125" style="0" customWidth="1"/>
    <col min="8020" max="8020" width="17.140625" style="0" customWidth="1"/>
    <col min="8021" max="8021" width="10.28125" style="0" customWidth="1"/>
    <col min="8022" max="8022" width="9.00390625" style="0" customWidth="1"/>
    <col min="8023" max="8023" width="3.7109375" style="0" customWidth="1"/>
    <col min="8024" max="8025" width="4.140625" style="0" customWidth="1"/>
    <col min="8026" max="8026" width="3.8515625" style="0" customWidth="1"/>
    <col min="8027" max="8032" width="3.7109375" style="0" customWidth="1"/>
    <col min="8033" max="8038" width="3.8515625" style="0" customWidth="1"/>
    <col min="8039" max="8044" width="3.7109375" style="0" customWidth="1"/>
    <col min="8274" max="8274" width="11.8515625" style="0" customWidth="1"/>
    <col min="8275" max="8275" width="21.28125" style="0" customWidth="1"/>
    <col min="8276" max="8276" width="17.140625" style="0" customWidth="1"/>
    <col min="8277" max="8277" width="10.28125" style="0" customWidth="1"/>
    <col min="8278" max="8278" width="9.00390625" style="0" customWidth="1"/>
    <col min="8279" max="8279" width="3.7109375" style="0" customWidth="1"/>
    <col min="8280" max="8281" width="4.140625" style="0" customWidth="1"/>
    <col min="8282" max="8282" width="3.8515625" style="0" customWidth="1"/>
    <col min="8283" max="8288" width="3.7109375" style="0" customWidth="1"/>
    <col min="8289" max="8294" width="3.8515625" style="0" customWidth="1"/>
    <col min="8295" max="8300" width="3.7109375" style="0" customWidth="1"/>
    <col min="8530" max="8530" width="11.8515625" style="0" customWidth="1"/>
    <col min="8531" max="8531" width="21.28125" style="0" customWidth="1"/>
    <col min="8532" max="8532" width="17.140625" style="0" customWidth="1"/>
    <col min="8533" max="8533" width="10.28125" style="0" customWidth="1"/>
    <col min="8534" max="8534" width="9.00390625" style="0" customWidth="1"/>
    <col min="8535" max="8535" width="3.7109375" style="0" customWidth="1"/>
    <col min="8536" max="8537" width="4.140625" style="0" customWidth="1"/>
    <col min="8538" max="8538" width="3.8515625" style="0" customWidth="1"/>
    <col min="8539" max="8544" width="3.7109375" style="0" customWidth="1"/>
    <col min="8545" max="8550" width="3.8515625" style="0" customWidth="1"/>
    <col min="8551" max="8556" width="3.7109375" style="0" customWidth="1"/>
    <col min="8786" max="8786" width="11.8515625" style="0" customWidth="1"/>
    <col min="8787" max="8787" width="21.28125" style="0" customWidth="1"/>
    <col min="8788" max="8788" width="17.140625" style="0" customWidth="1"/>
    <col min="8789" max="8789" width="10.28125" style="0" customWidth="1"/>
    <col min="8790" max="8790" width="9.00390625" style="0" customWidth="1"/>
    <col min="8791" max="8791" width="3.7109375" style="0" customWidth="1"/>
    <col min="8792" max="8793" width="4.140625" style="0" customWidth="1"/>
    <col min="8794" max="8794" width="3.8515625" style="0" customWidth="1"/>
    <col min="8795" max="8800" width="3.7109375" style="0" customWidth="1"/>
    <col min="8801" max="8806" width="3.8515625" style="0" customWidth="1"/>
    <col min="8807" max="8812" width="3.7109375" style="0" customWidth="1"/>
    <col min="9042" max="9042" width="11.8515625" style="0" customWidth="1"/>
    <col min="9043" max="9043" width="21.28125" style="0" customWidth="1"/>
    <col min="9044" max="9044" width="17.140625" style="0" customWidth="1"/>
    <col min="9045" max="9045" width="10.28125" style="0" customWidth="1"/>
    <col min="9046" max="9046" width="9.00390625" style="0" customWidth="1"/>
    <col min="9047" max="9047" width="3.7109375" style="0" customWidth="1"/>
    <col min="9048" max="9049" width="4.140625" style="0" customWidth="1"/>
    <col min="9050" max="9050" width="3.8515625" style="0" customWidth="1"/>
    <col min="9051" max="9056" width="3.7109375" style="0" customWidth="1"/>
    <col min="9057" max="9062" width="3.8515625" style="0" customWidth="1"/>
    <col min="9063" max="9068" width="3.7109375" style="0" customWidth="1"/>
    <col min="9298" max="9298" width="11.8515625" style="0" customWidth="1"/>
    <col min="9299" max="9299" width="21.28125" style="0" customWidth="1"/>
    <col min="9300" max="9300" width="17.140625" style="0" customWidth="1"/>
    <col min="9301" max="9301" width="10.28125" style="0" customWidth="1"/>
    <col min="9302" max="9302" width="9.00390625" style="0" customWidth="1"/>
    <col min="9303" max="9303" width="3.7109375" style="0" customWidth="1"/>
    <col min="9304" max="9305" width="4.140625" style="0" customWidth="1"/>
    <col min="9306" max="9306" width="3.8515625" style="0" customWidth="1"/>
    <col min="9307" max="9312" width="3.7109375" style="0" customWidth="1"/>
    <col min="9313" max="9318" width="3.8515625" style="0" customWidth="1"/>
    <col min="9319" max="9324" width="3.7109375" style="0" customWidth="1"/>
    <col min="9554" max="9554" width="11.8515625" style="0" customWidth="1"/>
    <col min="9555" max="9555" width="21.28125" style="0" customWidth="1"/>
    <col min="9556" max="9556" width="17.140625" style="0" customWidth="1"/>
    <col min="9557" max="9557" width="10.28125" style="0" customWidth="1"/>
    <col min="9558" max="9558" width="9.00390625" style="0" customWidth="1"/>
    <col min="9559" max="9559" width="3.7109375" style="0" customWidth="1"/>
    <col min="9560" max="9561" width="4.140625" style="0" customWidth="1"/>
    <col min="9562" max="9562" width="3.8515625" style="0" customWidth="1"/>
    <col min="9563" max="9568" width="3.7109375" style="0" customWidth="1"/>
    <col min="9569" max="9574" width="3.8515625" style="0" customWidth="1"/>
    <col min="9575" max="9580" width="3.7109375" style="0" customWidth="1"/>
    <col min="9810" max="9810" width="11.8515625" style="0" customWidth="1"/>
    <col min="9811" max="9811" width="21.28125" style="0" customWidth="1"/>
    <col min="9812" max="9812" width="17.140625" style="0" customWidth="1"/>
    <col min="9813" max="9813" width="10.28125" style="0" customWidth="1"/>
    <col min="9814" max="9814" width="9.00390625" style="0" customWidth="1"/>
    <col min="9815" max="9815" width="3.7109375" style="0" customWidth="1"/>
    <col min="9816" max="9817" width="4.140625" style="0" customWidth="1"/>
    <col min="9818" max="9818" width="3.8515625" style="0" customWidth="1"/>
    <col min="9819" max="9824" width="3.7109375" style="0" customWidth="1"/>
    <col min="9825" max="9830" width="3.8515625" style="0" customWidth="1"/>
    <col min="9831" max="9836" width="3.7109375" style="0" customWidth="1"/>
    <col min="10066" max="10066" width="11.8515625" style="0" customWidth="1"/>
    <col min="10067" max="10067" width="21.28125" style="0" customWidth="1"/>
    <col min="10068" max="10068" width="17.140625" style="0" customWidth="1"/>
    <col min="10069" max="10069" width="10.28125" style="0" customWidth="1"/>
    <col min="10070" max="10070" width="9.00390625" style="0" customWidth="1"/>
    <col min="10071" max="10071" width="3.7109375" style="0" customWidth="1"/>
    <col min="10072" max="10073" width="4.140625" style="0" customWidth="1"/>
    <col min="10074" max="10074" width="3.8515625" style="0" customWidth="1"/>
    <col min="10075" max="10080" width="3.7109375" style="0" customWidth="1"/>
    <col min="10081" max="10086" width="3.8515625" style="0" customWidth="1"/>
    <col min="10087" max="10092" width="3.7109375" style="0" customWidth="1"/>
    <col min="10322" max="10322" width="11.8515625" style="0" customWidth="1"/>
    <col min="10323" max="10323" width="21.28125" style="0" customWidth="1"/>
    <col min="10324" max="10324" width="17.140625" style="0" customWidth="1"/>
    <col min="10325" max="10325" width="10.28125" style="0" customWidth="1"/>
    <col min="10326" max="10326" width="9.00390625" style="0" customWidth="1"/>
    <col min="10327" max="10327" width="3.7109375" style="0" customWidth="1"/>
    <col min="10328" max="10329" width="4.140625" style="0" customWidth="1"/>
    <col min="10330" max="10330" width="3.8515625" style="0" customWidth="1"/>
    <col min="10331" max="10336" width="3.7109375" style="0" customWidth="1"/>
    <col min="10337" max="10342" width="3.8515625" style="0" customWidth="1"/>
    <col min="10343" max="10348" width="3.7109375" style="0" customWidth="1"/>
    <col min="10578" max="10578" width="11.8515625" style="0" customWidth="1"/>
    <col min="10579" max="10579" width="21.28125" style="0" customWidth="1"/>
    <col min="10580" max="10580" width="17.140625" style="0" customWidth="1"/>
    <col min="10581" max="10581" width="10.28125" style="0" customWidth="1"/>
    <col min="10582" max="10582" width="9.00390625" style="0" customWidth="1"/>
    <col min="10583" max="10583" width="3.7109375" style="0" customWidth="1"/>
    <col min="10584" max="10585" width="4.140625" style="0" customWidth="1"/>
    <col min="10586" max="10586" width="3.8515625" style="0" customWidth="1"/>
    <col min="10587" max="10592" width="3.7109375" style="0" customWidth="1"/>
    <col min="10593" max="10598" width="3.8515625" style="0" customWidth="1"/>
    <col min="10599" max="10604" width="3.7109375" style="0" customWidth="1"/>
    <col min="10834" max="10834" width="11.8515625" style="0" customWidth="1"/>
    <col min="10835" max="10835" width="21.28125" style="0" customWidth="1"/>
    <col min="10836" max="10836" width="17.140625" style="0" customWidth="1"/>
    <col min="10837" max="10837" width="10.28125" style="0" customWidth="1"/>
    <col min="10838" max="10838" width="9.00390625" style="0" customWidth="1"/>
    <col min="10839" max="10839" width="3.7109375" style="0" customWidth="1"/>
    <col min="10840" max="10841" width="4.140625" style="0" customWidth="1"/>
    <col min="10842" max="10842" width="3.8515625" style="0" customWidth="1"/>
    <col min="10843" max="10848" width="3.7109375" style="0" customWidth="1"/>
    <col min="10849" max="10854" width="3.8515625" style="0" customWidth="1"/>
    <col min="10855" max="10860" width="3.7109375" style="0" customWidth="1"/>
    <col min="11090" max="11090" width="11.8515625" style="0" customWidth="1"/>
    <col min="11091" max="11091" width="21.28125" style="0" customWidth="1"/>
    <col min="11092" max="11092" width="17.140625" style="0" customWidth="1"/>
    <col min="11093" max="11093" width="10.28125" style="0" customWidth="1"/>
    <col min="11094" max="11094" width="9.00390625" style="0" customWidth="1"/>
    <col min="11095" max="11095" width="3.7109375" style="0" customWidth="1"/>
    <col min="11096" max="11097" width="4.140625" style="0" customWidth="1"/>
    <col min="11098" max="11098" width="3.8515625" style="0" customWidth="1"/>
    <col min="11099" max="11104" width="3.7109375" style="0" customWidth="1"/>
    <col min="11105" max="11110" width="3.8515625" style="0" customWidth="1"/>
    <col min="11111" max="11116" width="3.7109375" style="0" customWidth="1"/>
    <col min="11346" max="11346" width="11.8515625" style="0" customWidth="1"/>
    <col min="11347" max="11347" width="21.28125" style="0" customWidth="1"/>
    <col min="11348" max="11348" width="17.140625" style="0" customWidth="1"/>
    <col min="11349" max="11349" width="10.28125" style="0" customWidth="1"/>
    <col min="11350" max="11350" width="9.00390625" style="0" customWidth="1"/>
    <col min="11351" max="11351" width="3.7109375" style="0" customWidth="1"/>
    <col min="11352" max="11353" width="4.140625" style="0" customWidth="1"/>
    <col min="11354" max="11354" width="3.8515625" style="0" customWidth="1"/>
    <col min="11355" max="11360" width="3.7109375" style="0" customWidth="1"/>
    <col min="11361" max="11366" width="3.8515625" style="0" customWidth="1"/>
    <col min="11367" max="11372" width="3.7109375" style="0" customWidth="1"/>
    <col min="11602" max="11602" width="11.8515625" style="0" customWidth="1"/>
    <col min="11603" max="11603" width="21.28125" style="0" customWidth="1"/>
    <col min="11604" max="11604" width="17.140625" style="0" customWidth="1"/>
    <col min="11605" max="11605" width="10.28125" style="0" customWidth="1"/>
    <col min="11606" max="11606" width="9.00390625" style="0" customWidth="1"/>
    <col min="11607" max="11607" width="3.7109375" style="0" customWidth="1"/>
    <col min="11608" max="11609" width="4.140625" style="0" customWidth="1"/>
    <col min="11610" max="11610" width="3.8515625" style="0" customWidth="1"/>
    <col min="11611" max="11616" width="3.7109375" style="0" customWidth="1"/>
    <col min="11617" max="11622" width="3.8515625" style="0" customWidth="1"/>
    <col min="11623" max="11628" width="3.7109375" style="0" customWidth="1"/>
    <col min="11858" max="11858" width="11.8515625" style="0" customWidth="1"/>
    <col min="11859" max="11859" width="21.28125" style="0" customWidth="1"/>
    <col min="11860" max="11860" width="17.140625" style="0" customWidth="1"/>
    <col min="11861" max="11861" width="10.28125" style="0" customWidth="1"/>
    <col min="11862" max="11862" width="9.00390625" style="0" customWidth="1"/>
    <col min="11863" max="11863" width="3.7109375" style="0" customWidth="1"/>
    <col min="11864" max="11865" width="4.140625" style="0" customWidth="1"/>
    <col min="11866" max="11866" width="3.8515625" style="0" customWidth="1"/>
    <col min="11867" max="11872" width="3.7109375" style="0" customWidth="1"/>
    <col min="11873" max="11878" width="3.8515625" style="0" customWidth="1"/>
    <col min="11879" max="11884" width="3.7109375" style="0" customWidth="1"/>
    <col min="12114" max="12114" width="11.8515625" style="0" customWidth="1"/>
    <col min="12115" max="12115" width="21.28125" style="0" customWidth="1"/>
    <col min="12116" max="12116" width="17.140625" style="0" customWidth="1"/>
    <col min="12117" max="12117" width="10.28125" style="0" customWidth="1"/>
    <col min="12118" max="12118" width="9.00390625" style="0" customWidth="1"/>
    <col min="12119" max="12119" width="3.7109375" style="0" customWidth="1"/>
    <col min="12120" max="12121" width="4.140625" style="0" customWidth="1"/>
    <col min="12122" max="12122" width="3.8515625" style="0" customWidth="1"/>
    <col min="12123" max="12128" width="3.7109375" style="0" customWidth="1"/>
    <col min="12129" max="12134" width="3.8515625" style="0" customWidth="1"/>
    <col min="12135" max="12140" width="3.7109375" style="0" customWidth="1"/>
    <col min="12370" max="12370" width="11.8515625" style="0" customWidth="1"/>
    <col min="12371" max="12371" width="21.28125" style="0" customWidth="1"/>
    <col min="12372" max="12372" width="17.140625" style="0" customWidth="1"/>
    <col min="12373" max="12373" width="10.28125" style="0" customWidth="1"/>
    <col min="12374" max="12374" width="9.00390625" style="0" customWidth="1"/>
    <col min="12375" max="12375" width="3.7109375" style="0" customWidth="1"/>
    <col min="12376" max="12377" width="4.140625" style="0" customWidth="1"/>
    <col min="12378" max="12378" width="3.8515625" style="0" customWidth="1"/>
    <col min="12379" max="12384" width="3.7109375" style="0" customWidth="1"/>
    <col min="12385" max="12390" width="3.8515625" style="0" customWidth="1"/>
    <col min="12391" max="12396" width="3.7109375" style="0" customWidth="1"/>
    <col min="12626" max="12626" width="11.8515625" style="0" customWidth="1"/>
    <col min="12627" max="12627" width="21.28125" style="0" customWidth="1"/>
    <col min="12628" max="12628" width="17.140625" style="0" customWidth="1"/>
    <col min="12629" max="12629" width="10.28125" style="0" customWidth="1"/>
    <col min="12630" max="12630" width="9.00390625" style="0" customWidth="1"/>
    <col min="12631" max="12631" width="3.7109375" style="0" customWidth="1"/>
    <col min="12632" max="12633" width="4.140625" style="0" customWidth="1"/>
    <col min="12634" max="12634" width="3.8515625" style="0" customWidth="1"/>
    <col min="12635" max="12640" width="3.7109375" style="0" customWidth="1"/>
    <col min="12641" max="12646" width="3.8515625" style="0" customWidth="1"/>
    <col min="12647" max="12652" width="3.7109375" style="0" customWidth="1"/>
    <col min="12882" max="12882" width="11.8515625" style="0" customWidth="1"/>
    <col min="12883" max="12883" width="21.28125" style="0" customWidth="1"/>
    <col min="12884" max="12884" width="17.140625" style="0" customWidth="1"/>
    <col min="12885" max="12885" width="10.28125" style="0" customWidth="1"/>
    <col min="12886" max="12886" width="9.00390625" style="0" customWidth="1"/>
    <col min="12887" max="12887" width="3.7109375" style="0" customWidth="1"/>
    <col min="12888" max="12889" width="4.140625" style="0" customWidth="1"/>
    <col min="12890" max="12890" width="3.8515625" style="0" customWidth="1"/>
    <col min="12891" max="12896" width="3.7109375" style="0" customWidth="1"/>
    <col min="12897" max="12902" width="3.8515625" style="0" customWidth="1"/>
    <col min="12903" max="12908" width="3.7109375" style="0" customWidth="1"/>
    <col min="13138" max="13138" width="11.8515625" style="0" customWidth="1"/>
    <col min="13139" max="13139" width="21.28125" style="0" customWidth="1"/>
    <col min="13140" max="13140" width="17.140625" style="0" customWidth="1"/>
    <col min="13141" max="13141" width="10.28125" style="0" customWidth="1"/>
    <col min="13142" max="13142" width="9.00390625" style="0" customWidth="1"/>
    <col min="13143" max="13143" width="3.7109375" style="0" customWidth="1"/>
    <col min="13144" max="13145" width="4.140625" style="0" customWidth="1"/>
    <col min="13146" max="13146" width="3.8515625" style="0" customWidth="1"/>
    <col min="13147" max="13152" width="3.7109375" style="0" customWidth="1"/>
    <col min="13153" max="13158" width="3.8515625" style="0" customWidth="1"/>
    <col min="13159" max="13164" width="3.7109375" style="0" customWidth="1"/>
    <col min="13394" max="13394" width="11.8515625" style="0" customWidth="1"/>
    <col min="13395" max="13395" width="21.28125" style="0" customWidth="1"/>
    <col min="13396" max="13396" width="17.140625" style="0" customWidth="1"/>
    <col min="13397" max="13397" width="10.28125" style="0" customWidth="1"/>
    <col min="13398" max="13398" width="9.00390625" style="0" customWidth="1"/>
    <col min="13399" max="13399" width="3.7109375" style="0" customWidth="1"/>
    <col min="13400" max="13401" width="4.140625" style="0" customWidth="1"/>
    <col min="13402" max="13402" width="3.8515625" style="0" customWidth="1"/>
    <col min="13403" max="13408" width="3.7109375" style="0" customWidth="1"/>
    <col min="13409" max="13414" width="3.8515625" style="0" customWidth="1"/>
    <col min="13415" max="13420" width="3.7109375" style="0" customWidth="1"/>
    <col min="13650" max="13650" width="11.8515625" style="0" customWidth="1"/>
    <col min="13651" max="13651" width="21.28125" style="0" customWidth="1"/>
    <col min="13652" max="13652" width="17.140625" style="0" customWidth="1"/>
    <col min="13653" max="13653" width="10.28125" style="0" customWidth="1"/>
    <col min="13654" max="13654" width="9.00390625" style="0" customWidth="1"/>
    <col min="13655" max="13655" width="3.7109375" style="0" customWidth="1"/>
    <col min="13656" max="13657" width="4.140625" style="0" customWidth="1"/>
    <col min="13658" max="13658" width="3.8515625" style="0" customWidth="1"/>
    <col min="13659" max="13664" width="3.7109375" style="0" customWidth="1"/>
    <col min="13665" max="13670" width="3.8515625" style="0" customWidth="1"/>
    <col min="13671" max="13676" width="3.7109375" style="0" customWidth="1"/>
    <col min="13906" max="13906" width="11.8515625" style="0" customWidth="1"/>
    <col min="13907" max="13907" width="21.28125" style="0" customWidth="1"/>
    <col min="13908" max="13908" width="17.140625" style="0" customWidth="1"/>
    <col min="13909" max="13909" width="10.28125" style="0" customWidth="1"/>
    <col min="13910" max="13910" width="9.00390625" style="0" customWidth="1"/>
    <col min="13911" max="13911" width="3.7109375" style="0" customWidth="1"/>
    <col min="13912" max="13913" width="4.140625" style="0" customWidth="1"/>
    <col min="13914" max="13914" width="3.8515625" style="0" customWidth="1"/>
    <col min="13915" max="13920" width="3.7109375" style="0" customWidth="1"/>
    <col min="13921" max="13926" width="3.8515625" style="0" customWidth="1"/>
    <col min="13927" max="13932" width="3.7109375" style="0" customWidth="1"/>
    <col min="14162" max="14162" width="11.8515625" style="0" customWidth="1"/>
    <col min="14163" max="14163" width="21.28125" style="0" customWidth="1"/>
    <col min="14164" max="14164" width="17.140625" style="0" customWidth="1"/>
    <col min="14165" max="14165" width="10.28125" style="0" customWidth="1"/>
    <col min="14166" max="14166" width="9.00390625" style="0" customWidth="1"/>
    <col min="14167" max="14167" width="3.7109375" style="0" customWidth="1"/>
    <col min="14168" max="14169" width="4.140625" style="0" customWidth="1"/>
    <col min="14170" max="14170" width="3.8515625" style="0" customWidth="1"/>
    <col min="14171" max="14176" width="3.7109375" style="0" customWidth="1"/>
    <col min="14177" max="14182" width="3.8515625" style="0" customWidth="1"/>
    <col min="14183" max="14188" width="3.7109375" style="0" customWidth="1"/>
    <col min="14418" max="14418" width="11.8515625" style="0" customWidth="1"/>
    <col min="14419" max="14419" width="21.28125" style="0" customWidth="1"/>
    <col min="14420" max="14420" width="17.140625" style="0" customWidth="1"/>
    <col min="14421" max="14421" width="10.28125" style="0" customWidth="1"/>
    <col min="14422" max="14422" width="9.00390625" style="0" customWidth="1"/>
    <col min="14423" max="14423" width="3.7109375" style="0" customWidth="1"/>
    <col min="14424" max="14425" width="4.140625" style="0" customWidth="1"/>
    <col min="14426" max="14426" width="3.8515625" style="0" customWidth="1"/>
    <col min="14427" max="14432" width="3.7109375" style="0" customWidth="1"/>
    <col min="14433" max="14438" width="3.8515625" style="0" customWidth="1"/>
    <col min="14439" max="14444" width="3.7109375" style="0" customWidth="1"/>
    <col min="14674" max="14674" width="11.8515625" style="0" customWidth="1"/>
    <col min="14675" max="14675" width="21.28125" style="0" customWidth="1"/>
    <col min="14676" max="14676" width="17.140625" style="0" customWidth="1"/>
    <col min="14677" max="14677" width="10.28125" style="0" customWidth="1"/>
    <col min="14678" max="14678" width="9.00390625" style="0" customWidth="1"/>
    <col min="14679" max="14679" width="3.7109375" style="0" customWidth="1"/>
    <col min="14680" max="14681" width="4.140625" style="0" customWidth="1"/>
    <col min="14682" max="14682" width="3.8515625" style="0" customWidth="1"/>
    <col min="14683" max="14688" width="3.7109375" style="0" customWidth="1"/>
    <col min="14689" max="14694" width="3.8515625" style="0" customWidth="1"/>
    <col min="14695" max="14700" width="3.7109375" style="0" customWidth="1"/>
    <col min="14930" max="14930" width="11.8515625" style="0" customWidth="1"/>
    <col min="14931" max="14931" width="21.28125" style="0" customWidth="1"/>
    <col min="14932" max="14932" width="17.140625" style="0" customWidth="1"/>
    <col min="14933" max="14933" width="10.28125" style="0" customWidth="1"/>
    <col min="14934" max="14934" width="9.00390625" style="0" customWidth="1"/>
    <col min="14935" max="14935" width="3.7109375" style="0" customWidth="1"/>
    <col min="14936" max="14937" width="4.140625" style="0" customWidth="1"/>
    <col min="14938" max="14938" width="3.8515625" style="0" customWidth="1"/>
    <col min="14939" max="14944" width="3.7109375" style="0" customWidth="1"/>
    <col min="14945" max="14950" width="3.8515625" style="0" customWidth="1"/>
    <col min="14951" max="14956" width="3.7109375" style="0" customWidth="1"/>
    <col min="15186" max="15186" width="11.8515625" style="0" customWidth="1"/>
    <col min="15187" max="15187" width="21.28125" style="0" customWidth="1"/>
    <col min="15188" max="15188" width="17.140625" style="0" customWidth="1"/>
    <col min="15189" max="15189" width="10.28125" style="0" customWidth="1"/>
    <col min="15190" max="15190" width="9.00390625" style="0" customWidth="1"/>
    <col min="15191" max="15191" width="3.7109375" style="0" customWidth="1"/>
    <col min="15192" max="15193" width="4.140625" style="0" customWidth="1"/>
    <col min="15194" max="15194" width="3.8515625" style="0" customWidth="1"/>
    <col min="15195" max="15200" width="3.7109375" style="0" customWidth="1"/>
    <col min="15201" max="15206" width="3.8515625" style="0" customWidth="1"/>
    <col min="15207" max="15212" width="3.7109375" style="0" customWidth="1"/>
    <col min="15442" max="15442" width="11.8515625" style="0" customWidth="1"/>
    <col min="15443" max="15443" width="21.28125" style="0" customWidth="1"/>
    <col min="15444" max="15444" width="17.140625" style="0" customWidth="1"/>
    <col min="15445" max="15445" width="10.28125" style="0" customWidth="1"/>
    <col min="15446" max="15446" width="9.00390625" style="0" customWidth="1"/>
    <col min="15447" max="15447" width="3.7109375" style="0" customWidth="1"/>
    <col min="15448" max="15449" width="4.140625" style="0" customWidth="1"/>
    <col min="15450" max="15450" width="3.8515625" style="0" customWidth="1"/>
    <col min="15451" max="15456" width="3.7109375" style="0" customWidth="1"/>
    <col min="15457" max="15462" width="3.8515625" style="0" customWidth="1"/>
    <col min="15463" max="15468" width="3.7109375" style="0" customWidth="1"/>
    <col min="15698" max="15698" width="11.8515625" style="0" customWidth="1"/>
    <col min="15699" max="15699" width="21.28125" style="0" customWidth="1"/>
    <col min="15700" max="15700" width="17.140625" style="0" customWidth="1"/>
    <col min="15701" max="15701" width="10.28125" style="0" customWidth="1"/>
    <col min="15702" max="15702" width="9.00390625" style="0" customWidth="1"/>
    <col min="15703" max="15703" width="3.7109375" style="0" customWidth="1"/>
    <col min="15704" max="15705" width="4.140625" style="0" customWidth="1"/>
    <col min="15706" max="15706" width="3.8515625" style="0" customWidth="1"/>
    <col min="15707" max="15712" width="3.7109375" style="0" customWidth="1"/>
    <col min="15713" max="15718" width="3.8515625" style="0" customWidth="1"/>
    <col min="15719" max="15724" width="3.7109375" style="0" customWidth="1"/>
    <col min="15954" max="15954" width="11.8515625" style="0" customWidth="1"/>
    <col min="15955" max="15955" width="21.28125" style="0" customWidth="1"/>
    <col min="15956" max="15956" width="17.140625" style="0" customWidth="1"/>
    <col min="15957" max="15957" width="10.28125" style="0" customWidth="1"/>
    <col min="15958" max="15958" width="9.00390625" style="0" customWidth="1"/>
    <col min="15959" max="15959" width="3.7109375" style="0" customWidth="1"/>
    <col min="15960" max="15961" width="4.140625" style="0" customWidth="1"/>
    <col min="15962" max="15962" width="3.8515625" style="0" customWidth="1"/>
    <col min="15963" max="15968" width="3.7109375" style="0" customWidth="1"/>
    <col min="15969" max="15974" width="3.8515625" style="0" customWidth="1"/>
    <col min="15975" max="15980" width="3.7109375" style="0" customWidth="1"/>
  </cols>
  <sheetData>
    <row r="1" spans="2:27" ht="15.75" hidden="1" thickTop="1">
      <c r="B1" s="355" t="s">
        <v>316</v>
      </c>
      <c r="C1" s="356"/>
      <c r="D1" s="356"/>
      <c r="E1" s="356"/>
      <c r="F1" s="356"/>
      <c r="G1" s="356"/>
      <c r="H1" s="356"/>
      <c r="I1" s="356"/>
      <c r="J1" s="356"/>
      <c r="K1" s="356"/>
      <c r="L1" s="356"/>
      <c r="M1" s="356"/>
      <c r="N1" s="356"/>
      <c r="O1" s="356"/>
      <c r="P1" s="356"/>
      <c r="Q1" s="356"/>
      <c r="R1" s="356"/>
      <c r="S1" s="356"/>
      <c r="T1" s="356"/>
      <c r="U1" s="356"/>
      <c r="V1" s="356"/>
      <c r="W1" s="356"/>
      <c r="X1" s="356"/>
      <c r="Y1" s="356"/>
      <c r="Z1" s="356"/>
      <c r="AA1" s="357"/>
    </row>
    <row r="2" spans="2:27" ht="8.25" customHeight="1" hidden="1">
      <c r="B2" s="36"/>
      <c r="C2" s="37"/>
      <c r="D2" s="37"/>
      <c r="E2" s="37"/>
      <c r="F2" s="37"/>
      <c r="G2" s="37"/>
      <c r="H2" s="37"/>
      <c r="I2" s="37"/>
      <c r="J2" s="37"/>
      <c r="K2" s="37"/>
      <c r="L2" s="37"/>
      <c r="M2" s="37"/>
      <c r="N2" s="37"/>
      <c r="O2" s="37"/>
      <c r="P2" s="37"/>
      <c r="Q2" s="37"/>
      <c r="R2" s="37"/>
      <c r="S2" s="37"/>
      <c r="T2" s="37"/>
      <c r="U2" s="37"/>
      <c r="V2" s="37"/>
      <c r="W2" s="37"/>
      <c r="X2" s="37"/>
      <c r="Y2" s="37"/>
      <c r="Z2" s="37"/>
      <c r="AA2" s="38"/>
    </row>
    <row r="3" spans="2:27" ht="15" hidden="1">
      <c r="B3" s="358" t="s">
        <v>317</v>
      </c>
      <c r="C3" s="359"/>
      <c r="D3" s="359"/>
      <c r="E3" s="359"/>
      <c r="F3" s="359"/>
      <c r="G3" s="359"/>
      <c r="H3" s="359"/>
      <c r="I3" s="359"/>
      <c r="J3" s="359"/>
      <c r="K3" s="359"/>
      <c r="L3" s="359"/>
      <c r="M3" s="359"/>
      <c r="N3" s="359"/>
      <c r="O3" s="359"/>
      <c r="P3" s="359"/>
      <c r="Q3" s="359"/>
      <c r="R3" s="359"/>
      <c r="S3" s="359"/>
      <c r="T3" s="359"/>
      <c r="U3" s="359"/>
      <c r="V3" s="359"/>
      <c r="W3" s="359"/>
      <c r="X3" s="359"/>
      <c r="Y3" s="359"/>
      <c r="Z3" s="359"/>
      <c r="AA3" s="360"/>
    </row>
    <row r="4" spans="2:27" ht="6" customHeight="1" hidden="1">
      <c r="B4" s="39"/>
      <c r="C4" s="40"/>
      <c r="D4" s="40"/>
      <c r="E4" s="40"/>
      <c r="F4" s="40"/>
      <c r="G4" s="40"/>
      <c r="H4" s="40"/>
      <c r="I4" s="40"/>
      <c r="J4" s="40"/>
      <c r="K4" s="40"/>
      <c r="L4" s="40"/>
      <c r="M4" s="40"/>
      <c r="N4" s="40"/>
      <c r="O4" s="40"/>
      <c r="P4" s="40"/>
      <c r="Q4" s="40"/>
      <c r="R4" s="40"/>
      <c r="S4" s="40"/>
      <c r="T4" s="40"/>
      <c r="U4" s="40"/>
      <c r="V4" s="40"/>
      <c r="W4" s="40"/>
      <c r="X4" s="40"/>
      <c r="Y4" s="40"/>
      <c r="Z4" s="40"/>
      <c r="AA4" s="41"/>
    </row>
    <row r="5" spans="2:27" ht="15" hidden="1">
      <c r="B5" s="361" t="s">
        <v>318</v>
      </c>
      <c r="C5" s="362"/>
      <c r="D5" s="362"/>
      <c r="E5" s="362"/>
      <c r="F5" s="362"/>
      <c r="G5" s="362"/>
      <c r="H5" s="362"/>
      <c r="I5" s="362"/>
      <c r="J5" s="362"/>
      <c r="K5" s="362"/>
      <c r="L5" s="362"/>
      <c r="M5" s="362"/>
      <c r="N5" s="362"/>
      <c r="O5" s="362"/>
      <c r="P5" s="362"/>
      <c r="Q5" s="362"/>
      <c r="R5" s="362"/>
      <c r="S5" s="362"/>
      <c r="T5" s="362"/>
      <c r="U5" s="362"/>
      <c r="V5" s="362"/>
      <c r="W5" s="362"/>
      <c r="X5" s="362"/>
      <c r="Y5" s="362"/>
      <c r="Z5" s="362"/>
      <c r="AA5" s="363"/>
    </row>
    <row r="6" spans="2:27" ht="15" hidden="1">
      <c r="B6" s="39"/>
      <c r="C6" s="40"/>
      <c r="D6" s="40"/>
      <c r="E6" s="40"/>
      <c r="F6" s="40"/>
      <c r="G6" s="40"/>
      <c r="H6" s="40"/>
      <c r="I6" s="40"/>
      <c r="J6" s="40"/>
      <c r="K6" s="40"/>
      <c r="L6" s="40"/>
      <c r="M6" s="40"/>
      <c r="N6" s="40"/>
      <c r="O6" s="40"/>
      <c r="P6" s="40"/>
      <c r="Q6" s="40"/>
      <c r="R6" s="40"/>
      <c r="S6" s="40"/>
      <c r="T6" s="40"/>
      <c r="U6" s="40"/>
      <c r="V6" s="40"/>
      <c r="W6" s="40"/>
      <c r="X6" s="40"/>
      <c r="Y6" s="40"/>
      <c r="Z6" s="40"/>
      <c r="AA6" s="41"/>
    </row>
    <row r="7" spans="2:118" ht="17.25" customHeight="1" hidden="1" thickTop="1">
      <c r="B7" s="364" t="s">
        <v>319</v>
      </c>
      <c r="C7" s="365"/>
      <c r="D7" s="365"/>
      <c r="E7" s="365"/>
      <c r="F7" s="365"/>
      <c r="G7" s="365"/>
      <c r="H7" s="365"/>
      <c r="I7" s="365"/>
      <c r="J7" s="365"/>
      <c r="K7" s="365"/>
      <c r="L7" s="365"/>
      <c r="M7" s="365"/>
      <c r="N7" s="365"/>
      <c r="O7" s="365"/>
      <c r="P7" s="366"/>
      <c r="Q7" s="373" t="s">
        <v>320</v>
      </c>
      <c r="R7" s="374"/>
      <c r="S7" s="374"/>
      <c r="T7" s="374"/>
      <c r="U7" s="374"/>
      <c r="V7" s="374"/>
      <c r="W7" s="374"/>
      <c r="X7" s="488"/>
      <c r="Y7" s="304" t="s">
        <v>321</v>
      </c>
      <c r="Z7" s="305"/>
      <c r="AA7" s="306"/>
      <c r="DM7" s="484" t="s">
        <v>322</v>
      </c>
      <c r="DN7" s="484"/>
    </row>
    <row r="8" spans="2:120" ht="18.75" customHeight="1" hidden="1">
      <c r="B8" s="367"/>
      <c r="C8" s="368"/>
      <c r="D8" s="368"/>
      <c r="E8" s="368"/>
      <c r="F8" s="368"/>
      <c r="G8" s="368"/>
      <c r="H8" s="368"/>
      <c r="I8" s="368"/>
      <c r="J8" s="368"/>
      <c r="K8" s="368"/>
      <c r="L8" s="368"/>
      <c r="M8" s="368"/>
      <c r="N8" s="368"/>
      <c r="O8" s="368"/>
      <c r="P8" s="369"/>
      <c r="Q8" s="457"/>
      <c r="R8" s="458"/>
      <c r="S8" s="458"/>
      <c r="T8" s="458"/>
      <c r="U8" s="458"/>
      <c r="V8" s="458"/>
      <c r="W8" s="458"/>
      <c r="X8" s="489"/>
      <c r="Y8" s="459"/>
      <c r="Z8" s="313"/>
      <c r="AA8" s="314"/>
      <c r="DM8" s="42" t="s">
        <v>323</v>
      </c>
      <c r="DN8" s="42" t="s">
        <v>324</v>
      </c>
      <c r="DO8" s="43" t="s">
        <v>325</v>
      </c>
      <c r="DP8" t="s">
        <v>326</v>
      </c>
    </row>
    <row r="9" spans="2:120" ht="5.25" customHeight="1" hidden="1">
      <c r="B9" s="367"/>
      <c r="C9" s="368"/>
      <c r="D9" s="368"/>
      <c r="E9" s="368"/>
      <c r="F9" s="368"/>
      <c r="G9" s="368"/>
      <c r="H9" s="368"/>
      <c r="I9" s="368"/>
      <c r="J9" s="368"/>
      <c r="K9" s="368"/>
      <c r="L9" s="368"/>
      <c r="M9" s="368"/>
      <c r="N9" s="368"/>
      <c r="O9" s="368"/>
      <c r="P9" s="369"/>
      <c r="Q9" s="460" t="s">
        <v>327</v>
      </c>
      <c r="R9" s="461"/>
      <c r="S9" s="461"/>
      <c r="T9" s="461"/>
      <c r="U9" s="461"/>
      <c r="V9" s="461"/>
      <c r="W9" s="461"/>
      <c r="X9" s="462"/>
      <c r="Y9" s="385" t="s">
        <v>328</v>
      </c>
      <c r="Z9" s="386"/>
      <c r="AA9" s="387"/>
      <c r="DM9" s="44" t="s">
        <v>329</v>
      </c>
      <c r="DN9" s="44" t="s">
        <v>330</v>
      </c>
      <c r="DO9" s="45" t="s">
        <v>331</v>
      </c>
      <c r="DP9" s="46">
        <v>87</v>
      </c>
    </row>
    <row r="10" spans="2:120" ht="21" customHeight="1" hidden="1">
      <c r="B10" s="370"/>
      <c r="C10" s="371"/>
      <c r="D10" s="371"/>
      <c r="E10" s="371"/>
      <c r="F10" s="371"/>
      <c r="G10" s="371"/>
      <c r="H10" s="371"/>
      <c r="I10" s="371"/>
      <c r="J10" s="371"/>
      <c r="K10" s="371"/>
      <c r="L10" s="371"/>
      <c r="M10" s="371"/>
      <c r="N10" s="371"/>
      <c r="O10" s="371"/>
      <c r="P10" s="372"/>
      <c r="Q10" s="382"/>
      <c r="R10" s="383"/>
      <c r="S10" s="383"/>
      <c r="T10" s="383"/>
      <c r="U10" s="383"/>
      <c r="V10" s="383"/>
      <c r="W10" s="383"/>
      <c r="X10" s="384"/>
      <c r="Y10" s="388"/>
      <c r="Z10" s="389"/>
      <c r="AA10" s="390"/>
      <c r="DM10" s="47" t="s">
        <v>332</v>
      </c>
      <c r="DN10" s="47" t="s">
        <v>333</v>
      </c>
      <c r="DO10" s="48" t="s">
        <v>331</v>
      </c>
      <c r="DP10" s="46">
        <v>64</v>
      </c>
    </row>
    <row r="11" spans="2:120" ht="9" customHeight="1" hidden="1">
      <c r="B11" s="428" t="s">
        <v>334</v>
      </c>
      <c r="C11" s="429"/>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30"/>
      <c r="DM11" s="44" t="s">
        <v>335</v>
      </c>
      <c r="DN11" s="44" t="s">
        <v>336</v>
      </c>
      <c r="DO11" s="45" t="s">
        <v>337</v>
      </c>
      <c r="DP11" s="46">
        <v>91</v>
      </c>
    </row>
    <row r="12" spans="2:120" ht="13.5" customHeight="1" hidden="1">
      <c r="B12" s="431"/>
      <c r="C12" s="429"/>
      <c r="D12" s="429"/>
      <c r="E12" s="429"/>
      <c r="F12" s="429"/>
      <c r="G12" s="429"/>
      <c r="H12" s="429"/>
      <c r="I12" s="429"/>
      <c r="J12" s="429"/>
      <c r="K12" s="429"/>
      <c r="L12" s="429"/>
      <c r="M12" s="429"/>
      <c r="N12" s="429"/>
      <c r="O12" s="429"/>
      <c r="P12" s="429"/>
      <c r="Q12" s="429"/>
      <c r="R12" s="429"/>
      <c r="S12" s="429"/>
      <c r="T12" s="429"/>
      <c r="U12" s="429"/>
      <c r="V12" s="429"/>
      <c r="W12" s="429"/>
      <c r="X12" s="429"/>
      <c r="Y12" s="429"/>
      <c r="Z12" s="429"/>
      <c r="AA12" s="430"/>
      <c r="DM12" s="47" t="s">
        <v>338</v>
      </c>
      <c r="DN12" s="47" t="s">
        <v>339</v>
      </c>
      <c r="DO12" s="48" t="s">
        <v>337</v>
      </c>
      <c r="DP12" s="46">
        <v>65</v>
      </c>
    </row>
    <row r="13" spans="2:120" ht="19.5" customHeight="1" hidden="1" thickBot="1">
      <c r="B13" s="485"/>
      <c r="C13" s="486"/>
      <c r="D13" s="486"/>
      <c r="E13" s="486"/>
      <c r="F13" s="486"/>
      <c r="G13" s="486"/>
      <c r="H13" s="486"/>
      <c r="I13" s="486"/>
      <c r="J13" s="486"/>
      <c r="K13" s="486"/>
      <c r="L13" s="486"/>
      <c r="M13" s="486"/>
      <c r="N13" s="486"/>
      <c r="O13" s="486"/>
      <c r="P13" s="486"/>
      <c r="Q13" s="486"/>
      <c r="R13" s="486"/>
      <c r="S13" s="486"/>
      <c r="T13" s="486"/>
      <c r="U13" s="486"/>
      <c r="V13" s="486"/>
      <c r="W13" s="486"/>
      <c r="X13" s="486"/>
      <c r="Y13" s="486"/>
      <c r="Z13" s="486"/>
      <c r="AA13" s="487"/>
      <c r="DM13" s="44" t="s">
        <v>340</v>
      </c>
      <c r="DN13" s="44" t="s">
        <v>341</v>
      </c>
      <c r="DO13" s="45" t="s">
        <v>342</v>
      </c>
      <c r="DP13" s="46">
        <v>93</v>
      </c>
    </row>
    <row r="14" spans="2:120" ht="21" customHeight="1" hidden="1" thickBot="1" thickTop="1">
      <c r="B14" s="432" t="s">
        <v>343</v>
      </c>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434"/>
      <c r="DM14" s="44" t="s">
        <v>344</v>
      </c>
      <c r="DN14" s="44" t="s">
        <v>345</v>
      </c>
      <c r="DO14" s="49" t="s">
        <v>75</v>
      </c>
      <c r="DP14" s="50">
        <v>447</v>
      </c>
    </row>
    <row r="15" spans="2:120" ht="39" customHeight="1" hidden="1" thickBot="1" thickTop="1">
      <c r="B15" s="51" t="s">
        <v>346</v>
      </c>
      <c r="C15" s="52" t="s">
        <v>324</v>
      </c>
      <c r="D15" s="53" t="s">
        <v>347</v>
      </c>
      <c r="E15" s="315" t="s">
        <v>348</v>
      </c>
      <c r="F15" s="316"/>
      <c r="G15" s="316"/>
      <c r="H15" s="316"/>
      <c r="I15" s="316"/>
      <c r="J15" s="316"/>
      <c r="K15" s="316"/>
      <c r="L15" s="316"/>
      <c r="M15" s="316"/>
      <c r="N15" s="316"/>
      <c r="O15" s="316"/>
      <c r="P15" s="316"/>
      <c r="Q15" s="316"/>
      <c r="R15" s="316"/>
      <c r="S15" s="316"/>
      <c r="T15" s="317" t="s">
        <v>349</v>
      </c>
      <c r="U15" s="305"/>
      <c r="V15" s="305"/>
      <c r="W15" s="305"/>
      <c r="X15" s="305"/>
      <c r="Y15" s="305"/>
      <c r="Z15" s="305"/>
      <c r="AA15" s="306"/>
      <c r="DM15" s="47" t="s">
        <v>350</v>
      </c>
      <c r="DN15" s="47" t="s">
        <v>351</v>
      </c>
      <c r="DO15" s="54" t="s">
        <v>352</v>
      </c>
      <c r="DP15" s="50">
        <v>96</v>
      </c>
    </row>
    <row r="16" spans="2:120" ht="24.75" customHeight="1" hidden="1" thickBot="1" thickTop="1">
      <c r="B16" s="319" t="s">
        <v>340</v>
      </c>
      <c r="C16" s="479" t="str">
        <f>(IF(B16="Porcentaje de programas evaluables de TSU certificados en el nivel 1 de CIEES y/o acreditados por algún organismo reconocido por el COPAES",DN9,IF(B16="Porcentaje de programas evaluables de licenciatura certificados en el nivel 1 de CIEES y/o acreditados por algún organismo reconocido por el COPAES",DN10,IF(B16="Porcentaje de estudiantes que realiza estudios en programas de TSU certificados  en el nivel 1 de CIEES y/o acreditados por el COPAES",DN11,IF(B16="Porcentaje de estudiantes que realiza estudios en programas de Licenciatura certificados en el nivel 1 de CIEES y/o acreditados por el COPAES",DN12,IF(B16="Porcentaje de Avance en la Obtención de la Certificación en los tres procesos básicos en la norma ISO 9001-2008",DN13))))))</f>
        <v>(Número de certificaciones obtenidas en el año t/número de certificaciones programadas en el año t)*100</v>
      </c>
      <c r="D16" s="482" t="str">
        <f>(IF(B16="Porcentaje de programas evaluables de TSU certificados en el nivel 1 de CIEES y/o acreditados por algún organismo reconocido por el COPAES",DO9,IF(B16="Porcentaje de programas evaluables de licenciatura certificados en el nivel 1 de CIEES y/o acreditados por algún organismo reconocido por el COPAES",DO10,IF(B16="Porcentaje de estudiantes que realiza estudios en programas de TSU certificados  en el nivel 1 de CIEES y/o acreditados por el COPAES",DO11,IF(B16="Porcentaje de estudiantes que realiza estudios en programas de Licenciatura certificados en el nivel 1 de CIEES y/o acreditados por el COPAES",DO12,IF(B16="Porcentaje de Avance en la Obtención de la Certificación en los tres procesos básicos en la norma ISO 9001-2008",DO13))))))</f>
        <v>Certificaciones</v>
      </c>
      <c r="E16" s="325">
        <v>2019</v>
      </c>
      <c r="F16" s="326"/>
      <c r="G16" s="326"/>
      <c r="H16" s="326"/>
      <c r="I16" s="326"/>
      <c r="J16" s="326"/>
      <c r="K16" s="327"/>
      <c r="L16" s="325">
        <v>2020</v>
      </c>
      <c r="M16" s="326"/>
      <c r="N16" s="326"/>
      <c r="O16" s="326"/>
      <c r="P16" s="326"/>
      <c r="Q16" s="326"/>
      <c r="R16" s="326"/>
      <c r="S16" s="327"/>
      <c r="T16" s="318"/>
      <c r="U16" s="311"/>
      <c r="V16" s="311"/>
      <c r="W16" s="311"/>
      <c r="X16" s="311"/>
      <c r="Y16" s="311"/>
      <c r="Z16" s="311"/>
      <c r="AA16" s="312"/>
      <c r="DM16" s="44" t="s">
        <v>353</v>
      </c>
      <c r="DN16" s="55" t="s">
        <v>353</v>
      </c>
      <c r="DO16" s="49" t="s">
        <v>75</v>
      </c>
      <c r="DP16" s="50">
        <v>243</v>
      </c>
    </row>
    <row r="17" spans="2:117" ht="62.25" customHeight="1" hidden="1" thickBot="1" thickTop="1">
      <c r="B17" s="320"/>
      <c r="C17" s="480"/>
      <c r="D17" s="482"/>
      <c r="E17" s="328" t="s">
        <v>354</v>
      </c>
      <c r="F17" s="329"/>
      <c r="G17" s="330"/>
      <c r="H17" s="331" t="s">
        <v>355</v>
      </c>
      <c r="I17" s="332"/>
      <c r="J17" s="332"/>
      <c r="K17" s="333"/>
      <c r="L17" s="328" t="s">
        <v>356</v>
      </c>
      <c r="M17" s="329"/>
      <c r="N17" s="329"/>
      <c r="O17" s="330"/>
      <c r="P17" s="331" t="s">
        <v>357</v>
      </c>
      <c r="Q17" s="332"/>
      <c r="R17" s="332"/>
      <c r="S17" s="333"/>
      <c r="T17" s="328" t="s">
        <v>358</v>
      </c>
      <c r="U17" s="329"/>
      <c r="V17" s="329"/>
      <c r="W17" s="330"/>
      <c r="X17" s="331" t="s">
        <v>359</v>
      </c>
      <c r="Y17" s="332"/>
      <c r="Z17" s="332"/>
      <c r="AA17" s="333"/>
      <c r="DM17" s="56" t="s">
        <v>360</v>
      </c>
    </row>
    <row r="18" spans="2:120" ht="35.25" customHeight="1" hidden="1" thickBot="1" thickTop="1">
      <c r="B18" s="455"/>
      <c r="C18" s="481"/>
      <c r="D18" s="483"/>
      <c r="E18" s="337"/>
      <c r="F18" s="338"/>
      <c r="G18" s="339"/>
      <c r="H18" s="340"/>
      <c r="I18" s="341"/>
      <c r="J18" s="341"/>
      <c r="K18" s="342"/>
      <c r="L18" s="337"/>
      <c r="M18" s="338"/>
      <c r="N18" s="338"/>
      <c r="O18" s="339"/>
      <c r="P18" s="340"/>
      <c r="Q18" s="341"/>
      <c r="R18" s="341"/>
      <c r="S18" s="342"/>
      <c r="T18" s="337"/>
      <c r="U18" s="338"/>
      <c r="V18" s="338"/>
      <c r="W18" s="339"/>
      <c r="X18" s="340"/>
      <c r="Y18" s="341"/>
      <c r="Z18" s="341"/>
      <c r="AA18" s="342"/>
      <c r="DM18" s="47" t="s">
        <v>361</v>
      </c>
      <c r="DN18" s="57" t="s">
        <v>361</v>
      </c>
      <c r="DO18" s="58" t="s">
        <v>337</v>
      </c>
      <c r="DP18" s="59">
        <v>87053</v>
      </c>
    </row>
    <row r="19" spans="2:120" ht="37.5" customHeight="1" hidden="1" thickBot="1" thickTop="1">
      <c r="B19" s="51" t="s">
        <v>346</v>
      </c>
      <c r="C19" s="52" t="s">
        <v>324</v>
      </c>
      <c r="D19" s="53" t="s">
        <v>347</v>
      </c>
      <c r="E19" s="315" t="s">
        <v>348</v>
      </c>
      <c r="F19" s="316"/>
      <c r="G19" s="316"/>
      <c r="H19" s="316"/>
      <c r="I19" s="316"/>
      <c r="J19" s="316"/>
      <c r="K19" s="316"/>
      <c r="L19" s="316"/>
      <c r="M19" s="316"/>
      <c r="N19" s="316"/>
      <c r="O19" s="316"/>
      <c r="P19" s="316"/>
      <c r="Q19" s="316"/>
      <c r="R19" s="316"/>
      <c r="S19" s="316"/>
      <c r="T19" s="317" t="s">
        <v>349</v>
      </c>
      <c r="U19" s="305"/>
      <c r="V19" s="305"/>
      <c r="W19" s="305"/>
      <c r="X19" s="305"/>
      <c r="Y19" s="305"/>
      <c r="Z19" s="305"/>
      <c r="AA19" s="306"/>
      <c r="DM19" s="60" t="s">
        <v>362</v>
      </c>
      <c r="DN19" s="60" t="s">
        <v>363</v>
      </c>
      <c r="DO19" s="58" t="s">
        <v>337</v>
      </c>
      <c r="DP19" s="50">
        <v>66</v>
      </c>
    </row>
    <row r="20" spans="2:120" ht="25.5" customHeight="1" hidden="1" thickBot="1" thickTop="1">
      <c r="B20" s="319" t="s">
        <v>335</v>
      </c>
      <c r="C20" s="479" t="str">
        <f>(IF(B20="Porcentaje de programas evaluables de TSU certificados en el nivel 1 de CIEES y/o acreditados por algún organismo reconocido por el COPAES",DN9,IF(B20="Porcentaje de programas evaluables de licenciatura certificados en el nivel 1 de CIEES y/o acreditados por algún organismo reconocido por el COPAES",DN10,IF(B20="Porcentaje de estudiantes que realiza estudios en programas de TSU certificados  en el nivel 1 de CIEES y/o acreditados por el COPAES",DN11,IF(B20="Porcentaje de estudiantes que realiza estudios en programas de Licenciatura certificados en el nivel 1 de CIEES y/o acreditados por el COPAES",DN12,IF(B20="Porcentaje de Avance en la Obtención de la Certificación en los tres procesos básicos en la norma ISO 9001-2008",DN13))))))</f>
        <v xml:space="preserve">(Número de estudiantes que realizan sus estudios en programas de TSU certificados en el nivel 1 de CIEES y/o acreditados por el COPAES/ Número de estudiantes que realizan sus estudios de TSU en programas evaluables)*100
</v>
      </c>
      <c r="D20" s="482" t="str">
        <f>(IF(B20="Porcentaje de programas evaluables de TSU certificados en el nivel 1 de CIEES y/o acreditados por algún organismo reconocido por el COPAES",DO9,IF(B20="Porcentaje de programas evaluables de licenciatura certificados en el nivel 1 de CIEES y/o acreditados por algún organismo reconocido por el COPAES",DO10,IF(B20="Porcentaje de estudiantes que realiza estudios en programas de TSU certificados  en el nivel 1 de CIEES y/o acreditados por el COPAES",DO11,IF(B20="Porcentaje de estudiantes que realiza estudios en programas de Licenciatura certificados en el nivel 1 de CIEES y/o acreditados por el COPAES",DO12,IF(B20="Porcentaje de Avance en la Obtención de la Certificación en los tres procesos básicos en la norma ISO 9001-2008",DO13))))))</f>
        <v>Estudiantes</v>
      </c>
      <c r="E20" s="325">
        <v>2019</v>
      </c>
      <c r="F20" s="326"/>
      <c r="G20" s="326"/>
      <c r="H20" s="326"/>
      <c r="I20" s="326"/>
      <c r="J20" s="326"/>
      <c r="K20" s="327"/>
      <c r="L20" s="325">
        <v>2020</v>
      </c>
      <c r="M20" s="326"/>
      <c r="N20" s="326"/>
      <c r="O20" s="326"/>
      <c r="P20" s="326"/>
      <c r="Q20" s="326"/>
      <c r="R20" s="326"/>
      <c r="S20" s="327"/>
      <c r="T20" s="318"/>
      <c r="U20" s="311"/>
      <c r="V20" s="311"/>
      <c r="W20" s="311"/>
      <c r="X20" s="311"/>
      <c r="Y20" s="311"/>
      <c r="Z20" s="311"/>
      <c r="AA20" s="312"/>
      <c r="DM20" s="60" t="s">
        <v>364</v>
      </c>
      <c r="DN20" s="60" t="s">
        <v>365</v>
      </c>
      <c r="DO20" s="58" t="s">
        <v>337</v>
      </c>
      <c r="DP20" s="50">
        <v>73</v>
      </c>
    </row>
    <row r="21" spans="2:120" ht="55.5" customHeight="1" hidden="1" thickBot="1" thickTop="1">
      <c r="B21" s="320"/>
      <c r="C21" s="480"/>
      <c r="D21" s="482"/>
      <c r="E21" s="328" t="s">
        <v>354</v>
      </c>
      <c r="F21" s="329"/>
      <c r="G21" s="330"/>
      <c r="H21" s="331" t="s">
        <v>355</v>
      </c>
      <c r="I21" s="332"/>
      <c r="J21" s="332"/>
      <c r="K21" s="333"/>
      <c r="L21" s="328" t="s">
        <v>356</v>
      </c>
      <c r="M21" s="329"/>
      <c r="N21" s="329"/>
      <c r="O21" s="330"/>
      <c r="P21" s="331" t="s">
        <v>357</v>
      </c>
      <c r="Q21" s="332"/>
      <c r="R21" s="332"/>
      <c r="S21" s="333"/>
      <c r="T21" s="328" t="s">
        <v>358</v>
      </c>
      <c r="U21" s="329"/>
      <c r="V21" s="329"/>
      <c r="W21" s="330"/>
      <c r="X21" s="331" t="s">
        <v>359</v>
      </c>
      <c r="Y21" s="332"/>
      <c r="Z21" s="332"/>
      <c r="AA21" s="333"/>
      <c r="DM21" s="47" t="s">
        <v>366</v>
      </c>
      <c r="DN21" s="61" t="s">
        <v>367</v>
      </c>
      <c r="DO21" s="58" t="s">
        <v>337</v>
      </c>
      <c r="DP21" s="50">
        <v>78</v>
      </c>
    </row>
    <row r="22" spans="2:120" ht="40.5" customHeight="1" hidden="1" thickBot="1" thickTop="1">
      <c r="B22" s="455"/>
      <c r="C22" s="481"/>
      <c r="D22" s="483"/>
      <c r="E22" s="337"/>
      <c r="F22" s="338"/>
      <c r="G22" s="339"/>
      <c r="H22" s="340"/>
      <c r="I22" s="341"/>
      <c r="J22" s="341"/>
      <c r="K22" s="342"/>
      <c r="L22" s="337"/>
      <c r="M22" s="338"/>
      <c r="N22" s="338"/>
      <c r="O22" s="339"/>
      <c r="P22" s="340"/>
      <c r="Q22" s="341"/>
      <c r="R22" s="341"/>
      <c r="S22" s="342"/>
      <c r="T22" s="337"/>
      <c r="U22" s="338"/>
      <c r="V22" s="338"/>
      <c r="W22" s="339"/>
      <c r="X22" s="340"/>
      <c r="Y22" s="341"/>
      <c r="Z22" s="341"/>
      <c r="AA22" s="342"/>
      <c r="DM22" s="44" t="s">
        <v>368</v>
      </c>
      <c r="DN22" s="44" t="s">
        <v>369</v>
      </c>
      <c r="DO22" s="62" t="s">
        <v>370</v>
      </c>
      <c r="DP22" s="50">
        <v>96</v>
      </c>
    </row>
    <row r="23" spans="2:120" ht="33" customHeight="1" hidden="1" thickTop="1">
      <c r="B23" s="467" t="s">
        <v>371</v>
      </c>
      <c r="C23" s="468"/>
      <c r="D23" s="471"/>
      <c r="E23" s="471"/>
      <c r="F23" s="471"/>
      <c r="G23" s="471"/>
      <c r="H23" s="471"/>
      <c r="I23" s="471"/>
      <c r="J23" s="471"/>
      <c r="K23" s="471"/>
      <c r="L23" s="471"/>
      <c r="M23" s="471"/>
      <c r="N23" s="471"/>
      <c r="O23" s="471"/>
      <c r="P23" s="471"/>
      <c r="Q23" s="471"/>
      <c r="R23" s="471"/>
      <c r="S23" s="471"/>
      <c r="T23" s="471"/>
      <c r="U23" s="471"/>
      <c r="V23" s="471"/>
      <c r="W23" s="471"/>
      <c r="X23" s="471"/>
      <c r="Y23" s="471"/>
      <c r="Z23" s="471"/>
      <c r="AA23" s="472"/>
      <c r="DM23" s="63" t="s">
        <v>372</v>
      </c>
      <c r="DN23" s="63" t="s">
        <v>373</v>
      </c>
      <c r="DO23" s="64" t="s">
        <v>337</v>
      </c>
      <c r="DP23" s="50">
        <v>99</v>
      </c>
    </row>
    <row r="24" spans="2:120" ht="26.25" customHeight="1" hidden="1" thickBot="1">
      <c r="B24" s="469"/>
      <c r="C24" s="470"/>
      <c r="D24" s="473"/>
      <c r="E24" s="473"/>
      <c r="F24" s="473"/>
      <c r="G24" s="473"/>
      <c r="H24" s="473"/>
      <c r="I24" s="473"/>
      <c r="J24" s="473"/>
      <c r="K24" s="473"/>
      <c r="L24" s="473"/>
      <c r="M24" s="473"/>
      <c r="N24" s="473"/>
      <c r="O24" s="473"/>
      <c r="P24" s="473"/>
      <c r="Q24" s="473"/>
      <c r="R24" s="473"/>
      <c r="S24" s="473"/>
      <c r="T24" s="473"/>
      <c r="U24" s="473"/>
      <c r="V24" s="473"/>
      <c r="W24" s="473"/>
      <c r="X24" s="473"/>
      <c r="Y24" s="473"/>
      <c r="Z24" s="473"/>
      <c r="AA24" s="474"/>
      <c r="DM24" s="44" t="s">
        <v>374</v>
      </c>
      <c r="DN24" s="55" t="s">
        <v>375</v>
      </c>
      <c r="DO24" s="62" t="s">
        <v>374</v>
      </c>
      <c r="DP24" s="50">
        <v>109</v>
      </c>
    </row>
    <row r="25" spans="2:120" ht="26.25" customHeight="1" hidden="1" thickBot="1" thickTop="1">
      <c r="B25" s="475" t="s">
        <v>376</v>
      </c>
      <c r="C25" s="476"/>
      <c r="D25" s="476"/>
      <c r="E25" s="476"/>
      <c r="F25" s="476"/>
      <c r="G25" s="477"/>
      <c r="H25" s="477"/>
      <c r="I25" s="477"/>
      <c r="J25" s="477"/>
      <c r="K25" s="477"/>
      <c r="L25" s="477"/>
      <c r="M25" s="477"/>
      <c r="N25" s="477"/>
      <c r="O25" s="477"/>
      <c r="P25" s="477"/>
      <c r="Q25" s="477"/>
      <c r="R25" s="477"/>
      <c r="S25" s="477"/>
      <c r="T25" s="477"/>
      <c r="U25" s="477"/>
      <c r="V25" s="477"/>
      <c r="W25" s="477"/>
      <c r="X25" s="477"/>
      <c r="Y25" s="477"/>
      <c r="Z25" s="476"/>
      <c r="AA25" s="478"/>
      <c r="DM25" s="63" t="s">
        <v>377</v>
      </c>
      <c r="DN25" s="65" t="s">
        <v>378</v>
      </c>
      <c r="DO25" s="64" t="s">
        <v>379</v>
      </c>
      <c r="DP25" s="50">
        <v>106</v>
      </c>
    </row>
    <row r="26" spans="2:120" ht="30" customHeight="1" hidden="1" thickTop="1">
      <c r="B26" s="296" t="s">
        <v>380</v>
      </c>
      <c r="C26" s="297"/>
      <c r="D26" s="298" t="s">
        <v>347</v>
      </c>
      <c r="E26" s="297" t="s">
        <v>381</v>
      </c>
      <c r="F26" s="297"/>
      <c r="G26" s="301" t="s">
        <v>382</v>
      </c>
      <c r="H26" s="302"/>
      <c r="I26" s="302"/>
      <c r="J26" s="302"/>
      <c r="K26" s="302"/>
      <c r="L26" s="302"/>
      <c r="M26" s="302"/>
      <c r="N26" s="302"/>
      <c r="O26" s="302"/>
      <c r="P26" s="302"/>
      <c r="Q26" s="302"/>
      <c r="R26" s="303"/>
      <c r="S26" s="304" t="s">
        <v>383</v>
      </c>
      <c r="T26" s="305"/>
      <c r="U26" s="305"/>
      <c r="V26" s="305"/>
      <c r="W26" s="305"/>
      <c r="X26" s="305"/>
      <c r="Y26" s="306"/>
      <c r="Z26" s="305" t="s">
        <v>384</v>
      </c>
      <c r="AA26" s="306"/>
      <c r="DM26" s="44" t="s">
        <v>385</v>
      </c>
      <c r="DN26" s="44" t="s">
        <v>386</v>
      </c>
      <c r="DO26" s="64" t="s">
        <v>337</v>
      </c>
      <c r="DP26" s="50">
        <v>98</v>
      </c>
    </row>
    <row r="27" spans="2:119" ht="15" hidden="1">
      <c r="B27" s="296"/>
      <c r="C27" s="297"/>
      <c r="D27" s="299"/>
      <c r="E27" s="297"/>
      <c r="F27" s="297"/>
      <c r="G27" s="281">
        <v>1</v>
      </c>
      <c r="H27" s="282"/>
      <c r="I27" s="282"/>
      <c r="J27" s="283"/>
      <c r="K27" s="281">
        <v>2</v>
      </c>
      <c r="L27" s="282"/>
      <c r="M27" s="282"/>
      <c r="N27" s="283"/>
      <c r="O27" s="281">
        <v>3</v>
      </c>
      <c r="P27" s="282"/>
      <c r="Q27" s="282"/>
      <c r="R27" s="283"/>
      <c r="S27" s="307"/>
      <c r="T27" s="308"/>
      <c r="U27" s="308"/>
      <c r="V27" s="308"/>
      <c r="W27" s="308"/>
      <c r="X27" s="308"/>
      <c r="Y27" s="309"/>
      <c r="Z27" s="308"/>
      <c r="AA27" s="309"/>
      <c r="DM27" s="44"/>
      <c r="DN27" s="44"/>
      <c r="DO27" s="64"/>
    </row>
    <row r="28" spans="2:119" ht="15.75" hidden="1" thickBot="1">
      <c r="B28" s="296"/>
      <c r="C28" s="297"/>
      <c r="D28" s="300"/>
      <c r="E28" s="297"/>
      <c r="F28" s="297"/>
      <c r="G28" s="284" t="s">
        <v>387</v>
      </c>
      <c r="H28" s="285"/>
      <c r="I28" s="284" t="s">
        <v>388</v>
      </c>
      <c r="J28" s="285"/>
      <c r="K28" s="284" t="s">
        <v>387</v>
      </c>
      <c r="L28" s="285"/>
      <c r="M28" s="284" t="s">
        <v>388</v>
      </c>
      <c r="N28" s="285"/>
      <c r="O28" s="284" t="s">
        <v>387</v>
      </c>
      <c r="P28" s="286"/>
      <c r="Q28" s="284" t="s">
        <v>388</v>
      </c>
      <c r="R28" s="285"/>
      <c r="S28" s="310"/>
      <c r="T28" s="311"/>
      <c r="U28" s="311"/>
      <c r="V28" s="311"/>
      <c r="W28" s="311"/>
      <c r="X28" s="311"/>
      <c r="Y28" s="312"/>
      <c r="Z28" s="313"/>
      <c r="AA28" s="314"/>
      <c r="DM28" s="66" t="s">
        <v>389</v>
      </c>
      <c r="DO28" s="67"/>
    </row>
    <row r="29" spans="2:117" ht="21" customHeight="1" hidden="1" thickTop="1">
      <c r="B29" s="271"/>
      <c r="C29" s="272"/>
      <c r="D29" s="68"/>
      <c r="E29" s="273"/>
      <c r="F29" s="272"/>
      <c r="G29" s="69" t="s">
        <v>390</v>
      </c>
      <c r="H29" s="69" t="s">
        <v>391</v>
      </c>
      <c r="I29" s="69" t="s">
        <v>390</v>
      </c>
      <c r="J29" s="69" t="s">
        <v>391</v>
      </c>
      <c r="K29" s="69" t="s">
        <v>390</v>
      </c>
      <c r="L29" s="69" t="s">
        <v>391</v>
      </c>
      <c r="M29" s="69" t="s">
        <v>390</v>
      </c>
      <c r="N29" s="69" t="s">
        <v>391</v>
      </c>
      <c r="O29" s="69" t="s">
        <v>390</v>
      </c>
      <c r="P29" s="69" t="s">
        <v>391</v>
      </c>
      <c r="Q29" s="69" t="s">
        <v>390</v>
      </c>
      <c r="R29" s="69" t="s">
        <v>391</v>
      </c>
      <c r="S29" s="274"/>
      <c r="T29" s="275"/>
      <c r="U29" s="275"/>
      <c r="V29" s="275"/>
      <c r="W29" s="275"/>
      <c r="X29" s="275"/>
      <c r="Y29" s="276"/>
      <c r="Z29" s="273"/>
      <c r="AA29" s="277"/>
      <c r="DM29" s="70" t="s">
        <v>328</v>
      </c>
    </row>
    <row r="30" spans="2:117" ht="70.5" customHeight="1" hidden="1">
      <c r="B30" s="466"/>
      <c r="C30" s="443"/>
      <c r="D30" s="71"/>
      <c r="E30" s="443"/>
      <c r="F30" s="443"/>
      <c r="G30" s="72"/>
      <c r="H30" s="72"/>
      <c r="I30" s="72"/>
      <c r="J30" s="72"/>
      <c r="K30" s="72"/>
      <c r="L30" s="72"/>
      <c r="M30" s="72"/>
      <c r="N30" s="72"/>
      <c r="O30" s="72"/>
      <c r="P30" s="72"/>
      <c r="Q30" s="72"/>
      <c r="R30" s="72"/>
      <c r="S30" s="405"/>
      <c r="T30" s="437"/>
      <c r="U30" s="437"/>
      <c r="V30" s="437"/>
      <c r="W30" s="437"/>
      <c r="X30" s="437"/>
      <c r="Y30" s="438"/>
      <c r="Z30" s="405"/>
      <c r="AA30" s="406"/>
      <c r="DM30" s="73" t="s">
        <v>1</v>
      </c>
    </row>
    <row r="31" spans="2:117" ht="70.5" customHeight="1" hidden="1">
      <c r="B31" s="466"/>
      <c r="C31" s="443"/>
      <c r="D31" s="71"/>
      <c r="E31" s="443"/>
      <c r="F31" s="443"/>
      <c r="G31" s="72"/>
      <c r="H31" s="72"/>
      <c r="I31" s="72"/>
      <c r="J31" s="72"/>
      <c r="K31" s="72"/>
      <c r="L31" s="72"/>
      <c r="M31" s="72"/>
      <c r="N31" s="72"/>
      <c r="O31" s="72"/>
      <c r="P31" s="72"/>
      <c r="Q31" s="72"/>
      <c r="R31" s="72"/>
      <c r="S31" s="405"/>
      <c r="T31" s="437"/>
      <c r="U31" s="437"/>
      <c r="V31" s="437"/>
      <c r="W31" s="437"/>
      <c r="X31" s="437"/>
      <c r="Y31" s="438"/>
      <c r="Z31" s="405"/>
      <c r="AA31" s="406"/>
      <c r="DM31" s="70" t="s">
        <v>392</v>
      </c>
    </row>
    <row r="32" spans="2:117" ht="70.5" customHeight="1" hidden="1">
      <c r="B32" s="435"/>
      <c r="C32" s="436"/>
      <c r="D32" s="71"/>
      <c r="E32" s="259"/>
      <c r="F32" s="436"/>
      <c r="G32" s="72"/>
      <c r="H32" s="72"/>
      <c r="I32" s="72"/>
      <c r="J32" s="72"/>
      <c r="K32" s="72"/>
      <c r="L32" s="72"/>
      <c r="M32" s="72"/>
      <c r="N32" s="72"/>
      <c r="O32" s="72"/>
      <c r="P32" s="72"/>
      <c r="Q32" s="72"/>
      <c r="R32" s="72"/>
      <c r="S32" s="405"/>
      <c r="T32" s="437"/>
      <c r="U32" s="437"/>
      <c r="V32" s="437"/>
      <c r="W32" s="437"/>
      <c r="X32" s="437"/>
      <c r="Y32" s="438"/>
      <c r="Z32" s="405"/>
      <c r="AA32" s="406"/>
      <c r="DM32" s="73" t="s">
        <v>393</v>
      </c>
    </row>
    <row r="33" spans="2:119" ht="70.5" customHeight="1" hidden="1">
      <c r="B33" s="435"/>
      <c r="C33" s="436"/>
      <c r="D33" s="71"/>
      <c r="E33" s="259"/>
      <c r="F33" s="436"/>
      <c r="G33" s="72"/>
      <c r="H33" s="72"/>
      <c r="I33" s="72"/>
      <c r="J33" s="72"/>
      <c r="K33" s="72"/>
      <c r="L33" s="72"/>
      <c r="M33" s="72"/>
      <c r="N33" s="72"/>
      <c r="O33" s="72"/>
      <c r="P33" s="72"/>
      <c r="Q33" s="72"/>
      <c r="R33" s="72"/>
      <c r="S33" s="405"/>
      <c r="T33" s="437"/>
      <c r="U33" s="437"/>
      <c r="V33" s="437"/>
      <c r="W33" s="437"/>
      <c r="X33" s="437"/>
      <c r="Y33" s="438"/>
      <c r="Z33" s="405"/>
      <c r="AA33" s="406"/>
      <c r="DM33" s="70" t="s">
        <v>394</v>
      </c>
      <c r="DO33" s="67"/>
    </row>
    <row r="34" spans="2:27" ht="70.5" customHeight="1" hidden="1" thickBot="1">
      <c r="B34" s="261"/>
      <c r="C34" s="262"/>
      <c r="D34" s="74"/>
      <c r="E34" s="262"/>
      <c r="F34" s="262"/>
      <c r="G34" s="75"/>
      <c r="H34" s="75"/>
      <c r="I34" s="75"/>
      <c r="J34" s="75"/>
      <c r="K34" s="75"/>
      <c r="L34" s="75"/>
      <c r="M34" s="75"/>
      <c r="N34" s="75"/>
      <c r="O34" s="75"/>
      <c r="P34" s="75"/>
      <c r="Q34" s="75"/>
      <c r="R34" s="75"/>
      <c r="S34" s="263"/>
      <c r="T34" s="439"/>
      <c r="U34" s="439"/>
      <c r="V34" s="439"/>
      <c r="W34" s="439"/>
      <c r="X34" s="439"/>
      <c r="Y34" s="440"/>
      <c r="Z34" s="263"/>
      <c r="AA34" s="264"/>
    </row>
    <row r="35" spans="2:27" ht="15.75" hidden="1" thickBot="1">
      <c r="B35" s="463" t="s">
        <v>395</v>
      </c>
      <c r="C35" s="464"/>
      <c r="D35" s="464"/>
      <c r="E35" s="464"/>
      <c r="F35" s="464"/>
      <c r="G35" s="464"/>
      <c r="H35" s="464"/>
      <c r="I35" s="464"/>
      <c r="J35" s="464"/>
      <c r="K35" s="464"/>
      <c r="L35" s="464"/>
      <c r="M35" s="464"/>
      <c r="N35" s="464"/>
      <c r="O35" s="464"/>
      <c r="P35" s="464"/>
      <c r="Q35" s="464"/>
      <c r="R35" s="464"/>
      <c r="S35" s="464"/>
      <c r="T35" s="464"/>
      <c r="U35" s="464"/>
      <c r="V35" s="464"/>
      <c r="W35" s="464"/>
      <c r="X35" s="464"/>
      <c r="Y35" s="464"/>
      <c r="Z35" s="464"/>
      <c r="AA35" s="465"/>
    </row>
    <row r="36" spans="2:27" ht="15.75" hidden="1" thickBot="1">
      <c r="B36" s="242"/>
      <c r="C36" s="243"/>
      <c r="D36" s="243"/>
      <c r="E36" s="243"/>
      <c r="F36" s="243"/>
      <c r="G36" s="243"/>
      <c r="H36" s="243"/>
      <c r="I36" s="243"/>
      <c r="J36" s="243"/>
      <c r="K36" s="243"/>
      <c r="L36" s="243"/>
      <c r="M36" s="243"/>
      <c r="N36" s="243"/>
      <c r="O36" s="243"/>
      <c r="P36" s="243"/>
      <c r="Q36" s="243"/>
      <c r="R36" s="243"/>
      <c r="S36" s="243"/>
      <c r="T36" s="243"/>
      <c r="U36" s="243"/>
      <c r="V36" s="243"/>
      <c r="W36" s="243"/>
      <c r="X36" s="243"/>
      <c r="Y36" s="243"/>
      <c r="Z36" s="243"/>
      <c r="AA36" s="244"/>
    </row>
    <row r="37" spans="2:27" ht="20.25" customHeight="1" hidden="1">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1"/>
    </row>
    <row r="38" spans="2:27" ht="20.25" customHeight="1" hidden="1">
      <c r="B38" s="39"/>
      <c r="C38" s="40"/>
      <c r="D38" s="40"/>
      <c r="E38" s="40"/>
      <c r="F38" s="40"/>
      <c r="G38" s="40"/>
      <c r="H38" s="40"/>
      <c r="I38" s="40"/>
      <c r="J38" s="40"/>
      <c r="K38" s="40"/>
      <c r="L38" s="40"/>
      <c r="M38" s="40"/>
      <c r="N38" s="40"/>
      <c r="O38" s="40"/>
      <c r="P38" s="40"/>
      <c r="Q38" s="40"/>
      <c r="R38" s="40"/>
      <c r="S38" s="40"/>
      <c r="T38" s="40"/>
      <c r="U38" s="40"/>
      <c r="V38" s="40"/>
      <c r="W38" s="40"/>
      <c r="X38" s="40"/>
      <c r="Y38" s="40"/>
      <c r="Z38" s="40"/>
      <c r="AA38" s="41"/>
    </row>
    <row r="39" spans="2:27" ht="33" customHeight="1" hidden="1">
      <c r="B39" s="245" t="s">
        <v>396</v>
      </c>
      <c r="C39" s="246"/>
      <c r="D39" s="246"/>
      <c r="E39" s="246"/>
      <c r="F39" s="40"/>
      <c r="G39" s="40"/>
      <c r="H39" s="40"/>
      <c r="I39" s="40"/>
      <c r="J39" s="40"/>
      <c r="K39" s="40"/>
      <c r="L39" s="40"/>
      <c r="M39" s="40"/>
      <c r="N39" s="40"/>
      <c r="O39" s="40"/>
      <c r="P39" s="40"/>
      <c r="Q39" s="247" t="s">
        <v>397</v>
      </c>
      <c r="R39" s="247"/>
      <c r="S39" s="247"/>
      <c r="T39" s="247"/>
      <c r="U39" s="247"/>
      <c r="V39" s="247"/>
      <c r="W39" s="247"/>
      <c r="X39" s="247"/>
      <c r="Y39" s="247"/>
      <c r="Z39" s="247"/>
      <c r="AA39" s="248"/>
    </row>
    <row r="40" spans="2:27" ht="22.5" customHeight="1" hidden="1">
      <c r="B40" s="76"/>
      <c r="C40" s="77"/>
      <c r="D40" s="77"/>
      <c r="E40" s="77"/>
      <c r="F40" s="40"/>
      <c r="G40" s="40"/>
      <c r="H40" s="40"/>
      <c r="I40" s="40"/>
      <c r="J40" s="40"/>
      <c r="K40" s="40"/>
      <c r="L40" s="40"/>
      <c r="M40" s="40"/>
      <c r="N40" s="40"/>
      <c r="O40" s="40"/>
      <c r="P40" s="40"/>
      <c r="Q40" s="78"/>
      <c r="R40" s="78"/>
      <c r="S40" s="78"/>
      <c r="T40" s="78"/>
      <c r="U40" s="78"/>
      <c r="V40" s="78"/>
      <c r="W40" s="78"/>
      <c r="X40" s="78"/>
      <c r="Y40" s="78"/>
      <c r="Z40" s="78"/>
      <c r="AA40" s="79"/>
    </row>
    <row r="41" spans="2:27" ht="6" customHeight="1" hidden="1" thickBot="1">
      <c r="B41" s="80"/>
      <c r="C41" s="81"/>
      <c r="D41" s="81"/>
      <c r="E41" s="81"/>
      <c r="F41" s="81"/>
      <c r="G41" s="81"/>
      <c r="H41" s="81"/>
      <c r="I41" s="81"/>
      <c r="J41" s="81"/>
      <c r="K41" s="81"/>
      <c r="L41" s="81"/>
      <c r="M41" s="81"/>
      <c r="N41" s="81"/>
      <c r="O41" s="81"/>
      <c r="P41" s="81"/>
      <c r="Q41" s="81"/>
      <c r="R41" s="81"/>
      <c r="S41" s="81"/>
      <c r="T41" s="81"/>
      <c r="U41" s="81"/>
      <c r="V41" s="81"/>
      <c r="W41" s="81"/>
      <c r="X41" s="81"/>
      <c r="Y41" s="81"/>
      <c r="Z41" s="81"/>
      <c r="AA41" s="82"/>
    </row>
    <row r="42" spans="2:27" ht="15.75" hidden="1" thickTop="1">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row>
    <row r="43" spans="2:27" ht="15.75" thickBot="1">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row>
    <row r="44" spans="2:27" ht="13.5" customHeight="1" thickTop="1">
      <c r="B44" s="355" t="s">
        <v>316</v>
      </c>
      <c r="C44" s="356"/>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7"/>
    </row>
    <row r="45" spans="2:27" ht="15">
      <c r="B45" s="36"/>
      <c r="C45" s="37"/>
      <c r="D45" s="37"/>
      <c r="E45" s="37"/>
      <c r="F45" s="37"/>
      <c r="G45" s="37"/>
      <c r="H45" s="37"/>
      <c r="I45" s="37"/>
      <c r="J45" s="37"/>
      <c r="K45" s="37"/>
      <c r="L45" s="37"/>
      <c r="M45" s="37"/>
      <c r="N45" s="37"/>
      <c r="O45" s="37"/>
      <c r="P45" s="37"/>
      <c r="Q45" s="37"/>
      <c r="R45" s="37"/>
      <c r="S45" s="37"/>
      <c r="T45" s="37"/>
      <c r="U45" s="37"/>
      <c r="V45" s="37"/>
      <c r="W45" s="37"/>
      <c r="X45" s="37"/>
      <c r="Y45" s="37"/>
      <c r="Z45" s="37"/>
      <c r="AA45" s="38"/>
    </row>
    <row r="46" spans="2:27" ht="12.75" customHeight="1">
      <c r="B46" s="358" t="s">
        <v>317</v>
      </c>
      <c r="C46" s="359"/>
      <c r="D46" s="359"/>
      <c r="E46" s="359"/>
      <c r="F46" s="359"/>
      <c r="G46" s="359"/>
      <c r="H46" s="359"/>
      <c r="I46" s="359"/>
      <c r="J46" s="359"/>
      <c r="K46" s="359"/>
      <c r="L46" s="359"/>
      <c r="M46" s="359"/>
      <c r="N46" s="359"/>
      <c r="O46" s="359"/>
      <c r="P46" s="359"/>
      <c r="Q46" s="359"/>
      <c r="R46" s="359"/>
      <c r="S46" s="359"/>
      <c r="T46" s="359"/>
      <c r="U46" s="359"/>
      <c r="V46" s="359"/>
      <c r="W46" s="359"/>
      <c r="X46" s="359"/>
      <c r="Y46" s="359"/>
      <c r="Z46" s="359"/>
      <c r="AA46" s="360"/>
    </row>
    <row r="47" spans="2:27" ht="12.75" customHeight="1">
      <c r="B47" s="39"/>
      <c r="C47" s="40"/>
      <c r="D47" s="40"/>
      <c r="E47" s="40"/>
      <c r="F47" s="40"/>
      <c r="G47" s="40"/>
      <c r="H47" s="40"/>
      <c r="I47" s="40"/>
      <c r="J47" s="40"/>
      <c r="K47" s="40"/>
      <c r="L47" s="40"/>
      <c r="M47" s="40"/>
      <c r="N47" s="40"/>
      <c r="O47" s="40"/>
      <c r="P47" s="40"/>
      <c r="Q47" s="40"/>
      <c r="R47" s="40"/>
      <c r="S47" s="40"/>
      <c r="T47" s="40"/>
      <c r="U47" s="40"/>
      <c r="V47" s="40"/>
      <c r="W47" s="40"/>
      <c r="X47" s="40"/>
      <c r="Y47" s="40"/>
      <c r="Z47" s="40"/>
      <c r="AA47" s="41"/>
    </row>
    <row r="48" spans="2:27" ht="15">
      <c r="B48" s="361" t="s">
        <v>419</v>
      </c>
      <c r="C48" s="362"/>
      <c r="D48" s="362"/>
      <c r="E48" s="362"/>
      <c r="F48" s="362"/>
      <c r="G48" s="362"/>
      <c r="H48" s="362"/>
      <c r="I48" s="362"/>
      <c r="J48" s="362"/>
      <c r="K48" s="362"/>
      <c r="L48" s="362"/>
      <c r="M48" s="362"/>
      <c r="N48" s="362"/>
      <c r="O48" s="362"/>
      <c r="P48" s="362"/>
      <c r="Q48" s="362"/>
      <c r="R48" s="362"/>
      <c r="S48" s="362"/>
      <c r="T48" s="362"/>
      <c r="U48" s="362"/>
      <c r="V48" s="362"/>
      <c r="W48" s="362"/>
      <c r="X48" s="362"/>
      <c r="Y48" s="362"/>
      <c r="Z48" s="362"/>
      <c r="AA48" s="363"/>
    </row>
    <row r="49" spans="2:27" ht="15.75" thickBot="1">
      <c r="B49" s="39"/>
      <c r="C49" s="40"/>
      <c r="D49" s="40"/>
      <c r="E49" s="40"/>
      <c r="F49" s="40"/>
      <c r="G49" s="40"/>
      <c r="H49" s="40"/>
      <c r="I49" s="40"/>
      <c r="J49" s="40"/>
      <c r="K49" s="40"/>
      <c r="L49" s="40"/>
      <c r="M49" s="40"/>
      <c r="N49" s="40"/>
      <c r="O49" s="40"/>
      <c r="P49" s="40"/>
      <c r="Q49" s="40"/>
      <c r="R49" s="40"/>
      <c r="S49" s="40"/>
      <c r="T49" s="40"/>
      <c r="U49" s="40"/>
      <c r="V49" s="40"/>
      <c r="W49" s="40"/>
      <c r="X49" s="40"/>
      <c r="Y49" s="40"/>
      <c r="Z49" s="40"/>
      <c r="AA49" s="41"/>
    </row>
    <row r="50" spans="2:27" ht="30" customHeight="1" thickTop="1">
      <c r="B50" s="364" t="s">
        <v>540</v>
      </c>
      <c r="C50" s="365"/>
      <c r="D50" s="365"/>
      <c r="E50" s="365"/>
      <c r="F50" s="365"/>
      <c r="G50" s="365"/>
      <c r="H50" s="365"/>
      <c r="I50" s="365"/>
      <c r="J50" s="365"/>
      <c r="K50" s="365"/>
      <c r="L50" s="365"/>
      <c r="M50" s="365"/>
      <c r="N50" s="365"/>
      <c r="O50" s="365"/>
      <c r="P50" s="366"/>
      <c r="Q50" s="373" t="s">
        <v>320</v>
      </c>
      <c r="R50" s="374"/>
      <c r="S50" s="374"/>
      <c r="T50" s="374"/>
      <c r="U50" s="374"/>
      <c r="V50" s="374"/>
      <c r="W50" s="374"/>
      <c r="X50" s="374"/>
      <c r="Y50" s="304" t="s">
        <v>399</v>
      </c>
      <c r="Z50" s="305"/>
      <c r="AA50" s="306"/>
    </row>
    <row r="51" spans="2:27" ht="21" customHeight="1">
      <c r="B51" s="367"/>
      <c r="C51" s="368"/>
      <c r="D51" s="368"/>
      <c r="E51" s="368"/>
      <c r="F51" s="368"/>
      <c r="G51" s="368"/>
      <c r="H51" s="368"/>
      <c r="I51" s="368"/>
      <c r="J51" s="368"/>
      <c r="K51" s="368"/>
      <c r="L51" s="368"/>
      <c r="M51" s="368"/>
      <c r="N51" s="368"/>
      <c r="O51" s="368"/>
      <c r="P51" s="369"/>
      <c r="Q51" s="457"/>
      <c r="R51" s="458"/>
      <c r="S51" s="458"/>
      <c r="T51" s="458"/>
      <c r="U51" s="458"/>
      <c r="V51" s="458"/>
      <c r="W51" s="458"/>
      <c r="X51" s="458"/>
      <c r="Y51" s="459"/>
      <c r="Z51" s="313"/>
      <c r="AA51" s="314"/>
    </row>
    <row r="52" spans="2:27" ht="10.5" customHeight="1">
      <c r="B52" s="367"/>
      <c r="C52" s="368"/>
      <c r="D52" s="368"/>
      <c r="E52" s="368"/>
      <c r="F52" s="368"/>
      <c r="G52" s="368"/>
      <c r="H52" s="368"/>
      <c r="I52" s="368"/>
      <c r="J52" s="368"/>
      <c r="K52" s="368"/>
      <c r="L52" s="368"/>
      <c r="M52" s="368"/>
      <c r="N52" s="368"/>
      <c r="O52" s="368"/>
      <c r="P52" s="369"/>
      <c r="Q52" s="460" t="s">
        <v>420</v>
      </c>
      <c r="R52" s="461"/>
      <c r="S52" s="461"/>
      <c r="T52" s="461"/>
      <c r="U52" s="461"/>
      <c r="V52" s="461"/>
      <c r="W52" s="461"/>
      <c r="X52" s="462"/>
      <c r="Y52" s="385" t="s">
        <v>1</v>
      </c>
      <c r="Z52" s="386"/>
      <c r="AA52" s="387"/>
    </row>
    <row r="53" spans="2:27" ht="12.75" customHeight="1">
      <c r="B53" s="370"/>
      <c r="C53" s="371"/>
      <c r="D53" s="371"/>
      <c r="E53" s="371"/>
      <c r="F53" s="371"/>
      <c r="G53" s="371"/>
      <c r="H53" s="371"/>
      <c r="I53" s="371"/>
      <c r="J53" s="371"/>
      <c r="K53" s="371"/>
      <c r="L53" s="371"/>
      <c r="M53" s="371"/>
      <c r="N53" s="371"/>
      <c r="O53" s="371"/>
      <c r="P53" s="372"/>
      <c r="Q53" s="382"/>
      <c r="R53" s="383"/>
      <c r="S53" s="383"/>
      <c r="T53" s="383"/>
      <c r="U53" s="383"/>
      <c r="V53" s="383"/>
      <c r="W53" s="383"/>
      <c r="X53" s="384"/>
      <c r="Y53" s="388"/>
      <c r="Z53" s="389"/>
      <c r="AA53" s="390"/>
    </row>
    <row r="54" spans="2:27" ht="18.75" customHeight="1">
      <c r="B54" s="428" t="s">
        <v>400</v>
      </c>
      <c r="C54" s="429"/>
      <c r="D54" s="429"/>
      <c r="E54" s="429"/>
      <c r="F54" s="429"/>
      <c r="G54" s="429"/>
      <c r="H54" s="429"/>
      <c r="I54" s="429"/>
      <c r="J54" s="429"/>
      <c r="K54" s="429"/>
      <c r="L54" s="429"/>
      <c r="M54" s="429"/>
      <c r="N54" s="429"/>
      <c r="O54" s="429"/>
      <c r="P54" s="429"/>
      <c r="Q54" s="429"/>
      <c r="R54" s="429"/>
      <c r="S54" s="429"/>
      <c r="T54" s="429"/>
      <c r="U54" s="429"/>
      <c r="V54" s="429"/>
      <c r="W54" s="429"/>
      <c r="X54" s="429"/>
      <c r="Y54" s="429"/>
      <c r="Z54" s="429"/>
      <c r="AA54" s="430"/>
    </row>
    <row r="55" spans="2:27" ht="14.25" customHeight="1">
      <c r="B55" s="431"/>
      <c r="C55" s="429"/>
      <c r="D55" s="429"/>
      <c r="E55" s="429"/>
      <c r="F55" s="429"/>
      <c r="G55" s="429"/>
      <c r="H55" s="429"/>
      <c r="I55" s="429"/>
      <c r="J55" s="429"/>
      <c r="K55" s="429"/>
      <c r="L55" s="429"/>
      <c r="M55" s="429"/>
      <c r="N55" s="429"/>
      <c r="O55" s="429"/>
      <c r="P55" s="429"/>
      <c r="Q55" s="429"/>
      <c r="R55" s="429"/>
      <c r="S55" s="429"/>
      <c r="T55" s="429"/>
      <c r="U55" s="429"/>
      <c r="V55" s="429"/>
      <c r="W55" s="429"/>
      <c r="X55" s="429"/>
      <c r="Y55" s="429"/>
      <c r="Z55" s="429"/>
      <c r="AA55" s="430"/>
    </row>
    <row r="56" spans="2:27" ht="33" customHeight="1" thickBot="1">
      <c r="B56" s="349" t="s">
        <v>393</v>
      </c>
      <c r="C56" s="350"/>
      <c r="D56" s="350"/>
      <c r="E56" s="350"/>
      <c r="F56" s="350"/>
      <c r="G56" s="350"/>
      <c r="H56" s="350"/>
      <c r="I56" s="350"/>
      <c r="J56" s="350"/>
      <c r="K56" s="350"/>
      <c r="L56" s="350"/>
      <c r="M56" s="350"/>
      <c r="N56" s="350"/>
      <c r="O56" s="350"/>
      <c r="P56" s="350"/>
      <c r="Q56" s="350"/>
      <c r="R56" s="350"/>
      <c r="S56" s="350"/>
      <c r="T56" s="350"/>
      <c r="U56" s="350"/>
      <c r="V56" s="350"/>
      <c r="W56" s="350"/>
      <c r="X56" s="350"/>
      <c r="Y56" s="350"/>
      <c r="Z56" s="350"/>
      <c r="AA56" s="351"/>
    </row>
    <row r="57" spans="2:27" ht="18.75" customHeight="1" thickBot="1" thickTop="1">
      <c r="B57" s="432" t="s">
        <v>343</v>
      </c>
      <c r="C57" s="433"/>
      <c r="D57" s="433"/>
      <c r="E57" s="433"/>
      <c r="F57" s="433"/>
      <c r="G57" s="433"/>
      <c r="H57" s="433"/>
      <c r="I57" s="433"/>
      <c r="J57" s="433"/>
      <c r="K57" s="433"/>
      <c r="L57" s="433"/>
      <c r="M57" s="433"/>
      <c r="N57" s="433"/>
      <c r="O57" s="433"/>
      <c r="P57" s="433"/>
      <c r="Q57" s="433"/>
      <c r="R57" s="433"/>
      <c r="S57" s="433"/>
      <c r="T57" s="433"/>
      <c r="U57" s="433"/>
      <c r="V57" s="433"/>
      <c r="W57" s="433"/>
      <c r="X57" s="433"/>
      <c r="Y57" s="433"/>
      <c r="Z57" s="433"/>
      <c r="AA57" s="434"/>
    </row>
    <row r="58" spans="2:27" ht="42" customHeight="1" thickBot="1" thickTop="1">
      <c r="B58" s="51" t="s">
        <v>346</v>
      </c>
      <c r="C58" s="52" t="s">
        <v>324</v>
      </c>
      <c r="D58" s="53" t="s">
        <v>347</v>
      </c>
      <c r="E58" s="315" t="s">
        <v>348</v>
      </c>
      <c r="F58" s="316"/>
      <c r="G58" s="316"/>
      <c r="H58" s="316"/>
      <c r="I58" s="316"/>
      <c r="J58" s="316"/>
      <c r="K58" s="316"/>
      <c r="L58" s="316"/>
      <c r="M58" s="316"/>
      <c r="N58" s="316"/>
      <c r="O58" s="316"/>
      <c r="P58" s="316"/>
      <c r="Q58" s="316"/>
      <c r="R58" s="316"/>
      <c r="S58" s="316"/>
      <c r="T58" s="317" t="s">
        <v>349</v>
      </c>
      <c r="U58" s="305"/>
      <c r="V58" s="305"/>
      <c r="W58" s="305"/>
      <c r="X58" s="305"/>
      <c r="Y58" s="305"/>
      <c r="Z58" s="305"/>
      <c r="AA58" s="306"/>
    </row>
    <row r="59" spans="2:27" ht="42" customHeight="1" thickBot="1" thickTop="1">
      <c r="B59" s="319" t="s">
        <v>353</v>
      </c>
      <c r="C59" s="319" t="str">
        <f>(IF(B59="Número de estudios de trayectoria y de egresados llevados a cabo en el Año",DN14,IF(B59="Porcentaje de programas educativos con Análisis Situacional del Trabajo (AST)",DN15,IF(B59="Número de estudios de factibilidad elaborados",DN16))))</f>
        <v>Número de estudios de factibilidad elaborados</v>
      </c>
      <c r="D59" s="322" t="str">
        <f>(IF(B59="Número de estudios de trayectoria y de egresados llevados a cabo en el Año",DO14,IF(B59="Porcentaje de programas educativos con Análisis Situacional del Trabajo (AST)",DO15,IF(B59="Número de estudios de factibilidad elaborados",DO16))))</f>
        <v>Estudios</v>
      </c>
      <c r="E59" s="325">
        <v>2020</v>
      </c>
      <c r="F59" s="326"/>
      <c r="G59" s="326"/>
      <c r="H59" s="326"/>
      <c r="I59" s="326"/>
      <c r="J59" s="326"/>
      <c r="K59" s="327"/>
      <c r="L59" s="325">
        <v>2021</v>
      </c>
      <c r="M59" s="326"/>
      <c r="N59" s="326"/>
      <c r="O59" s="326"/>
      <c r="P59" s="326"/>
      <c r="Q59" s="326"/>
      <c r="R59" s="326"/>
      <c r="S59" s="327"/>
      <c r="T59" s="318"/>
      <c r="U59" s="311"/>
      <c r="V59" s="311"/>
      <c r="W59" s="311"/>
      <c r="X59" s="311"/>
      <c r="Y59" s="311"/>
      <c r="Z59" s="311"/>
      <c r="AA59" s="312"/>
    </row>
    <row r="60" spans="2:27" ht="42" customHeight="1" thickBot="1" thickTop="1">
      <c r="B60" s="320"/>
      <c r="C60" s="320"/>
      <c r="D60" s="323"/>
      <c r="E60" s="328" t="s">
        <v>354</v>
      </c>
      <c r="F60" s="329"/>
      <c r="G60" s="330"/>
      <c r="H60" s="331" t="s">
        <v>355</v>
      </c>
      <c r="I60" s="332"/>
      <c r="J60" s="332"/>
      <c r="K60" s="333"/>
      <c r="L60" s="328" t="s">
        <v>356</v>
      </c>
      <c r="M60" s="329"/>
      <c r="N60" s="329"/>
      <c r="O60" s="330"/>
      <c r="P60" s="331" t="s">
        <v>357</v>
      </c>
      <c r="Q60" s="332"/>
      <c r="R60" s="332"/>
      <c r="S60" s="333"/>
      <c r="T60" s="328" t="s">
        <v>358</v>
      </c>
      <c r="U60" s="329"/>
      <c r="V60" s="329"/>
      <c r="W60" s="330"/>
      <c r="X60" s="331" t="s">
        <v>359</v>
      </c>
      <c r="Y60" s="332"/>
      <c r="Z60" s="332"/>
      <c r="AA60" s="333"/>
    </row>
    <row r="61" spans="2:27" ht="42" customHeight="1" thickBot="1" thickTop="1">
      <c r="B61" s="455"/>
      <c r="C61" s="455"/>
      <c r="D61" s="456"/>
      <c r="E61" s="325">
        <v>0</v>
      </c>
      <c r="F61" s="326"/>
      <c r="G61" s="327"/>
      <c r="H61" s="334">
        <v>0</v>
      </c>
      <c r="I61" s="335"/>
      <c r="J61" s="335"/>
      <c r="K61" s="336"/>
      <c r="L61" s="325">
        <v>5</v>
      </c>
      <c r="M61" s="326"/>
      <c r="N61" s="326"/>
      <c r="O61" s="327"/>
      <c r="P61" s="334">
        <v>100</v>
      </c>
      <c r="Q61" s="335"/>
      <c r="R61" s="335"/>
      <c r="S61" s="336"/>
      <c r="T61" s="337"/>
      <c r="U61" s="338"/>
      <c r="V61" s="338"/>
      <c r="W61" s="339"/>
      <c r="X61" s="340"/>
      <c r="Y61" s="341"/>
      <c r="Z61" s="341"/>
      <c r="AA61" s="342"/>
    </row>
    <row r="62" spans="2:27" ht="42" customHeight="1" thickBot="1" thickTop="1">
      <c r="B62" s="51" t="s">
        <v>346</v>
      </c>
      <c r="C62" s="52" t="s">
        <v>324</v>
      </c>
      <c r="D62" s="53" t="s">
        <v>347</v>
      </c>
      <c r="E62" s="315" t="s">
        <v>348</v>
      </c>
      <c r="F62" s="316"/>
      <c r="G62" s="316"/>
      <c r="H62" s="316"/>
      <c r="I62" s="316"/>
      <c r="J62" s="316"/>
      <c r="K62" s="316"/>
      <c r="L62" s="316"/>
      <c r="M62" s="316"/>
      <c r="N62" s="316"/>
      <c r="O62" s="316"/>
      <c r="P62" s="316"/>
      <c r="Q62" s="316"/>
      <c r="R62" s="316"/>
      <c r="S62" s="316"/>
      <c r="T62" s="317" t="s">
        <v>349</v>
      </c>
      <c r="U62" s="305"/>
      <c r="V62" s="305"/>
      <c r="W62" s="305"/>
      <c r="X62" s="305"/>
      <c r="Y62" s="305"/>
      <c r="Z62" s="305"/>
      <c r="AA62" s="306"/>
    </row>
    <row r="63" spans="2:27" ht="42" customHeight="1" thickBot="1" thickTop="1">
      <c r="B63" s="319" t="s">
        <v>350</v>
      </c>
      <c r="C63" s="319" t="str">
        <f>(IF(B63="Número de estudios de trayectoria y de egresados llevados a cabo en el Año",DN14,IF(B63="Porcentaje de programas educativos con Análisis Situacional del Trabajo (AST)",DN15,IF(B63="Número de estudios de factibilidad elaborados",DN16))))</f>
        <v>(Programas educativos en la institución con AST vigentes/ total de programas educativos en la institución)*100</v>
      </c>
      <c r="D63" s="322" t="str">
        <f>(IF(B63="Número de estudios de trayectoria y de egresados llevados a cabo en el Año",DO14,IF(B63="Porcentaje de programas educativos con Análisis Situacional del Trabajo (AST)",DO15,IF(B63="Número de estudios de factibilidad elaborados",DO16))))</f>
        <v>Análisis</v>
      </c>
      <c r="E63" s="325">
        <v>2020</v>
      </c>
      <c r="F63" s="326"/>
      <c r="G63" s="326"/>
      <c r="H63" s="326"/>
      <c r="I63" s="326"/>
      <c r="J63" s="326"/>
      <c r="K63" s="327"/>
      <c r="L63" s="325">
        <v>2021</v>
      </c>
      <c r="M63" s="326"/>
      <c r="N63" s="326"/>
      <c r="O63" s="326"/>
      <c r="P63" s="326"/>
      <c r="Q63" s="326"/>
      <c r="R63" s="326"/>
      <c r="S63" s="327"/>
      <c r="T63" s="318"/>
      <c r="U63" s="311"/>
      <c r="V63" s="311"/>
      <c r="W63" s="311"/>
      <c r="X63" s="311"/>
      <c r="Y63" s="311"/>
      <c r="Z63" s="311"/>
      <c r="AA63" s="312"/>
    </row>
    <row r="64" spans="2:27" ht="42" customHeight="1" thickBot="1" thickTop="1">
      <c r="B64" s="320"/>
      <c r="C64" s="320"/>
      <c r="D64" s="323"/>
      <c r="E64" s="328" t="s">
        <v>354</v>
      </c>
      <c r="F64" s="329"/>
      <c r="G64" s="330"/>
      <c r="H64" s="331" t="s">
        <v>355</v>
      </c>
      <c r="I64" s="332"/>
      <c r="J64" s="332"/>
      <c r="K64" s="333"/>
      <c r="L64" s="328" t="s">
        <v>356</v>
      </c>
      <c r="M64" s="329"/>
      <c r="N64" s="329"/>
      <c r="O64" s="330"/>
      <c r="P64" s="331" t="s">
        <v>357</v>
      </c>
      <c r="Q64" s="332"/>
      <c r="R64" s="332"/>
      <c r="S64" s="333"/>
      <c r="T64" s="328" t="s">
        <v>358</v>
      </c>
      <c r="U64" s="329"/>
      <c r="V64" s="329"/>
      <c r="W64" s="330"/>
      <c r="X64" s="331" t="s">
        <v>359</v>
      </c>
      <c r="Y64" s="332"/>
      <c r="Z64" s="332"/>
      <c r="AA64" s="333"/>
    </row>
    <row r="65" spans="2:27" ht="42" customHeight="1" thickBot="1" thickTop="1">
      <c r="B65" s="455"/>
      <c r="C65" s="455"/>
      <c r="D65" s="456"/>
      <c r="E65" s="325">
        <v>0</v>
      </c>
      <c r="F65" s="326"/>
      <c r="G65" s="327"/>
      <c r="H65" s="334">
        <v>0</v>
      </c>
      <c r="I65" s="335"/>
      <c r="J65" s="335"/>
      <c r="K65" s="336"/>
      <c r="L65" s="325">
        <v>5</v>
      </c>
      <c r="M65" s="326"/>
      <c r="N65" s="326"/>
      <c r="O65" s="327"/>
      <c r="P65" s="334">
        <v>100</v>
      </c>
      <c r="Q65" s="335"/>
      <c r="R65" s="335"/>
      <c r="S65" s="336"/>
      <c r="T65" s="337"/>
      <c r="U65" s="338"/>
      <c r="V65" s="338"/>
      <c r="W65" s="339"/>
      <c r="X65" s="340"/>
      <c r="Y65" s="341"/>
      <c r="Z65" s="341"/>
      <c r="AA65" s="342"/>
    </row>
    <row r="66" spans="2:27" ht="46.5" customHeight="1" thickBot="1" thickTop="1">
      <c r="B66" s="287" t="s">
        <v>371</v>
      </c>
      <c r="C66" s="288"/>
      <c r="D66" s="452" t="s">
        <v>421</v>
      </c>
      <c r="E66" s="453"/>
      <c r="F66" s="453"/>
      <c r="G66" s="453"/>
      <c r="H66" s="453"/>
      <c r="I66" s="453"/>
      <c r="J66" s="453"/>
      <c r="K66" s="453"/>
      <c r="L66" s="453"/>
      <c r="M66" s="453"/>
      <c r="N66" s="453"/>
      <c r="O66" s="453"/>
      <c r="P66" s="453"/>
      <c r="Q66" s="453"/>
      <c r="R66" s="453"/>
      <c r="S66" s="453"/>
      <c r="T66" s="453"/>
      <c r="U66" s="453"/>
      <c r="V66" s="453"/>
      <c r="W66" s="453"/>
      <c r="X66" s="453"/>
      <c r="Y66" s="453"/>
      <c r="Z66" s="453"/>
      <c r="AA66" s="454"/>
    </row>
    <row r="67" spans="2:27" ht="17.25" thickBot="1" thickTop="1">
      <c r="B67" s="292" t="s">
        <v>401</v>
      </c>
      <c r="C67" s="293"/>
      <c r="D67" s="293"/>
      <c r="E67" s="293"/>
      <c r="F67" s="293"/>
      <c r="G67" s="294"/>
      <c r="H67" s="294"/>
      <c r="I67" s="294"/>
      <c r="J67" s="294"/>
      <c r="K67" s="294"/>
      <c r="L67" s="294"/>
      <c r="M67" s="294"/>
      <c r="N67" s="294"/>
      <c r="O67" s="294"/>
      <c r="P67" s="294"/>
      <c r="Q67" s="294"/>
      <c r="R67" s="294"/>
      <c r="S67" s="294"/>
      <c r="T67" s="294"/>
      <c r="U67" s="294"/>
      <c r="V67" s="294"/>
      <c r="W67" s="294"/>
      <c r="X67" s="294"/>
      <c r="Y67" s="294"/>
      <c r="Z67" s="293"/>
      <c r="AA67" s="295"/>
    </row>
    <row r="68" spans="2:27" ht="41.25" customHeight="1" thickTop="1">
      <c r="B68" s="296" t="s">
        <v>380</v>
      </c>
      <c r="C68" s="297"/>
      <c r="D68" s="298" t="s">
        <v>347</v>
      </c>
      <c r="E68" s="297" t="s">
        <v>381</v>
      </c>
      <c r="F68" s="297"/>
      <c r="G68" s="301" t="s">
        <v>547</v>
      </c>
      <c r="H68" s="302"/>
      <c r="I68" s="302"/>
      <c r="J68" s="302"/>
      <c r="K68" s="302"/>
      <c r="L68" s="302"/>
      <c r="M68" s="302"/>
      <c r="N68" s="302"/>
      <c r="O68" s="302"/>
      <c r="P68" s="302"/>
      <c r="Q68" s="302"/>
      <c r="R68" s="303"/>
      <c r="S68" s="304" t="s">
        <v>383</v>
      </c>
      <c r="T68" s="305"/>
      <c r="U68" s="305"/>
      <c r="V68" s="305"/>
      <c r="W68" s="305"/>
      <c r="X68" s="305"/>
      <c r="Y68" s="306"/>
      <c r="Z68" s="305" t="s">
        <v>384</v>
      </c>
      <c r="AA68" s="306"/>
    </row>
    <row r="69" spans="2:27" ht="15">
      <c r="B69" s="296"/>
      <c r="C69" s="297"/>
      <c r="D69" s="299"/>
      <c r="E69" s="297"/>
      <c r="F69" s="297"/>
      <c r="G69" s="281">
        <v>1</v>
      </c>
      <c r="H69" s="282"/>
      <c r="I69" s="282"/>
      <c r="J69" s="283"/>
      <c r="K69" s="281">
        <v>2</v>
      </c>
      <c r="L69" s="282"/>
      <c r="M69" s="282"/>
      <c r="N69" s="283"/>
      <c r="O69" s="281">
        <v>3</v>
      </c>
      <c r="P69" s="282"/>
      <c r="Q69" s="282"/>
      <c r="R69" s="283"/>
      <c r="S69" s="307"/>
      <c r="T69" s="308"/>
      <c r="U69" s="308"/>
      <c r="V69" s="308"/>
      <c r="W69" s="308"/>
      <c r="X69" s="308"/>
      <c r="Y69" s="309"/>
      <c r="Z69" s="308"/>
      <c r="AA69" s="309"/>
    </row>
    <row r="70" spans="2:27" ht="15.75" thickBot="1">
      <c r="B70" s="296"/>
      <c r="C70" s="297"/>
      <c r="D70" s="300"/>
      <c r="E70" s="297"/>
      <c r="F70" s="297"/>
      <c r="G70" s="284" t="s">
        <v>387</v>
      </c>
      <c r="H70" s="285"/>
      <c r="I70" s="284" t="s">
        <v>388</v>
      </c>
      <c r="J70" s="285"/>
      <c r="K70" s="284" t="s">
        <v>387</v>
      </c>
      <c r="L70" s="285"/>
      <c r="M70" s="284" t="s">
        <v>388</v>
      </c>
      <c r="N70" s="285"/>
      <c r="O70" s="284" t="s">
        <v>387</v>
      </c>
      <c r="P70" s="286"/>
      <c r="Q70" s="284" t="s">
        <v>388</v>
      </c>
      <c r="R70" s="285"/>
      <c r="S70" s="310"/>
      <c r="T70" s="311"/>
      <c r="U70" s="311"/>
      <c r="V70" s="311"/>
      <c r="W70" s="311"/>
      <c r="X70" s="311"/>
      <c r="Y70" s="312"/>
      <c r="Z70" s="313"/>
      <c r="AA70" s="314"/>
    </row>
    <row r="71" spans="2:27" ht="15.75" thickTop="1">
      <c r="B71" s="271"/>
      <c r="C71" s="272"/>
      <c r="D71" s="68"/>
      <c r="E71" s="273"/>
      <c r="F71" s="272"/>
      <c r="G71" s="69" t="s">
        <v>390</v>
      </c>
      <c r="H71" s="69" t="s">
        <v>391</v>
      </c>
      <c r="I71" s="69" t="s">
        <v>390</v>
      </c>
      <c r="J71" s="69" t="s">
        <v>391</v>
      </c>
      <c r="K71" s="69" t="s">
        <v>390</v>
      </c>
      <c r="L71" s="69" t="s">
        <v>391</v>
      </c>
      <c r="M71" s="69" t="s">
        <v>390</v>
      </c>
      <c r="N71" s="69" t="s">
        <v>391</v>
      </c>
      <c r="O71" s="69" t="s">
        <v>390</v>
      </c>
      <c r="P71" s="69" t="s">
        <v>391</v>
      </c>
      <c r="Q71" s="69" t="s">
        <v>390</v>
      </c>
      <c r="R71" s="69" t="s">
        <v>391</v>
      </c>
      <c r="S71" s="274"/>
      <c r="T71" s="275"/>
      <c r="U71" s="275"/>
      <c r="V71" s="275"/>
      <c r="W71" s="275"/>
      <c r="X71" s="275"/>
      <c r="Y71" s="276"/>
      <c r="Z71" s="273"/>
      <c r="AA71" s="277"/>
    </row>
    <row r="72" spans="2:27" ht="70.5" customHeight="1" thickBot="1">
      <c r="B72" s="450" t="s">
        <v>289</v>
      </c>
      <c r="C72" s="451"/>
      <c r="D72" s="89" t="s">
        <v>422</v>
      </c>
      <c r="E72" s="443">
        <v>5</v>
      </c>
      <c r="F72" s="443"/>
      <c r="G72" s="85">
        <v>2</v>
      </c>
      <c r="H72" s="85">
        <f>(G72*100)/E72</f>
        <v>40</v>
      </c>
      <c r="I72" s="85"/>
      <c r="J72" s="85"/>
      <c r="K72" s="85">
        <v>2</v>
      </c>
      <c r="L72" s="85">
        <f>(K72*100)/E72</f>
        <v>40</v>
      </c>
      <c r="M72" s="72"/>
      <c r="N72" s="72"/>
      <c r="O72" s="85">
        <v>1</v>
      </c>
      <c r="P72" s="85">
        <f>(O72*100)/E72</f>
        <v>20</v>
      </c>
      <c r="Q72" s="72"/>
      <c r="R72" s="72"/>
      <c r="S72" s="444"/>
      <c r="T72" s="445"/>
      <c r="U72" s="445"/>
      <c r="V72" s="445"/>
      <c r="W72" s="445"/>
      <c r="X72" s="445"/>
      <c r="Y72" s="446"/>
      <c r="Z72" s="405" t="s">
        <v>393</v>
      </c>
      <c r="AA72" s="406"/>
    </row>
    <row r="73" spans="2:27" ht="70.5" customHeight="1" thickBot="1">
      <c r="B73" s="441" t="s">
        <v>19</v>
      </c>
      <c r="C73" s="442"/>
      <c r="D73" s="89" t="s">
        <v>422</v>
      </c>
      <c r="E73" s="443">
        <v>5</v>
      </c>
      <c r="F73" s="443"/>
      <c r="G73" s="85">
        <v>2</v>
      </c>
      <c r="H73" s="85">
        <f aca="true" t="shared" si="0" ref="H73:H74">(G73*100)/E73</f>
        <v>40</v>
      </c>
      <c r="I73" s="85"/>
      <c r="J73" s="85"/>
      <c r="K73" s="85">
        <v>1</v>
      </c>
      <c r="L73" s="85">
        <f>(K73*100)/E73</f>
        <v>20</v>
      </c>
      <c r="M73" s="72"/>
      <c r="N73" s="72"/>
      <c r="O73" s="85">
        <v>2</v>
      </c>
      <c r="P73" s="85">
        <f>(O73*100)/E73</f>
        <v>40</v>
      </c>
      <c r="Q73" s="72"/>
      <c r="R73" s="72"/>
      <c r="S73" s="444"/>
      <c r="T73" s="445"/>
      <c r="U73" s="445"/>
      <c r="V73" s="445"/>
      <c r="W73" s="445"/>
      <c r="X73" s="445"/>
      <c r="Y73" s="446"/>
      <c r="Z73" s="405" t="s">
        <v>393</v>
      </c>
      <c r="AA73" s="406"/>
    </row>
    <row r="74" spans="2:27" ht="70.5" customHeight="1" thickBot="1">
      <c r="B74" s="441" t="s">
        <v>20</v>
      </c>
      <c r="C74" s="442"/>
      <c r="D74" s="71" t="s">
        <v>422</v>
      </c>
      <c r="E74" s="259">
        <v>5</v>
      </c>
      <c r="F74" s="436"/>
      <c r="G74" s="85">
        <v>2</v>
      </c>
      <c r="H74" s="85">
        <f t="shared" si="0"/>
        <v>40</v>
      </c>
      <c r="I74" s="85"/>
      <c r="J74" s="85"/>
      <c r="K74" s="85">
        <v>1</v>
      </c>
      <c r="L74" s="85">
        <f>(K74*100)/E74</f>
        <v>20</v>
      </c>
      <c r="M74" s="72"/>
      <c r="N74" s="72"/>
      <c r="O74" s="85">
        <v>2</v>
      </c>
      <c r="P74" s="85">
        <f>(O74*100)/E74</f>
        <v>40</v>
      </c>
      <c r="Q74" s="72"/>
      <c r="R74" s="72"/>
      <c r="S74" s="447"/>
      <c r="T74" s="448"/>
      <c r="U74" s="448"/>
      <c r="V74" s="448"/>
      <c r="W74" s="448"/>
      <c r="X74" s="448"/>
      <c r="Y74" s="449"/>
      <c r="Z74" s="405" t="s">
        <v>393</v>
      </c>
      <c r="AA74" s="406"/>
    </row>
    <row r="75" spans="2:27" ht="70.5" customHeight="1">
      <c r="B75" s="435"/>
      <c r="C75" s="436"/>
      <c r="D75" s="71"/>
      <c r="E75" s="259"/>
      <c r="F75" s="436"/>
      <c r="G75" s="72"/>
      <c r="H75" s="72"/>
      <c r="I75" s="72"/>
      <c r="J75" s="72"/>
      <c r="K75" s="72"/>
      <c r="L75" s="72"/>
      <c r="M75" s="72"/>
      <c r="N75" s="72"/>
      <c r="O75" s="72"/>
      <c r="P75" s="72"/>
      <c r="Q75" s="72"/>
      <c r="R75" s="72"/>
      <c r="S75" s="405"/>
      <c r="T75" s="437"/>
      <c r="U75" s="437"/>
      <c r="V75" s="437"/>
      <c r="W75" s="437"/>
      <c r="X75" s="437"/>
      <c r="Y75" s="438"/>
      <c r="Z75" s="405"/>
      <c r="AA75" s="406"/>
    </row>
    <row r="76" spans="2:27" ht="70.5" customHeight="1" thickBot="1">
      <c r="B76" s="261"/>
      <c r="C76" s="262"/>
      <c r="D76" s="74"/>
      <c r="E76" s="262"/>
      <c r="F76" s="262"/>
      <c r="G76" s="75"/>
      <c r="H76" s="75"/>
      <c r="I76" s="75"/>
      <c r="J76" s="75"/>
      <c r="K76" s="75"/>
      <c r="L76" s="75"/>
      <c r="M76" s="75"/>
      <c r="N76" s="75"/>
      <c r="O76" s="75"/>
      <c r="P76" s="75"/>
      <c r="Q76" s="75"/>
      <c r="R76" s="75"/>
      <c r="S76" s="263"/>
      <c r="T76" s="439"/>
      <c r="U76" s="439"/>
      <c r="V76" s="439"/>
      <c r="W76" s="439"/>
      <c r="X76" s="439"/>
      <c r="Y76" s="440"/>
      <c r="Z76" s="263"/>
      <c r="AA76" s="264"/>
    </row>
    <row r="77" spans="2:27" ht="15.75" thickBot="1">
      <c r="B77" s="391" t="s">
        <v>395</v>
      </c>
      <c r="C77" s="392"/>
      <c r="D77" s="392"/>
      <c r="E77" s="392"/>
      <c r="F77" s="392"/>
      <c r="G77" s="392"/>
      <c r="H77" s="392"/>
      <c r="I77" s="392"/>
      <c r="J77" s="392"/>
      <c r="K77" s="392"/>
      <c r="L77" s="392"/>
      <c r="M77" s="392"/>
      <c r="N77" s="392"/>
      <c r="O77" s="392"/>
      <c r="P77" s="392"/>
      <c r="Q77" s="392"/>
      <c r="R77" s="392"/>
      <c r="S77" s="392"/>
      <c r="T77" s="392"/>
      <c r="U77" s="392"/>
      <c r="V77" s="392"/>
      <c r="W77" s="392"/>
      <c r="X77" s="392"/>
      <c r="Y77" s="392"/>
      <c r="Z77" s="392"/>
      <c r="AA77" s="393"/>
    </row>
    <row r="78" spans="2:27" ht="66" customHeight="1" thickBot="1">
      <c r="B78" s="242" t="s">
        <v>423</v>
      </c>
      <c r="C78" s="243"/>
      <c r="D78" s="243"/>
      <c r="E78" s="243"/>
      <c r="F78" s="243"/>
      <c r="G78" s="243"/>
      <c r="H78" s="243"/>
      <c r="I78" s="243"/>
      <c r="J78" s="243"/>
      <c r="K78" s="243"/>
      <c r="L78" s="243"/>
      <c r="M78" s="243"/>
      <c r="N78" s="243"/>
      <c r="O78" s="243"/>
      <c r="P78" s="243"/>
      <c r="Q78" s="243"/>
      <c r="R78" s="243"/>
      <c r="S78" s="243"/>
      <c r="T78" s="243"/>
      <c r="U78" s="243"/>
      <c r="V78" s="243"/>
      <c r="W78" s="243"/>
      <c r="X78" s="243"/>
      <c r="Y78" s="243"/>
      <c r="Z78" s="243"/>
      <c r="AA78" s="244"/>
    </row>
    <row r="79" spans="2:27" ht="6" customHeight="1">
      <c r="B79" s="39"/>
      <c r="C79" s="40"/>
      <c r="D79" s="40"/>
      <c r="E79" s="40"/>
      <c r="F79" s="40"/>
      <c r="G79" s="40"/>
      <c r="H79" s="40"/>
      <c r="I79" s="40"/>
      <c r="J79" s="40"/>
      <c r="K79" s="40"/>
      <c r="L79" s="40"/>
      <c r="M79" s="40"/>
      <c r="N79" s="40"/>
      <c r="O79" s="40"/>
      <c r="P79" s="40"/>
      <c r="Q79" s="40"/>
      <c r="R79" s="40"/>
      <c r="S79" s="40"/>
      <c r="T79" s="40"/>
      <c r="U79" s="40"/>
      <c r="V79" s="40"/>
      <c r="W79" s="40"/>
      <c r="X79" s="40"/>
      <c r="Y79" s="40"/>
      <c r="Z79" s="40"/>
      <c r="AA79" s="41"/>
    </row>
    <row r="80" spans="2:27" ht="15">
      <c r="B80" s="39"/>
      <c r="C80" s="40"/>
      <c r="D80" s="40"/>
      <c r="E80" s="40"/>
      <c r="F80" s="40"/>
      <c r="G80" s="40"/>
      <c r="H80" s="40"/>
      <c r="I80" s="40"/>
      <c r="J80" s="40"/>
      <c r="K80" s="40"/>
      <c r="L80" s="40"/>
      <c r="M80" s="40"/>
      <c r="N80" s="40"/>
      <c r="O80" s="40"/>
      <c r="P80" s="40"/>
      <c r="Q80" s="40"/>
      <c r="R80" s="40"/>
      <c r="S80" s="40"/>
      <c r="T80" s="40"/>
      <c r="U80" s="40"/>
      <c r="V80" s="40"/>
      <c r="W80" s="40"/>
      <c r="X80" s="40"/>
      <c r="Y80" s="40"/>
      <c r="Z80" s="40"/>
      <c r="AA80" s="41"/>
    </row>
    <row r="81" spans="2:27" ht="15">
      <c r="B81" s="245" t="s">
        <v>403</v>
      </c>
      <c r="C81" s="246"/>
      <c r="D81" s="246"/>
      <c r="E81" s="246"/>
      <c r="F81" s="40"/>
      <c r="G81" s="40"/>
      <c r="H81" s="40"/>
      <c r="I81" s="40"/>
      <c r="J81" s="40"/>
      <c r="K81" s="40"/>
      <c r="L81" s="40"/>
      <c r="M81" s="40"/>
      <c r="N81" s="40"/>
      <c r="O81" s="40"/>
      <c r="P81" s="40"/>
      <c r="Q81" s="247" t="s">
        <v>404</v>
      </c>
      <c r="R81" s="247"/>
      <c r="S81" s="247"/>
      <c r="T81" s="247"/>
      <c r="U81" s="247"/>
      <c r="V81" s="247"/>
      <c r="W81" s="247"/>
      <c r="X81" s="247"/>
      <c r="Y81" s="247"/>
      <c r="Z81" s="247"/>
      <c r="AA81" s="248"/>
    </row>
    <row r="82" spans="2:27" ht="13.5" customHeight="1">
      <c r="B82" s="246" t="s">
        <v>405</v>
      </c>
      <c r="C82" s="246"/>
      <c r="D82" s="246"/>
      <c r="E82" s="246"/>
      <c r="F82" s="40"/>
      <c r="G82" s="40"/>
      <c r="H82" s="40"/>
      <c r="I82" s="40"/>
      <c r="J82" s="40"/>
      <c r="K82" s="40"/>
      <c r="L82" s="40"/>
      <c r="M82" s="40"/>
      <c r="N82" s="40"/>
      <c r="O82" s="40"/>
      <c r="P82" s="40"/>
      <c r="Q82" s="247" t="s">
        <v>406</v>
      </c>
      <c r="R82" s="247"/>
      <c r="S82" s="247"/>
      <c r="T82" s="247"/>
      <c r="U82" s="247"/>
      <c r="V82" s="247"/>
      <c r="W82" s="247"/>
      <c r="X82" s="247"/>
      <c r="Y82" s="247"/>
      <c r="Z82" s="247"/>
      <c r="AA82" s="248"/>
    </row>
    <row r="83" spans="2:27" ht="15.75" thickBot="1">
      <c r="B83" s="80"/>
      <c r="C83" s="81"/>
      <c r="D83" s="81"/>
      <c r="E83" s="81"/>
      <c r="F83" s="81"/>
      <c r="G83" s="81"/>
      <c r="H83" s="81"/>
      <c r="I83" s="81"/>
      <c r="J83" s="81"/>
      <c r="K83" s="81"/>
      <c r="L83" s="81"/>
      <c r="M83" s="81"/>
      <c r="N83" s="81"/>
      <c r="O83" s="81"/>
      <c r="P83" s="81"/>
      <c r="Q83" s="81"/>
      <c r="R83" s="81"/>
      <c r="S83" s="81"/>
      <c r="T83" s="81"/>
      <c r="U83" s="81"/>
      <c r="V83" s="81"/>
      <c r="W83" s="81"/>
      <c r="X83" s="81"/>
      <c r="Y83" s="81"/>
      <c r="Z83" s="81"/>
      <c r="AA83" s="82"/>
    </row>
    <row r="84" spans="2:27" ht="12.75" customHeight="1" thickTop="1">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row>
    <row r="85" spans="2:27" ht="12.75" customHeight="1" hidden="1" thickBot="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row>
    <row r="86" spans="2:27" ht="15.75" hidden="1" thickTop="1">
      <c r="B86" s="355" t="s">
        <v>316</v>
      </c>
      <c r="C86" s="356"/>
      <c r="D86" s="356"/>
      <c r="E86" s="356"/>
      <c r="F86" s="356"/>
      <c r="G86" s="356"/>
      <c r="H86" s="356"/>
      <c r="I86" s="356"/>
      <c r="J86" s="356"/>
      <c r="K86" s="356"/>
      <c r="L86" s="356"/>
      <c r="M86" s="356"/>
      <c r="N86" s="356"/>
      <c r="O86" s="356"/>
      <c r="P86" s="356"/>
      <c r="Q86" s="356"/>
      <c r="R86" s="356"/>
      <c r="S86" s="356"/>
      <c r="T86" s="356"/>
      <c r="U86" s="356"/>
      <c r="V86" s="356"/>
      <c r="W86" s="356"/>
      <c r="X86" s="356"/>
      <c r="Y86" s="356"/>
      <c r="Z86" s="356"/>
      <c r="AA86" s="357"/>
    </row>
    <row r="87" spans="2:27" ht="15" hidden="1">
      <c r="B87" s="358" t="s">
        <v>317</v>
      </c>
      <c r="C87" s="359"/>
      <c r="D87" s="359"/>
      <c r="E87" s="359"/>
      <c r="F87" s="359"/>
      <c r="G87" s="359"/>
      <c r="H87" s="359"/>
      <c r="I87" s="359"/>
      <c r="J87" s="359"/>
      <c r="K87" s="359"/>
      <c r="L87" s="359"/>
      <c r="M87" s="359"/>
      <c r="N87" s="359"/>
      <c r="O87" s="359"/>
      <c r="P87" s="359"/>
      <c r="Q87" s="359"/>
      <c r="R87" s="359"/>
      <c r="S87" s="359"/>
      <c r="T87" s="359"/>
      <c r="U87" s="359"/>
      <c r="V87" s="359"/>
      <c r="W87" s="359"/>
      <c r="X87" s="359"/>
      <c r="Y87" s="359"/>
      <c r="Z87" s="359"/>
      <c r="AA87" s="360"/>
    </row>
    <row r="88" spans="2:27" ht="15" customHeight="1" hidden="1">
      <c r="B88" s="39"/>
      <c r="C88" s="40"/>
      <c r="D88" s="40"/>
      <c r="E88" s="40"/>
      <c r="F88" s="40"/>
      <c r="G88" s="40"/>
      <c r="H88" s="40"/>
      <c r="I88" s="40"/>
      <c r="J88" s="40"/>
      <c r="K88" s="40"/>
      <c r="L88" s="40"/>
      <c r="M88" s="40"/>
      <c r="N88" s="40"/>
      <c r="O88" s="40"/>
      <c r="P88" s="40"/>
      <c r="Q88" s="40"/>
      <c r="R88" s="40"/>
      <c r="S88" s="40"/>
      <c r="T88" s="40"/>
      <c r="U88" s="40"/>
      <c r="V88" s="40"/>
      <c r="W88" s="40"/>
      <c r="X88" s="40"/>
      <c r="Y88" s="40"/>
      <c r="Z88" s="40"/>
      <c r="AA88" s="41"/>
    </row>
    <row r="89" spans="2:27" ht="15" hidden="1">
      <c r="B89" s="361" t="s">
        <v>424</v>
      </c>
      <c r="C89" s="362"/>
      <c r="D89" s="362"/>
      <c r="E89" s="362"/>
      <c r="F89" s="362"/>
      <c r="G89" s="362"/>
      <c r="H89" s="362"/>
      <c r="I89" s="362"/>
      <c r="J89" s="362"/>
      <c r="K89" s="362"/>
      <c r="L89" s="362"/>
      <c r="M89" s="362"/>
      <c r="N89" s="362"/>
      <c r="O89" s="362"/>
      <c r="P89" s="362"/>
      <c r="Q89" s="362"/>
      <c r="R89" s="362"/>
      <c r="S89" s="362"/>
      <c r="T89" s="362"/>
      <c r="U89" s="362"/>
      <c r="V89" s="362"/>
      <c r="W89" s="362"/>
      <c r="X89" s="362"/>
      <c r="Y89" s="362"/>
      <c r="Z89" s="362"/>
      <c r="AA89" s="363"/>
    </row>
    <row r="90" spans="2:27" ht="15.75" hidden="1" thickBot="1">
      <c r="B90" s="39"/>
      <c r="C90" s="40"/>
      <c r="D90" s="40"/>
      <c r="E90" s="40"/>
      <c r="F90" s="40"/>
      <c r="G90" s="40"/>
      <c r="H90" s="40"/>
      <c r="I90" s="40"/>
      <c r="J90" s="40"/>
      <c r="K90" s="40"/>
      <c r="L90" s="40"/>
      <c r="M90" s="40"/>
      <c r="N90" s="40"/>
      <c r="O90" s="40"/>
      <c r="P90" s="40"/>
      <c r="Q90" s="40"/>
      <c r="R90" s="40"/>
      <c r="S90" s="40"/>
      <c r="T90" s="40"/>
      <c r="U90" s="40"/>
      <c r="V90" s="40"/>
      <c r="W90" s="40"/>
      <c r="X90" s="40"/>
      <c r="Y90" s="40"/>
      <c r="Z90" s="40"/>
      <c r="AA90" s="82"/>
    </row>
    <row r="91" spans="2:27" ht="19.5" customHeight="1" hidden="1" thickTop="1">
      <c r="B91" s="364" t="s">
        <v>544</v>
      </c>
      <c r="C91" s="365"/>
      <c r="D91" s="365"/>
      <c r="E91" s="365"/>
      <c r="F91" s="365"/>
      <c r="G91" s="365"/>
      <c r="H91" s="365"/>
      <c r="I91" s="365"/>
      <c r="J91" s="365"/>
      <c r="K91" s="365"/>
      <c r="L91" s="365"/>
      <c r="M91" s="365"/>
      <c r="N91" s="365"/>
      <c r="O91" s="365"/>
      <c r="P91" s="366"/>
      <c r="Q91" s="373" t="s">
        <v>408</v>
      </c>
      <c r="R91" s="374"/>
      <c r="S91" s="374"/>
      <c r="T91" s="374"/>
      <c r="U91" s="374"/>
      <c r="V91" s="374"/>
      <c r="W91" s="374"/>
      <c r="X91" s="375"/>
      <c r="Y91" s="305" t="s">
        <v>409</v>
      </c>
      <c r="Z91" s="305"/>
      <c r="AA91" s="306"/>
    </row>
    <row r="92" spans="2:27" ht="18" customHeight="1" hidden="1" thickBot="1">
      <c r="B92" s="367"/>
      <c r="C92" s="368"/>
      <c r="D92" s="368"/>
      <c r="E92" s="368"/>
      <c r="F92" s="368"/>
      <c r="G92" s="368"/>
      <c r="H92" s="368"/>
      <c r="I92" s="368"/>
      <c r="J92" s="368"/>
      <c r="K92" s="368"/>
      <c r="L92" s="368"/>
      <c r="M92" s="368"/>
      <c r="N92" s="368"/>
      <c r="O92" s="368"/>
      <c r="P92" s="369"/>
      <c r="Q92" s="376"/>
      <c r="R92" s="377"/>
      <c r="S92" s="377"/>
      <c r="T92" s="377"/>
      <c r="U92" s="377"/>
      <c r="V92" s="377"/>
      <c r="W92" s="377"/>
      <c r="X92" s="378"/>
      <c r="Y92" s="313"/>
      <c r="Z92" s="313"/>
      <c r="AA92" s="314"/>
    </row>
    <row r="93" spans="2:27" ht="15.75" customHeight="1" hidden="1" thickTop="1">
      <c r="B93" s="367"/>
      <c r="C93" s="368"/>
      <c r="D93" s="368"/>
      <c r="E93" s="368"/>
      <c r="F93" s="368"/>
      <c r="G93" s="368"/>
      <c r="H93" s="368"/>
      <c r="I93" s="368"/>
      <c r="J93" s="368"/>
      <c r="K93" s="368"/>
      <c r="L93" s="368"/>
      <c r="M93" s="368"/>
      <c r="N93" s="368"/>
      <c r="O93" s="368"/>
      <c r="P93" s="369"/>
      <c r="Q93" s="379">
        <v>3</v>
      </c>
      <c r="R93" s="380"/>
      <c r="S93" s="380"/>
      <c r="T93" s="380"/>
      <c r="U93" s="380"/>
      <c r="V93" s="380"/>
      <c r="W93" s="380"/>
      <c r="X93" s="381"/>
      <c r="Y93" s="385" t="s">
        <v>1</v>
      </c>
      <c r="Z93" s="386"/>
      <c r="AA93" s="387"/>
    </row>
    <row r="94" spans="2:27" ht="13.5" customHeight="1" hidden="1">
      <c r="B94" s="370"/>
      <c r="C94" s="371"/>
      <c r="D94" s="371"/>
      <c r="E94" s="371"/>
      <c r="F94" s="371"/>
      <c r="G94" s="371"/>
      <c r="H94" s="371"/>
      <c r="I94" s="371"/>
      <c r="J94" s="371"/>
      <c r="K94" s="371"/>
      <c r="L94" s="371"/>
      <c r="M94" s="371"/>
      <c r="N94" s="371"/>
      <c r="O94" s="371"/>
      <c r="P94" s="372"/>
      <c r="Q94" s="382"/>
      <c r="R94" s="383"/>
      <c r="S94" s="383"/>
      <c r="T94" s="383"/>
      <c r="U94" s="383"/>
      <c r="V94" s="383"/>
      <c r="W94" s="383"/>
      <c r="X94" s="384"/>
      <c r="Y94" s="388"/>
      <c r="Z94" s="389"/>
      <c r="AA94" s="390"/>
    </row>
    <row r="95" spans="2:27" ht="15.75" customHeight="1" hidden="1">
      <c r="B95" s="428" t="s">
        <v>334</v>
      </c>
      <c r="C95" s="429"/>
      <c r="D95" s="429"/>
      <c r="E95" s="429"/>
      <c r="F95" s="429"/>
      <c r="G95" s="429"/>
      <c r="H95" s="429"/>
      <c r="I95" s="429"/>
      <c r="J95" s="429"/>
      <c r="K95" s="429"/>
      <c r="L95" s="429"/>
      <c r="M95" s="429"/>
      <c r="N95" s="429"/>
      <c r="O95" s="429"/>
      <c r="P95" s="429"/>
      <c r="Q95" s="429"/>
      <c r="R95" s="429"/>
      <c r="S95" s="429"/>
      <c r="T95" s="429"/>
      <c r="U95" s="429"/>
      <c r="V95" s="429"/>
      <c r="W95" s="429"/>
      <c r="X95" s="429"/>
      <c r="Y95" s="429"/>
      <c r="Z95" s="429"/>
      <c r="AA95" s="430"/>
    </row>
    <row r="96" spans="2:27" ht="15" hidden="1">
      <c r="B96" s="431"/>
      <c r="C96" s="429"/>
      <c r="D96" s="429"/>
      <c r="E96" s="429"/>
      <c r="F96" s="429"/>
      <c r="G96" s="429"/>
      <c r="H96" s="429"/>
      <c r="I96" s="429"/>
      <c r="J96" s="429"/>
      <c r="K96" s="429"/>
      <c r="L96" s="429"/>
      <c r="M96" s="429"/>
      <c r="N96" s="429"/>
      <c r="O96" s="429"/>
      <c r="P96" s="429"/>
      <c r="Q96" s="429"/>
      <c r="R96" s="429"/>
      <c r="S96" s="429"/>
      <c r="T96" s="429"/>
      <c r="U96" s="429"/>
      <c r="V96" s="429"/>
      <c r="W96" s="429"/>
      <c r="X96" s="429"/>
      <c r="Y96" s="429"/>
      <c r="Z96" s="429"/>
      <c r="AA96" s="430"/>
    </row>
    <row r="97" spans="2:27" ht="33.75" customHeight="1" hidden="1" thickBot="1">
      <c r="B97" s="349" t="s">
        <v>542</v>
      </c>
      <c r="C97" s="350"/>
      <c r="D97" s="350"/>
      <c r="E97" s="350"/>
      <c r="F97" s="350"/>
      <c r="G97" s="350"/>
      <c r="H97" s="350"/>
      <c r="I97" s="350"/>
      <c r="J97" s="350"/>
      <c r="K97" s="350"/>
      <c r="L97" s="350"/>
      <c r="M97" s="350"/>
      <c r="N97" s="350"/>
      <c r="O97" s="350"/>
      <c r="P97" s="350"/>
      <c r="Q97" s="350"/>
      <c r="R97" s="350"/>
      <c r="S97" s="350"/>
      <c r="T97" s="350"/>
      <c r="U97" s="350"/>
      <c r="V97" s="350"/>
      <c r="W97" s="350"/>
      <c r="X97" s="350"/>
      <c r="Y97" s="350"/>
      <c r="Z97" s="350"/>
      <c r="AA97" s="351"/>
    </row>
    <row r="98" spans="2:27" ht="17.25" hidden="1" thickBot="1" thickTop="1">
      <c r="B98" s="432" t="s">
        <v>343</v>
      </c>
      <c r="C98" s="433"/>
      <c r="D98" s="433"/>
      <c r="E98" s="433"/>
      <c r="F98" s="433"/>
      <c r="G98" s="433"/>
      <c r="H98" s="433"/>
      <c r="I98" s="433"/>
      <c r="J98" s="433"/>
      <c r="K98" s="433"/>
      <c r="L98" s="433"/>
      <c r="M98" s="433"/>
      <c r="N98" s="433"/>
      <c r="O98" s="433"/>
      <c r="P98" s="433"/>
      <c r="Q98" s="433"/>
      <c r="R98" s="433"/>
      <c r="S98" s="433"/>
      <c r="T98" s="433"/>
      <c r="U98" s="433"/>
      <c r="V98" s="433"/>
      <c r="W98" s="433"/>
      <c r="X98" s="433"/>
      <c r="Y98" s="433"/>
      <c r="Z98" s="433"/>
      <c r="AA98" s="434"/>
    </row>
    <row r="99" spans="2:27" ht="39.75" customHeight="1" hidden="1" thickBot="1" thickTop="1">
      <c r="B99" s="51" t="s">
        <v>346</v>
      </c>
      <c r="C99" s="52" t="s">
        <v>324</v>
      </c>
      <c r="D99" s="53" t="s">
        <v>347</v>
      </c>
      <c r="E99" s="315" t="s">
        <v>348</v>
      </c>
      <c r="F99" s="316"/>
      <c r="G99" s="316"/>
      <c r="H99" s="316"/>
      <c r="I99" s="316"/>
      <c r="J99" s="316"/>
      <c r="K99" s="316"/>
      <c r="L99" s="316"/>
      <c r="M99" s="316"/>
      <c r="N99" s="316"/>
      <c r="O99" s="316"/>
      <c r="P99" s="316"/>
      <c r="Q99" s="316"/>
      <c r="R99" s="316"/>
      <c r="S99" s="316"/>
      <c r="T99" s="317" t="s">
        <v>349</v>
      </c>
      <c r="U99" s="305"/>
      <c r="V99" s="305"/>
      <c r="W99" s="305"/>
      <c r="X99" s="305"/>
      <c r="Y99" s="305"/>
      <c r="Z99" s="305"/>
      <c r="AA99" s="306"/>
    </row>
    <row r="100" spans="2:27" ht="31.5" customHeight="1" hidden="1" thickBot="1" thickTop="1">
      <c r="B100" s="416" t="s">
        <v>366</v>
      </c>
      <c r="C100" s="416" t="str">
        <f>(IF(B100="Número de estudiantes inscritos en TSU",#REF!,IF(B100="Número de estudiantes inscritos en Licenciatura",DN18,IF(B100="Tasa de egreso por cohorte generacional de TSU",DN19,IF(B100="Tasa de egreso por cohorte generacional de Licenciatura",DN20,IF(B100="Retención escolar",DN21))))))</f>
        <v>(Número de estudiantes que finalizaron el ciclo de formación/Número de estudiantes que iniciaron el ciclo de formación)*100</v>
      </c>
      <c r="D100" s="417" t="str">
        <f>(IF(B100="Número de estudiantes inscritos en TSU",#REF!,IF(B100="Número de estudiantes inscritos en Licenciatura",DO18,IF(B100="Tasa de egreso por cohorte generacional de TSU",DO19,IF(B100="Tasa de egreso por cohorte generacional de Licenciatura",DO20,IF(B100="Retención escolar",DO21))))))</f>
        <v>Estudiantes</v>
      </c>
      <c r="E100" s="325">
        <v>2019</v>
      </c>
      <c r="F100" s="326"/>
      <c r="G100" s="326"/>
      <c r="H100" s="326"/>
      <c r="I100" s="326"/>
      <c r="J100" s="326"/>
      <c r="K100" s="327"/>
      <c r="L100" s="325">
        <v>2020</v>
      </c>
      <c r="M100" s="326"/>
      <c r="N100" s="326"/>
      <c r="O100" s="326"/>
      <c r="P100" s="326"/>
      <c r="Q100" s="326"/>
      <c r="R100" s="326"/>
      <c r="S100" s="327"/>
      <c r="T100" s="318"/>
      <c r="U100" s="311"/>
      <c r="V100" s="311"/>
      <c r="W100" s="311"/>
      <c r="X100" s="311"/>
      <c r="Y100" s="311"/>
      <c r="Z100" s="311"/>
      <c r="AA100" s="312"/>
    </row>
    <row r="101" spans="2:27" ht="33" customHeight="1" hidden="1" thickBot="1" thickTop="1">
      <c r="B101" s="416"/>
      <c r="C101" s="416"/>
      <c r="D101" s="417"/>
      <c r="E101" s="328" t="s">
        <v>354</v>
      </c>
      <c r="F101" s="329"/>
      <c r="G101" s="330"/>
      <c r="H101" s="331" t="s">
        <v>355</v>
      </c>
      <c r="I101" s="332"/>
      <c r="J101" s="332"/>
      <c r="K101" s="333"/>
      <c r="L101" s="328" t="s">
        <v>356</v>
      </c>
      <c r="M101" s="329"/>
      <c r="N101" s="329"/>
      <c r="O101" s="330"/>
      <c r="P101" s="331" t="s">
        <v>357</v>
      </c>
      <c r="Q101" s="332"/>
      <c r="R101" s="332"/>
      <c r="S101" s="333"/>
      <c r="T101" s="328" t="s">
        <v>358</v>
      </c>
      <c r="U101" s="329"/>
      <c r="V101" s="329"/>
      <c r="W101" s="330"/>
      <c r="X101" s="331" t="s">
        <v>359</v>
      </c>
      <c r="Y101" s="332"/>
      <c r="Z101" s="332"/>
      <c r="AA101" s="333"/>
    </row>
    <row r="102" spans="2:27" ht="95.45" customHeight="1" hidden="1" thickBot="1" thickTop="1">
      <c r="B102" s="416"/>
      <c r="C102" s="416"/>
      <c r="D102" s="417"/>
      <c r="E102" s="325">
        <v>237</v>
      </c>
      <c r="F102" s="326"/>
      <c r="G102" s="327"/>
      <c r="H102" s="427">
        <v>0.94</v>
      </c>
      <c r="I102" s="425"/>
      <c r="J102" s="425"/>
      <c r="K102" s="426"/>
      <c r="L102" s="325">
        <v>265</v>
      </c>
      <c r="M102" s="326"/>
      <c r="N102" s="326"/>
      <c r="O102" s="327"/>
      <c r="P102" s="427">
        <v>0.93</v>
      </c>
      <c r="Q102" s="425"/>
      <c r="R102" s="425"/>
      <c r="S102" s="426"/>
      <c r="T102" s="337"/>
      <c r="U102" s="338"/>
      <c r="V102" s="338"/>
      <c r="W102" s="339"/>
      <c r="X102" s="340"/>
      <c r="Y102" s="341"/>
      <c r="Z102" s="341"/>
      <c r="AA102" s="342"/>
    </row>
    <row r="103" spans="2:27" ht="39.75" customHeight="1" hidden="1" thickBot="1" thickTop="1">
      <c r="B103" s="51" t="s">
        <v>346</v>
      </c>
      <c r="C103" s="52" t="s">
        <v>324</v>
      </c>
      <c r="D103" s="53" t="s">
        <v>347</v>
      </c>
      <c r="E103" s="414" t="s">
        <v>348</v>
      </c>
      <c r="F103" s="415"/>
      <c r="G103" s="415"/>
      <c r="H103" s="415"/>
      <c r="I103" s="415"/>
      <c r="J103" s="415"/>
      <c r="K103" s="415"/>
      <c r="L103" s="415"/>
      <c r="M103" s="415"/>
      <c r="N103" s="415"/>
      <c r="O103" s="415"/>
      <c r="P103" s="415"/>
      <c r="Q103" s="415"/>
      <c r="R103" s="415"/>
      <c r="S103" s="415"/>
      <c r="T103" s="317" t="s">
        <v>349</v>
      </c>
      <c r="U103" s="305"/>
      <c r="V103" s="305"/>
      <c r="W103" s="305"/>
      <c r="X103" s="305"/>
      <c r="Y103" s="305"/>
      <c r="Z103" s="305"/>
      <c r="AA103" s="306"/>
    </row>
    <row r="104" spans="2:27" ht="46.5" customHeight="1" hidden="1" thickBot="1" thickTop="1">
      <c r="B104" s="416" t="s">
        <v>362</v>
      </c>
      <c r="C104" s="416" t="str">
        <f>(IF(B104="Número de estudiantes inscritos en TSU",#REF!,IF(B104="Número de estudiantes inscritos en Licenciatura",DN18,IF(B104="Tasa de egreso por cohorte generacional de TSU",DN19,IF(B104="Tasa de egreso por cohorte generacional de Licenciatura",DN20,IF(B104="Retención escolar",DN21))))))</f>
        <v>(Número de estudiantes de TSU por cohorte que egresan/ Total de estudiantes de TSU de la cohorte)*100</v>
      </c>
      <c r="D104" s="417" t="str">
        <f>(IF(B104="Número de estudiantes inscritos en TSU",#REF!,IF(B104="Número de estudiantes inscritos en Licenciatura",DO18,IF(B104="Tasa de egreso por cohorte generacional de TSU",DO19,IF(B104="Tasa de egreso por cohorte generacional de Licenciatura",DO20,IF(B104="Retención escolar",DO21))))))</f>
        <v>Estudiantes</v>
      </c>
      <c r="E104" s="325">
        <v>2019</v>
      </c>
      <c r="F104" s="326"/>
      <c r="G104" s="326"/>
      <c r="H104" s="326"/>
      <c r="I104" s="326"/>
      <c r="J104" s="326"/>
      <c r="K104" s="327"/>
      <c r="L104" s="325">
        <v>2020</v>
      </c>
      <c r="M104" s="326"/>
      <c r="N104" s="326"/>
      <c r="O104" s="326"/>
      <c r="P104" s="326"/>
      <c r="Q104" s="326"/>
      <c r="R104" s="326"/>
      <c r="S104" s="327"/>
      <c r="T104" s="318"/>
      <c r="U104" s="311"/>
      <c r="V104" s="311"/>
      <c r="W104" s="311"/>
      <c r="X104" s="311"/>
      <c r="Y104" s="311"/>
      <c r="Z104" s="311"/>
      <c r="AA104" s="312"/>
    </row>
    <row r="105" spans="2:27" ht="36.75" customHeight="1" hidden="1" thickBot="1" thickTop="1">
      <c r="B105" s="416"/>
      <c r="C105" s="416"/>
      <c r="D105" s="417"/>
      <c r="E105" s="418" t="s">
        <v>354</v>
      </c>
      <c r="F105" s="419"/>
      <c r="G105" s="420"/>
      <c r="H105" s="421" t="s">
        <v>355</v>
      </c>
      <c r="I105" s="422"/>
      <c r="J105" s="422"/>
      <c r="K105" s="423"/>
      <c r="L105" s="418" t="s">
        <v>356</v>
      </c>
      <c r="M105" s="419"/>
      <c r="N105" s="419"/>
      <c r="O105" s="420"/>
      <c r="P105" s="421" t="s">
        <v>357</v>
      </c>
      <c r="Q105" s="422"/>
      <c r="R105" s="422"/>
      <c r="S105" s="423"/>
      <c r="T105" s="328" t="s">
        <v>358</v>
      </c>
      <c r="U105" s="329"/>
      <c r="V105" s="329"/>
      <c r="W105" s="330"/>
      <c r="X105" s="331" t="s">
        <v>359</v>
      </c>
      <c r="Y105" s="332"/>
      <c r="Z105" s="332"/>
      <c r="AA105" s="333"/>
    </row>
    <row r="106" spans="2:27" ht="36" customHeight="1" hidden="1" thickBot="1" thickTop="1">
      <c r="B106" s="416"/>
      <c r="C106" s="416"/>
      <c r="D106" s="417"/>
      <c r="E106" s="325">
        <v>127</v>
      </c>
      <c r="F106" s="326"/>
      <c r="G106" s="327"/>
      <c r="H106" s="424">
        <v>0.406</v>
      </c>
      <c r="I106" s="425"/>
      <c r="J106" s="425"/>
      <c r="K106" s="426"/>
      <c r="L106" s="325">
        <v>80</v>
      </c>
      <c r="M106" s="326"/>
      <c r="N106" s="326"/>
      <c r="O106" s="327"/>
      <c r="P106" s="427">
        <v>0.65</v>
      </c>
      <c r="Q106" s="425"/>
      <c r="R106" s="425"/>
      <c r="S106" s="426"/>
      <c r="T106" s="337"/>
      <c r="U106" s="338"/>
      <c r="V106" s="338"/>
      <c r="W106" s="339"/>
      <c r="X106" s="340"/>
      <c r="Y106" s="341"/>
      <c r="Z106" s="341"/>
      <c r="AA106" s="342"/>
    </row>
    <row r="107" spans="2:27" ht="42.75" customHeight="1" hidden="1" thickBot="1" thickTop="1">
      <c r="B107" s="370" t="s">
        <v>371</v>
      </c>
      <c r="C107" s="371"/>
      <c r="D107" s="411" t="s">
        <v>425</v>
      </c>
      <c r="E107" s="412"/>
      <c r="F107" s="412"/>
      <c r="G107" s="412"/>
      <c r="H107" s="412"/>
      <c r="I107" s="412"/>
      <c r="J107" s="412"/>
      <c r="K107" s="412"/>
      <c r="L107" s="412"/>
      <c r="M107" s="412"/>
      <c r="N107" s="412"/>
      <c r="O107" s="412"/>
      <c r="P107" s="412"/>
      <c r="Q107" s="412"/>
      <c r="R107" s="412"/>
      <c r="S107" s="412"/>
      <c r="T107" s="412"/>
      <c r="U107" s="412"/>
      <c r="V107" s="412"/>
      <c r="W107" s="412"/>
      <c r="X107" s="412"/>
      <c r="Y107" s="412"/>
      <c r="Z107" s="412"/>
      <c r="AA107" s="413"/>
    </row>
    <row r="108" spans="2:27" ht="17.25" hidden="1" thickBot="1" thickTop="1">
      <c r="B108" s="292" t="s">
        <v>376</v>
      </c>
      <c r="C108" s="293"/>
      <c r="D108" s="293"/>
      <c r="E108" s="293"/>
      <c r="F108" s="293"/>
      <c r="G108" s="294"/>
      <c r="H108" s="294"/>
      <c r="I108" s="294"/>
      <c r="J108" s="294"/>
      <c r="K108" s="294"/>
      <c r="L108" s="294"/>
      <c r="M108" s="294"/>
      <c r="N108" s="294"/>
      <c r="O108" s="294"/>
      <c r="P108" s="294"/>
      <c r="Q108" s="294"/>
      <c r="R108" s="294"/>
      <c r="S108" s="294"/>
      <c r="T108" s="294"/>
      <c r="U108" s="294"/>
      <c r="V108" s="294"/>
      <c r="W108" s="294"/>
      <c r="X108" s="294"/>
      <c r="Y108" s="294"/>
      <c r="Z108" s="293"/>
      <c r="AA108" s="295"/>
    </row>
    <row r="109" spans="2:27" ht="28.5" customHeight="1" hidden="1" thickTop="1">
      <c r="B109" s="296" t="s">
        <v>380</v>
      </c>
      <c r="C109" s="297"/>
      <c r="D109" s="298" t="s">
        <v>347</v>
      </c>
      <c r="E109" s="297" t="s">
        <v>381</v>
      </c>
      <c r="F109" s="297"/>
      <c r="G109" s="301" t="s">
        <v>410</v>
      </c>
      <c r="H109" s="302"/>
      <c r="I109" s="302"/>
      <c r="J109" s="302"/>
      <c r="K109" s="302"/>
      <c r="L109" s="302"/>
      <c r="M109" s="302"/>
      <c r="N109" s="302"/>
      <c r="O109" s="302"/>
      <c r="P109" s="302"/>
      <c r="Q109" s="302"/>
      <c r="R109" s="303"/>
      <c r="S109" s="304" t="s">
        <v>383</v>
      </c>
      <c r="T109" s="305"/>
      <c r="U109" s="305"/>
      <c r="V109" s="305"/>
      <c r="W109" s="305"/>
      <c r="X109" s="305"/>
      <c r="Y109" s="306"/>
      <c r="Z109" s="305" t="s">
        <v>384</v>
      </c>
      <c r="AA109" s="306"/>
    </row>
    <row r="110" spans="2:27" ht="15" hidden="1">
      <c r="B110" s="296"/>
      <c r="C110" s="297"/>
      <c r="D110" s="299"/>
      <c r="E110" s="297"/>
      <c r="F110" s="297"/>
      <c r="G110" s="281">
        <v>1</v>
      </c>
      <c r="H110" s="282"/>
      <c r="I110" s="282"/>
      <c r="J110" s="283"/>
      <c r="K110" s="281">
        <v>2</v>
      </c>
      <c r="L110" s="282"/>
      <c r="M110" s="282"/>
      <c r="N110" s="283"/>
      <c r="O110" s="281">
        <v>3</v>
      </c>
      <c r="P110" s="282"/>
      <c r="Q110" s="282"/>
      <c r="R110" s="283"/>
      <c r="S110" s="307"/>
      <c r="T110" s="308"/>
      <c r="U110" s="308"/>
      <c r="V110" s="308"/>
      <c r="W110" s="308"/>
      <c r="X110" s="308"/>
      <c r="Y110" s="309"/>
      <c r="Z110" s="308"/>
      <c r="AA110" s="309"/>
    </row>
    <row r="111" spans="2:27" ht="15.75" hidden="1" thickBot="1">
      <c r="B111" s="296"/>
      <c r="C111" s="297"/>
      <c r="D111" s="300"/>
      <c r="E111" s="297"/>
      <c r="F111" s="297"/>
      <c r="G111" s="284" t="s">
        <v>387</v>
      </c>
      <c r="H111" s="285"/>
      <c r="I111" s="284" t="s">
        <v>388</v>
      </c>
      <c r="J111" s="285"/>
      <c r="K111" s="284" t="s">
        <v>387</v>
      </c>
      <c r="L111" s="285"/>
      <c r="M111" s="284" t="s">
        <v>388</v>
      </c>
      <c r="N111" s="285"/>
      <c r="O111" s="284" t="s">
        <v>387</v>
      </c>
      <c r="P111" s="286"/>
      <c r="Q111" s="284" t="s">
        <v>388</v>
      </c>
      <c r="R111" s="285"/>
      <c r="S111" s="310"/>
      <c r="T111" s="311"/>
      <c r="U111" s="311"/>
      <c r="V111" s="311"/>
      <c r="W111" s="311"/>
      <c r="X111" s="311"/>
      <c r="Y111" s="312"/>
      <c r="Z111" s="313"/>
      <c r="AA111" s="314"/>
    </row>
    <row r="112" spans="2:27" ht="15.75" hidden="1" thickTop="1">
      <c r="B112" s="271"/>
      <c r="C112" s="272"/>
      <c r="D112" s="68"/>
      <c r="E112" s="273"/>
      <c r="F112" s="272"/>
      <c r="G112" s="69" t="s">
        <v>390</v>
      </c>
      <c r="H112" s="69" t="s">
        <v>391</v>
      </c>
      <c r="I112" s="69" t="s">
        <v>390</v>
      </c>
      <c r="J112" s="69" t="s">
        <v>391</v>
      </c>
      <c r="K112" s="69" t="s">
        <v>390</v>
      </c>
      <c r="L112" s="69" t="s">
        <v>391</v>
      </c>
      <c r="M112" s="69" t="s">
        <v>390</v>
      </c>
      <c r="N112" s="69" t="s">
        <v>391</v>
      </c>
      <c r="O112" s="69" t="s">
        <v>390</v>
      </c>
      <c r="P112" s="69" t="s">
        <v>391</v>
      </c>
      <c r="Q112" s="69" t="s">
        <v>390</v>
      </c>
      <c r="R112" s="69" t="s">
        <v>391</v>
      </c>
      <c r="S112" s="274"/>
      <c r="T112" s="275"/>
      <c r="U112" s="275"/>
      <c r="V112" s="275"/>
      <c r="W112" s="275"/>
      <c r="X112" s="275"/>
      <c r="Y112" s="276"/>
      <c r="Z112" s="273"/>
      <c r="AA112" s="277"/>
    </row>
    <row r="113" spans="2:27" ht="76.5" customHeight="1" hidden="1" thickBot="1">
      <c r="B113" s="409" t="s">
        <v>291</v>
      </c>
      <c r="C113" s="410"/>
      <c r="D113" s="89" t="s">
        <v>418</v>
      </c>
      <c r="E113" s="407">
        <v>12</v>
      </c>
      <c r="F113" s="407"/>
      <c r="G113" s="90">
        <v>12</v>
      </c>
      <c r="H113" s="90">
        <v>33</v>
      </c>
      <c r="I113" s="90"/>
      <c r="J113" s="90"/>
      <c r="K113" s="90">
        <v>12</v>
      </c>
      <c r="L113" s="90">
        <v>33</v>
      </c>
      <c r="M113" s="90"/>
      <c r="N113" s="90"/>
      <c r="O113" s="90">
        <v>12</v>
      </c>
      <c r="P113" s="90">
        <v>33</v>
      </c>
      <c r="Q113" s="90"/>
      <c r="R113" s="90"/>
      <c r="S113" s="398"/>
      <c r="T113" s="399"/>
      <c r="U113" s="399"/>
      <c r="V113" s="399"/>
      <c r="W113" s="399"/>
      <c r="X113" s="399"/>
      <c r="Y113" s="400"/>
      <c r="Z113" s="259" t="s">
        <v>542</v>
      </c>
      <c r="AA113" s="260"/>
    </row>
    <row r="114" spans="2:27" ht="98.25" customHeight="1" hidden="1" thickBot="1">
      <c r="B114" s="394" t="s">
        <v>292</v>
      </c>
      <c r="C114" s="395"/>
      <c r="D114" s="89" t="s">
        <v>426</v>
      </c>
      <c r="E114" s="407">
        <v>12</v>
      </c>
      <c r="F114" s="407"/>
      <c r="G114" s="90">
        <v>12</v>
      </c>
      <c r="H114" s="90">
        <v>33</v>
      </c>
      <c r="I114" s="90"/>
      <c r="J114" s="90"/>
      <c r="K114" s="90">
        <v>12</v>
      </c>
      <c r="L114" s="90">
        <v>33</v>
      </c>
      <c r="M114" s="90"/>
      <c r="N114" s="90"/>
      <c r="O114" s="90">
        <v>12</v>
      </c>
      <c r="P114" s="90">
        <v>33</v>
      </c>
      <c r="Q114" s="90"/>
      <c r="R114" s="90"/>
      <c r="S114" s="398"/>
      <c r="T114" s="399"/>
      <c r="U114" s="399"/>
      <c r="V114" s="399"/>
      <c r="W114" s="399"/>
      <c r="X114" s="399"/>
      <c r="Y114" s="400"/>
      <c r="Z114" s="259" t="s">
        <v>542</v>
      </c>
      <c r="AA114" s="260"/>
    </row>
    <row r="115" spans="2:27" ht="76.5" customHeight="1" hidden="1" thickBot="1">
      <c r="B115" s="394" t="s">
        <v>23</v>
      </c>
      <c r="C115" s="395"/>
      <c r="D115" s="89" t="s">
        <v>76</v>
      </c>
      <c r="E115" s="408">
        <v>4</v>
      </c>
      <c r="F115" s="397"/>
      <c r="G115" s="90">
        <v>1</v>
      </c>
      <c r="H115" s="90">
        <v>25</v>
      </c>
      <c r="I115" s="90"/>
      <c r="J115" s="90"/>
      <c r="K115" s="90">
        <v>2</v>
      </c>
      <c r="L115" s="90">
        <v>25</v>
      </c>
      <c r="M115" s="90"/>
      <c r="N115" s="90"/>
      <c r="O115" s="90">
        <v>1</v>
      </c>
      <c r="P115" s="90">
        <v>25</v>
      </c>
      <c r="Q115" s="90"/>
      <c r="R115" s="90"/>
      <c r="S115" s="398"/>
      <c r="T115" s="399"/>
      <c r="U115" s="399"/>
      <c r="V115" s="399"/>
      <c r="W115" s="399"/>
      <c r="X115" s="399"/>
      <c r="Y115" s="400"/>
      <c r="Z115" s="259" t="s">
        <v>542</v>
      </c>
      <c r="AA115" s="260"/>
    </row>
    <row r="116" spans="2:27" ht="76.5" customHeight="1" hidden="1" thickBot="1">
      <c r="B116" s="394" t="s">
        <v>24</v>
      </c>
      <c r="C116" s="395"/>
      <c r="D116" s="89" t="s">
        <v>418</v>
      </c>
      <c r="E116" s="396">
        <v>0.03</v>
      </c>
      <c r="F116" s="397"/>
      <c r="G116" s="90"/>
      <c r="H116" s="90"/>
      <c r="I116" s="90"/>
      <c r="J116" s="90"/>
      <c r="K116" s="90">
        <v>1</v>
      </c>
      <c r="L116" s="90">
        <v>25</v>
      </c>
      <c r="M116" s="90"/>
      <c r="N116" s="90"/>
      <c r="O116" s="90">
        <v>3</v>
      </c>
      <c r="P116" s="90">
        <v>75</v>
      </c>
      <c r="Q116" s="90"/>
      <c r="R116" s="90"/>
      <c r="S116" s="398"/>
      <c r="T116" s="399"/>
      <c r="U116" s="399"/>
      <c r="V116" s="399"/>
      <c r="W116" s="399"/>
      <c r="X116" s="399"/>
      <c r="Y116" s="400"/>
      <c r="Z116" s="259" t="s">
        <v>542</v>
      </c>
      <c r="AA116" s="260"/>
    </row>
    <row r="117" spans="2:27" ht="76.5" customHeight="1" hidden="1" thickBot="1">
      <c r="B117" s="401"/>
      <c r="C117" s="402"/>
      <c r="D117" s="89"/>
      <c r="E117" s="403"/>
      <c r="F117" s="404"/>
      <c r="G117" s="92"/>
      <c r="H117" s="92"/>
      <c r="I117" s="92"/>
      <c r="J117" s="92"/>
      <c r="K117" s="92"/>
      <c r="L117" s="92"/>
      <c r="M117" s="92"/>
      <c r="N117" s="92"/>
      <c r="O117" s="92"/>
      <c r="P117" s="92"/>
      <c r="Q117" s="92"/>
      <c r="R117" s="92"/>
      <c r="S117" s="398"/>
      <c r="T117" s="399"/>
      <c r="U117" s="399"/>
      <c r="V117" s="399"/>
      <c r="W117" s="399"/>
      <c r="X117" s="399"/>
      <c r="Y117" s="400"/>
      <c r="Z117" s="405"/>
      <c r="AA117" s="406"/>
    </row>
    <row r="118" spans="2:27" ht="15.75" hidden="1" thickBot="1">
      <c r="B118" s="391" t="s">
        <v>395</v>
      </c>
      <c r="C118" s="392"/>
      <c r="D118" s="392"/>
      <c r="E118" s="392"/>
      <c r="F118" s="392"/>
      <c r="G118" s="392"/>
      <c r="H118" s="392"/>
      <c r="I118" s="392"/>
      <c r="J118" s="392"/>
      <c r="K118" s="392"/>
      <c r="L118" s="392"/>
      <c r="M118" s="392"/>
      <c r="N118" s="392"/>
      <c r="O118" s="392"/>
      <c r="P118" s="392"/>
      <c r="Q118" s="392"/>
      <c r="R118" s="392"/>
      <c r="S118" s="392"/>
      <c r="T118" s="392"/>
      <c r="U118" s="392"/>
      <c r="V118" s="392"/>
      <c r="W118" s="392"/>
      <c r="X118" s="392"/>
      <c r="Y118" s="392"/>
      <c r="Z118" s="392"/>
      <c r="AA118" s="393"/>
    </row>
    <row r="119" spans="2:27" ht="51.75" customHeight="1" hidden="1" thickBot="1">
      <c r="B119" s="242" t="s">
        <v>427</v>
      </c>
      <c r="C119" s="243"/>
      <c r="D119" s="243"/>
      <c r="E119" s="243"/>
      <c r="F119" s="243"/>
      <c r="G119" s="243"/>
      <c r="H119" s="243"/>
      <c r="I119" s="243"/>
      <c r="J119" s="243"/>
      <c r="K119" s="243"/>
      <c r="L119" s="243"/>
      <c r="M119" s="243"/>
      <c r="N119" s="243"/>
      <c r="O119" s="243"/>
      <c r="P119" s="243"/>
      <c r="Q119" s="243"/>
      <c r="R119" s="243"/>
      <c r="S119" s="243"/>
      <c r="T119" s="243"/>
      <c r="U119" s="243"/>
      <c r="V119" s="243"/>
      <c r="W119" s="243"/>
      <c r="X119" s="243"/>
      <c r="Y119" s="243"/>
      <c r="Z119" s="243"/>
      <c r="AA119" s="244"/>
    </row>
    <row r="120" spans="2:27" ht="15" hidden="1">
      <c r="B120" s="39"/>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1"/>
    </row>
    <row r="121" spans="2:27" ht="12.75" customHeight="1" hidden="1">
      <c r="B121" s="39"/>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1"/>
    </row>
    <row r="122" spans="2:27" ht="12.75" customHeight="1" hidden="1">
      <c r="B122" s="39"/>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1"/>
    </row>
    <row r="123" spans="2:27" ht="12.75" customHeight="1" hidden="1">
      <c r="B123" s="245" t="s">
        <v>403</v>
      </c>
      <c r="C123" s="246"/>
      <c r="D123" s="246"/>
      <c r="E123" s="246"/>
      <c r="F123" s="40"/>
      <c r="G123" s="40"/>
      <c r="H123" s="40"/>
      <c r="I123" s="40"/>
      <c r="J123" s="40"/>
      <c r="K123" s="40"/>
      <c r="L123" s="40"/>
      <c r="M123" s="40"/>
      <c r="N123" s="40"/>
      <c r="O123" s="40"/>
      <c r="P123" s="40"/>
      <c r="Q123" s="247" t="s">
        <v>442</v>
      </c>
      <c r="R123" s="247"/>
      <c r="S123" s="247"/>
      <c r="T123" s="247"/>
      <c r="U123" s="247"/>
      <c r="V123" s="247"/>
      <c r="W123" s="247"/>
      <c r="X123" s="247"/>
      <c r="Y123" s="247"/>
      <c r="Z123" s="247"/>
      <c r="AA123" s="248"/>
    </row>
    <row r="124" spans="2:27" ht="15" customHeight="1" hidden="1">
      <c r="B124" s="246" t="s">
        <v>405</v>
      </c>
      <c r="C124" s="246"/>
      <c r="D124" s="246"/>
      <c r="E124" s="246"/>
      <c r="F124" s="40"/>
      <c r="G124" s="40"/>
      <c r="H124" s="40"/>
      <c r="I124" s="40"/>
      <c r="J124" s="40"/>
      <c r="K124" s="40"/>
      <c r="L124" s="40"/>
      <c r="M124" s="40"/>
      <c r="N124" s="40"/>
      <c r="O124" s="40"/>
      <c r="P124" s="40"/>
      <c r="Q124" s="247" t="s">
        <v>443</v>
      </c>
      <c r="R124" s="247"/>
      <c r="S124" s="247"/>
      <c r="T124" s="247"/>
      <c r="U124" s="247"/>
      <c r="V124" s="247"/>
      <c r="W124" s="247"/>
      <c r="X124" s="247"/>
      <c r="Y124" s="247"/>
      <c r="Z124" s="247"/>
      <c r="AA124" s="248"/>
    </row>
    <row r="125" spans="2:27" ht="28.5" customHeight="1" hidden="1" thickBot="1">
      <c r="B125" s="80"/>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2"/>
    </row>
    <row r="126" spans="2:27" ht="22.5" customHeight="1" hidden="1" thickTop="1">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row>
    <row r="127" spans="2:27" ht="15.75" hidden="1" thickBot="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row>
    <row r="128" spans="2:27" ht="22.5" customHeight="1" hidden="1" thickTop="1">
      <c r="B128" s="355" t="s">
        <v>316</v>
      </c>
      <c r="C128" s="356"/>
      <c r="D128" s="356"/>
      <c r="E128" s="356"/>
      <c r="F128" s="356"/>
      <c r="G128" s="356"/>
      <c r="H128" s="356"/>
      <c r="I128" s="356"/>
      <c r="J128" s="356"/>
      <c r="K128" s="356"/>
      <c r="L128" s="356"/>
      <c r="M128" s="356"/>
      <c r="N128" s="356"/>
      <c r="O128" s="356"/>
      <c r="P128" s="356"/>
      <c r="Q128" s="356"/>
      <c r="R128" s="356"/>
      <c r="S128" s="356"/>
      <c r="T128" s="356"/>
      <c r="U128" s="356"/>
      <c r="V128" s="356"/>
      <c r="W128" s="356"/>
      <c r="X128" s="356"/>
      <c r="Y128" s="356"/>
      <c r="Z128" s="356"/>
      <c r="AA128" s="357"/>
    </row>
    <row r="129" spans="2:27" ht="13.5" customHeight="1" hidden="1">
      <c r="B129" s="36"/>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8"/>
    </row>
    <row r="130" spans="2:27" ht="15" hidden="1">
      <c r="B130" s="358" t="s">
        <v>317</v>
      </c>
      <c r="C130" s="359"/>
      <c r="D130" s="359"/>
      <c r="E130" s="359"/>
      <c r="F130" s="359"/>
      <c r="G130" s="359"/>
      <c r="H130" s="359"/>
      <c r="I130" s="359"/>
      <c r="J130" s="359"/>
      <c r="K130" s="359"/>
      <c r="L130" s="359"/>
      <c r="M130" s="359"/>
      <c r="N130" s="359"/>
      <c r="O130" s="359"/>
      <c r="P130" s="359"/>
      <c r="Q130" s="359"/>
      <c r="R130" s="359"/>
      <c r="S130" s="359"/>
      <c r="T130" s="359"/>
      <c r="U130" s="359"/>
      <c r="V130" s="359"/>
      <c r="W130" s="359"/>
      <c r="X130" s="359"/>
      <c r="Y130" s="359"/>
      <c r="Z130" s="359"/>
      <c r="AA130" s="360"/>
    </row>
    <row r="131" spans="2:27" ht="15" hidden="1">
      <c r="B131" s="39"/>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1"/>
    </row>
    <row r="132" spans="2:27" ht="15" hidden="1">
      <c r="B132" s="361" t="s">
        <v>424</v>
      </c>
      <c r="C132" s="362"/>
      <c r="D132" s="362"/>
      <c r="E132" s="362"/>
      <c r="F132" s="362"/>
      <c r="G132" s="362"/>
      <c r="H132" s="362"/>
      <c r="I132" s="362"/>
      <c r="J132" s="362"/>
      <c r="K132" s="362"/>
      <c r="L132" s="362"/>
      <c r="M132" s="362"/>
      <c r="N132" s="362"/>
      <c r="O132" s="362"/>
      <c r="P132" s="362"/>
      <c r="Q132" s="362"/>
      <c r="R132" s="362"/>
      <c r="S132" s="362"/>
      <c r="T132" s="362"/>
      <c r="U132" s="362"/>
      <c r="V132" s="362"/>
      <c r="W132" s="362"/>
      <c r="X132" s="362"/>
      <c r="Y132" s="362"/>
      <c r="Z132" s="362"/>
      <c r="AA132" s="363"/>
    </row>
    <row r="133" spans="2:27" ht="15.75" hidden="1" thickBot="1">
      <c r="B133" s="39"/>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1"/>
    </row>
    <row r="134" spans="2:27" ht="33.75" customHeight="1" hidden="1" thickTop="1">
      <c r="B134" s="364" t="s">
        <v>428</v>
      </c>
      <c r="C134" s="365"/>
      <c r="D134" s="365"/>
      <c r="E134" s="365"/>
      <c r="F134" s="365"/>
      <c r="G134" s="365"/>
      <c r="H134" s="365"/>
      <c r="I134" s="365"/>
      <c r="J134" s="365"/>
      <c r="K134" s="365"/>
      <c r="L134" s="365"/>
      <c r="M134" s="365"/>
      <c r="N134" s="365"/>
      <c r="O134" s="365"/>
      <c r="P134" s="366"/>
      <c r="Q134" s="373" t="s">
        <v>320</v>
      </c>
      <c r="R134" s="374"/>
      <c r="S134" s="374"/>
      <c r="T134" s="374"/>
      <c r="U134" s="374"/>
      <c r="V134" s="374"/>
      <c r="W134" s="374"/>
      <c r="X134" s="375"/>
      <c r="Y134" s="305" t="s">
        <v>415</v>
      </c>
      <c r="Z134" s="305"/>
      <c r="AA134" s="306"/>
    </row>
    <row r="135" spans="2:27" ht="18.75" customHeight="1" hidden="1" thickBot="1">
      <c r="B135" s="367"/>
      <c r="C135" s="368"/>
      <c r="D135" s="368"/>
      <c r="E135" s="368"/>
      <c r="F135" s="368"/>
      <c r="G135" s="368"/>
      <c r="H135" s="368"/>
      <c r="I135" s="368"/>
      <c r="J135" s="368"/>
      <c r="K135" s="368"/>
      <c r="L135" s="368"/>
      <c r="M135" s="368"/>
      <c r="N135" s="368"/>
      <c r="O135" s="368"/>
      <c r="P135" s="369"/>
      <c r="Q135" s="376"/>
      <c r="R135" s="377"/>
      <c r="S135" s="377"/>
      <c r="T135" s="377"/>
      <c r="U135" s="377"/>
      <c r="V135" s="377"/>
      <c r="W135" s="377"/>
      <c r="X135" s="378"/>
      <c r="Y135" s="313"/>
      <c r="Z135" s="313"/>
      <c r="AA135" s="314"/>
    </row>
    <row r="136" spans="2:27" ht="15.75" hidden="1" thickTop="1">
      <c r="B136" s="367"/>
      <c r="C136" s="368"/>
      <c r="D136" s="368"/>
      <c r="E136" s="368"/>
      <c r="F136" s="368"/>
      <c r="G136" s="368"/>
      <c r="H136" s="368"/>
      <c r="I136" s="368"/>
      <c r="J136" s="368"/>
      <c r="K136" s="368"/>
      <c r="L136" s="368"/>
      <c r="M136" s="368"/>
      <c r="N136" s="368"/>
      <c r="O136" s="368"/>
      <c r="P136" s="369"/>
      <c r="Q136" s="379">
        <v>4</v>
      </c>
      <c r="R136" s="380"/>
      <c r="S136" s="380"/>
      <c r="T136" s="380"/>
      <c r="U136" s="380"/>
      <c r="V136" s="380"/>
      <c r="W136" s="380"/>
      <c r="X136" s="381"/>
      <c r="Y136" s="385" t="s">
        <v>392</v>
      </c>
      <c r="Z136" s="386"/>
      <c r="AA136" s="387"/>
    </row>
    <row r="137" spans="2:27" ht="15" hidden="1">
      <c r="B137" s="370"/>
      <c r="C137" s="371"/>
      <c r="D137" s="371"/>
      <c r="E137" s="371"/>
      <c r="F137" s="371"/>
      <c r="G137" s="371"/>
      <c r="H137" s="371"/>
      <c r="I137" s="371"/>
      <c r="J137" s="371"/>
      <c r="K137" s="371"/>
      <c r="L137" s="371"/>
      <c r="M137" s="371"/>
      <c r="N137" s="371"/>
      <c r="O137" s="371"/>
      <c r="P137" s="372"/>
      <c r="Q137" s="382"/>
      <c r="R137" s="383"/>
      <c r="S137" s="383"/>
      <c r="T137" s="383"/>
      <c r="U137" s="383"/>
      <c r="V137" s="383"/>
      <c r="W137" s="383"/>
      <c r="X137" s="384"/>
      <c r="Y137" s="388"/>
      <c r="Z137" s="389"/>
      <c r="AA137" s="390"/>
    </row>
    <row r="138" spans="2:27" ht="15" hidden="1">
      <c r="B138" s="343" t="s">
        <v>334</v>
      </c>
      <c r="C138" s="344"/>
      <c r="D138" s="344"/>
      <c r="E138" s="344"/>
      <c r="F138" s="344"/>
      <c r="G138" s="344"/>
      <c r="H138" s="344"/>
      <c r="I138" s="344"/>
      <c r="J138" s="344"/>
      <c r="K138" s="344"/>
      <c r="L138" s="344"/>
      <c r="M138" s="344"/>
      <c r="N138" s="344"/>
      <c r="O138" s="344"/>
      <c r="P138" s="344"/>
      <c r="Q138" s="344"/>
      <c r="R138" s="344"/>
      <c r="S138" s="344"/>
      <c r="T138" s="344"/>
      <c r="U138" s="344"/>
      <c r="V138" s="344"/>
      <c r="W138" s="344"/>
      <c r="X138" s="344"/>
      <c r="Y138" s="344"/>
      <c r="Z138" s="344"/>
      <c r="AA138" s="345"/>
    </row>
    <row r="139" spans="2:27" ht="15" hidden="1">
      <c r="B139" s="346"/>
      <c r="C139" s="347"/>
      <c r="D139" s="347"/>
      <c r="E139" s="347"/>
      <c r="F139" s="347"/>
      <c r="G139" s="347"/>
      <c r="H139" s="347"/>
      <c r="I139" s="347"/>
      <c r="J139" s="347"/>
      <c r="K139" s="347"/>
      <c r="L139" s="347"/>
      <c r="M139" s="347"/>
      <c r="N139" s="347"/>
      <c r="O139" s="347"/>
      <c r="P139" s="347"/>
      <c r="Q139" s="347"/>
      <c r="R139" s="347"/>
      <c r="S139" s="347"/>
      <c r="T139" s="347"/>
      <c r="U139" s="347"/>
      <c r="V139" s="347"/>
      <c r="W139" s="347"/>
      <c r="X139" s="347"/>
      <c r="Y139" s="347"/>
      <c r="Z139" s="347"/>
      <c r="AA139" s="348"/>
    </row>
    <row r="140" spans="2:27" ht="44.25" customHeight="1" hidden="1">
      <c r="B140" s="349" t="s">
        <v>429</v>
      </c>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1"/>
    </row>
    <row r="141" spans="2:27" ht="31.5" customHeight="1" hidden="1" thickBot="1">
      <c r="B141" s="352" t="s">
        <v>343</v>
      </c>
      <c r="C141" s="353"/>
      <c r="D141" s="353"/>
      <c r="E141" s="353"/>
      <c r="F141" s="353"/>
      <c r="G141" s="353"/>
      <c r="H141" s="353"/>
      <c r="I141" s="353"/>
      <c r="J141" s="353"/>
      <c r="K141" s="353"/>
      <c r="L141" s="353"/>
      <c r="M141" s="353"/>
      <c r="N141" s="353"/>
      <c r="O141" s="353"/>
      <c r="P141" s="353"/>
      <c r="Q141" s="353"/>
      <c r="R141" s="353"/>
      <c r="S141" s="353"/>
      <c r="T141" s="353"/>
      <c r="U141" s="353"/>
      <c r="V141" s="353"/>
      <c r="W141" s="353"/>
      <c r="X141" s="353"/>
      <c r="Y141" s="353"/>
      <c r="Z141" s="353"/>
      <c r="AA141" s="354"/>
    </row>
    <row r="142" spans="2:27" ht="31.5" customHeight="1" hidden="1" thickBot="1" thickTop="1">
      <c r="B142" s="51" t="s">
        <v>346</v>
      </c>
      <c r="C142" s="52" t="s">
        <v>324</v>
      </c>
      <c r="D142" s="53" t="s">
        <v>347</v>
      </c>
      <c r="E142" s="315" t="s">
        <v>348</v>
      </c>
      <c r="F142" s="316"/>
      <c r="G142" s="316"/>
      <c r="H142" s="316"/>
      <c r="I142" s="316"/>
      <c r="J142" s="316"/>
      <c r="K142" s="316"/>
      <c r="L142" s="316"/>
      <c r="M142" s="316"/>
      <c r="N142" s="316"/>
      <c r="O142" s="316"/>
      <c r="P142" s="316"/>
      <c r="Q142" s="316"/>
      <c r="R142" s="316"/>
      <c r="S142" s="316"/>
      <c r="T142" s="317" t="s">
        <v>349</v>
      </c>
      <c r="U142" s="305"/>
      <c r="V142" s="305"/>
      <c r="W142" s="305"/>
      <c r="X142" s="305"/>
      <c r="Y142" s="305"/>
      <c r="Z142" s="305"/>
      <c r="AA142" s="306"/>
    </row>
    <row r="143" spans="2:27" ht="27" customHeight="1" hidden="1" thickBot="1" thickTop="1">
      <c r="B143" s="319" t="s">
        <v>372</v>
      </c>
      <c r="C143" s="319" t="str">
        <f>(IF(B143="Porcentaje de profesores de tiempo completo que imparten tutorías",DN22,IF(B143="Porcentaje de estudiantes de nuevo ingreso que reciben programas de inducción",DN23,IF(B143="Programas de Tutorías",DN24,IF(B143="Atención Psicopedagógica",DN25,IF(B143="Porcentaje de alumnos que participan en programa de tutorÍas",DN26))))))</f>
        <v>(Número de estudiantes de nuevo ingreso participantes en programas de inducción/número total de estudiantes de nuevo igreso)*100</v>
      </c>
      <c r="D143" s="322" t="str">
        <f>(IF(B143="Porcentaje de profesores de tiempo completo que imparten tutorías",DO22,IF(B143="Porcentaje de estudiantes de nuevo ingreso que reciben programas de inducción",DO23,IF(B143="Programas de Tutorías",DO24,IF(B143="Atención Psicopedagógica",DO25,IF(B143="Porcentaje de alumnos que participan en programa de tutorÍas",DO26))))))</f>
        <v>Estudiantes</v>
      </c>
      <c r="E143" s="325">
        <v>2019</v>
      </c>
      <c r="F143" s="326"/>
      <c r="G143" s="326"/>
      <c r="H143" s="326"/>
      <c r="I143" s="326"/>
      <c r="J143" s="326"/>
      <c r="K143" s="327"/>
      <c r="L143" s="325">
        <v>2020</v>
      </c>
      <c r="M143" s="326"/>
      <c r="N143" s="326"/>
      <c r="O143" s="326"/>
      <c r="P143" s="326"/>
      <c r="Q143" s="326"/>
      <c r="R143" s="326"/>
      <c r="S143" s="327"/>
      <c r="T143" s="318"/>
      <c r="U143" s="311"/>
      <c r="V143" s="311"/>
      <c r="W143" s="311"/>
      <c r="X143" s="311"/>
      <c r="Y143" s="311"/>
      <c r="Z143" s="311"/>
      <c r="AA143" s="312"/>
    </row>
    <row r="144" spans="2:27" ht="37.5" customHeight="1" hidden="1" thickBot="1" thickTop="1">
      <c r="B144" s="320"/>
      <c r="C144" s="320"/>
      <c r="D144" s="323"/>
      <c r="E144" s="328" t="s">
        <v>354</v>
      </c>
      <c r="F144" s="329"/>
      <c r="G144" s="330"/>
      <c r="H144" s="331" t="s">
        <v>355</v>
      </c>
      <c r="I144" s="332"/>
      <c r="J144" s="332"/>
      <c r="K144" s="333"/>
      <c r="L144" s="328" t="s">
        <v>356</v>
      </c>
      <c r="M144" s="329"/>
      <c r="N144" s="329"/>
      <c r="O144" s="330"/>
      <c r="P144" s="331" t="s">
        <v>357</v>
      </c>
      <c r="Q144" s="332"/>
      <c r="R144" s="332"/>
      <c r="S144" s="333"/>
      <c r="T144" s="328" t="s">
        <v>358</v>
      </c>
      <c r="U144" s="329"/>
      <c r="V144" s="329"/>
      <c r="W144" s="330"/>
      <c r="X144" s="331" t="s">
        <v>359</v>
      </c>
      <c r="Y144" s="332"/>
      <c r="Z144" s="332"/>
      <c r="AA144" s="333"/>
    </row>
    <row r="145" spans="2:27" ht="43.5" customHeight="1" hidden="1" thickBot="1" thickTop="1">
      <c r="B145" s="321"/>
      <c r="C145" s="321"/>
      <c r="D145" s="324"/>
      <c r="E145" s="325">
        <v>333</v>
      </c>
      <c r="F145" s="326"/>
      <c r="G145" s="327"/>
      <c r="H145" s="334">
        <v>100</v>
      </c>
      <c r="I145" s="335"/>
      <c r="J145" s="335"/>
      <c r="K145" s="336"/>
      <c r="L145" s="325">
        <v>450</v>
      </c>
      <c r="M145" s="326"/>
      <c r="N145" s="326"/>
      <c r="O145" s="327"/>
      <c r="P145" s="334">
        <v>100</v>
      </c>
      <c r="Q145" s="335"/>
      <c r="R145" s="335"/>
      <c r="S145" s="336"/>
      <c r="T145" s="337">
        <v>313</v>
      </c>
      <c r="U145" s="338"/>
      <c r="V145" s="338"/>
      <c r="W145" s="339"/>
      <c r="X145" s="340">
        <f>(T145*100)/L145</f>
        <v>69.55555555555556</v>
      </c>
      <c r="Y145" s="341"/>
      <c r="Z145" s="341"/>
      <c r="AA145" s="342"/>
    </row>
    <row r="146" spans="2:27" ht="25.5" customHeight="1" hidden="1" thickBot="1" thickTop="1">
      <c r="B146" s="51" t="s">
        <v>346</v>
      </c>
      <c r="C146" s="52" t="s">
        <v>324</v>
      </c>
      <c r="D146" s="53" t="s">
        <v>347</v>
      </c>
      <c r="E146" s="315" t="s">
        <v>348</v>
      </c>
      <c r="F146" s="316"/>
      <c r="G146" s="316"/>
      <c r="H146" s="316"/>
      <c r="I146" s="316"/>
      <c r="J146" s="316"/>
      <c r="K146" s="316"/>
      <c r="L146" s="316"/>
      <c r="M146" s="316"/>
      <c r="N146" s="316"/>
      <c r="O146" s="316"/>
      <c r="P146" s="316"/>
      <c r="Q146" s="316"/>
      <c r="R146" s="316"/>
      <c r="S146" s="316"/>
      <c r="T146" s="317" t="s">
        <v>349</v>
      </c>
      <c r="U146" s="305"/>
      <c r="V146" s="305"/>
      <c r="W146" s="305"/>
      <c r="X146" s="305"/>
      <c r="Y146" s="305"/>
      <c r="Z146" s="305"/>
      <c r="AA146" s="306"/>
    </row>
    <row r="147" spans="2:27" ht="29.25" customHeight="1" hidden="1" thickBot="1" thickTop="1">
      <c r="B147" s="319" t="s">
        <v>368</v>
      </c>
      <c r="C147" s="319" t="str">
        <f>(IF(B147="Porcentaje de profesores de tiempo completo que imparten tutorías",DN22,IF(B147="Porcentaje de estudiantes de nuevo ingreso que reciben programas de inducción",DN23,IF(B147="Programas de Tutorías",DN24,IF(B147="Atención Psicopedagógica",DN25,IF(B147="Porcentaje de alumnos que participan en programa de tutorÍas",DN26))))))</f>
        <v>(Número de profesores de tiempo completo que imparten tutorías/ número de profesores de tiempo completo)*100</v>
      </c>
      <c r="D147" s="322" t="str">
        <f>(IF(B147="Porcentaje de profesores de tiempo completo que imparten tutorías",DO22,IF(B147="Porcentaje de estudiantes de nuevo ingreso que reciben programas de inducción",DO23,IF(B147="Programas de Tutorías",DO24,IF(B147="Atención Psicopedagógica",DO25,IF(B147="Porcentaje de alumnos que participan en programa de tutorÍas",DO26))))))</f>
        <v>Profesores</v>
      </c>
      <c r="E147" s="325">
        <v>2019</v>
      </c>
      <c r="F147" s="326"/>
      <c r="G147" s="326"/>
      <c r="H147" s="326"/>
      <c r="I147" s="326"/>
      <c r="J147" s="326"/>
      <c r="K147" s="327"/>
      <c r="L147" s="325">
        <v>2020</v>
      </c>
      <c r="M147" s="326"/>
      <c r="N147" s="326"/>
      <c r="O147" s="326"/>
      <c r="P147" s="326"/>
      <c r="Q147" s="326"/>
      <c r="R147" s="326"/>
      <c r="S147" s="327"/>
      <c r="T147" s="318"/>
      <c r="U147" s="311"/>
      <c r="V147" s="311"/>
      <c r="W147" s="311"/>
      <c r="X147" s="311"/>
      <c r="Y147" s="311"/>
      <c r="Z147" s="311"/>
      <c r="AA147" s="312"/>
    </row>
    <row r="148" spans="2:27" ht="29.25" customHeight="1" hidden="1" thickBot="1" thickTop="1">
      <c r="B148" s="320"/>
      <c r="C148" s="320"/>
      <c r="D148" s="323"/>
      <c r="E148" s="328" t="s">
        <v>354</v>
      </c>
      <c r="F148" s="329"/>
      <c r="G148" s="330"/>
      <c r="H148" s="331" t="s">
        <v>355</v>
      </c>
      <c r="I148" s="332"/>
      <c r="J148" s="332"/>
      <c r="K148" s="333"/>
      <c r="L148" s="328" t="s">
        <v>356</v>
      </c>
      <c r="M148" s="329"/>
      <c r="N148" s="329"/>
      <c r="O148" s="330"/>
      <c r="P148" s="331" t="s">
        <v>357</v>
      </c>
      <c r="Q148" s="332"/>
      <c r="R148" s="332"/>
      <c r="S148" s="333"/>
      <c r="T148" s="328" t="s">
        <v>358</v>
      </c>
      <c r="U148" s="329"/>
      <c r="V148" s="329"/>
      <c r="W148" s="330"/>
      <c r="X148" s="331" t="s">
        <v>359</v>
      </c>
      <c r="Y148" s="332"/>
      <c r="Z148" s="332"/>
      <c r="AA148" s="333"/>
    </row>
    <row r="149" spans="2:27" ht="29.25" customHeight="1" hidden="1" thickBot="1" thickTop="1">
      <c r="B149" s="321"/>
      <c r="C149" s="321"/>
      <c r="D149" s="324"/>
      <c r="E149" s="325">
        <v>1</v>
      </c>
      <c r="F149" s="326"/>
      <c r="G149" s="327"/>
      <c r="H149" s="334">
        <v>100</v>
      </c>
      <c r="I149" s="335"/>
      <c r="J149" s="335"/>
      <c r="K149" s="336"/>
      <c r="L149" s="325">
        <v>2</v>
      </c>
      <c r="M149" s="326"/>
      <c r="N149" s="326"/>
      <c r="O149" s="327"/>
      <c r="P149" s="334">
        <v>100</v>
      </c>
      <c r="Q149" s="335"/>
      <c r="R149" s="335"/>
      <c r="S149" s="336"/>
      <c r="T149" s="337">
        <v>1</v>
      </c>
      <c r="U149" s="338"/>
      <c r="V149" s="338"/>
      <c r="W149" s="339"/>
      <c r="X149" s="340">
        <v>50</v>
      </c>
      <c r="Y149" s="341"/>
      <c r="Z149" s="341"/>
      <c r="AA149" s="342"/>
    </row>
    <row r="150" spans="2:27" ht="29.25" customHeight="1" hidden="1" thickBot="1" thickTop="1">
      <c r="B150" s="287" t="s">
        <v>371</v>
      </c>
      <c r="C150" s="288"/>
      <c r="D150" s="289" t="s">
        <v>430</v>
      </c>
      <c r="E150" s="290"/>
      <c r="F150" s="290"/>
      <c r="G150" s="290"/>
      <c r="H150" s="290"/>
      <c r="I150" s="290"/>
      <c r="J150" s="290"/>
      <c r="K150" s="290"/>
      <c r="L150" s="290"/>
      <c r="M150" s="290"/>
      <c r="N150" s="290"/>
      <c r="O150" s="290"/>
      <c r="P150" s="290"/>
      <c r="Q150" s="290"/>
      <c r="R150" s="290"/>
      <c r="S150" s="290"/>
      <c r="T150" s="290"/>
      <c r="U150" s="290"/>
      <c r="V150" s="290"/>
      <c r="W150" s="290"/>
      <c r="X150" s="290"/>
      <c r="Y150" s="290"/>
      <c r="Z150" s="290"/>
      <c r="AA150" s="291"/>
    </row>
    <row r="151" spans="2:27" ht="17.25" hidden="1" thickBot="1" thickTop="1">
      <c r="B151" s="292" t="s">
        <v>376</v>
      </c>
      <c r="C151" s="293"/>
      <c r="D151" s="293"/>
      <c r="E151" s="293"/>
      <c r="F151" s="293"/>
      <c r="G151" s="294"/>
      <c r="H151" s="294"/>
      <c r="I151" s="294"/>
      <c r="J151" s="294"/>
      <c r="K151" s="294"/>
      <c r="L151" s="294"/>
      <c r="M151" s="294"/>
      <c r="N151" s="294"/>
      <c r="O151" s="294"/>
      <c r="P151" s="294"/>
      <c r="Q151" s="294"/>
      <c r="R151" s="294"/>
      <c r="S151" s="294"/>
      <c r="T151" s="294"/>
      <c r="U151" s="294"/>
      <c r="V151" s="294"/>
      <c r="W151" s="294"/>
      <c r="X151" s="294"/>
      <c r="Y151" s="294"/>
      <c r="Z151" s="293"/>
      <c r="AA151" s="295"/>
    </row>
    <row r="152" spans="2:27" ht="33.75" customHeight="1" hidden="1" thickTop="1">
      <c r="B152" s="296" t="s">
        <v>380</v>
      </c>
      <c r="C152" s="297"/>
      <c r="D152" s="298" t="s">
        <v>347</v>
      </c>
      <c r="E152" s="297" t="s">
        <v>381</v>
      </c>
      <c r="F152" s="297"/>
      <c r="G152" s="301" t="s">
        <v>417</v>
      </c>
      <c r="H152" s="302"/>
      <c r="I152" s="302"/>
      <c r="J152" s="302"/>
      <c r="K152" s="302"/>
      <c r="L152" s="302"/>
      <c r="M152" s="302"/>
      <c r="N152" s="302"/>
      <c r="O152" s="302"/>
      <c r="P152" s="302"/>
      <c r="Q152" s="302"/>
      <c r="R152" s="303"/>
      <c r="S152" s="304" t="s">
        <v>383</v>
      </c>
      <c r="T152" s="305"/>
      <c r="U152" s="305"/>
      <c r="V152" s="305"/>
      <c r="W152" s="305"/>
      <c r="X152" s="305"/>
      <c r="Y152" s="306"/>
      <c r="Z152" s="305" t="s">
        <v>384</v>
      </c>
      <c r="AA152" s="306"/>
    </row>
    <row r="153" spans="2:27" ht="15" hidden="1">
      <c r="B153" s="296"/>
      <c r="C153" s="297"/>
      <c r="D153" s="299"/>
      <c r="E153" s="297"/>
      <c r="F153" s="297"/>
      <c r="G153" s="281">
        <v>1</v>
      </c>
      <c r="H153" s="282"/>
      <c r="I153" s="282"/>
      <c r="J153" s="283"/>
      <c r="K153" s="281">
        <v>2</v>
      </c>
      <c r="L153" s="282"/>
      <c r="M153" s="282"/>
      <c r="N153" s="283"/>
      <c r="O153" s="281">
        <v>3</v>
      </c>
      <c r="P153" s="282"/>
      <c r="Q153" s="282"/>
      <c r="R153" s="283"/>
      <c r="S153" s="307"/>
      <c r="T153" s="308"/>
      <c r="U153" s="308"/>
      <c r="V153" s="308"/>
      <c r="W153" s="308"/>
      <c r="X153" s="308"/>
      <c r="Y153" s="309"/>
      <c r="Z153" s="308"/>
      <c r="AA153" s="309"/>
    </row>
    <row r="154" spans="2:27" ht="15.75" hidden="1" thickBot="1">
      <c r="B154" s="296"/>
      <c r="C154" s="297"/>
      <c r="D154" s="300"/>
      <c r="E154" s="297"/>
      <c r="F154" s="297"/>
      <c r="G154" s="284" t="s">
        <v>387</v>
      </c>
      <c r="H154" s="285"/>
      <c r="I154" s="284" t="s">
        <v>388</v>
      </c>
      <c r="J154" s="285"/>
      <c r="K154" s="284" t="s">
        <v>387</v>
      </c>
      <c r="L154" s="285"/>
      <c r="M154" s="284" t="s">
        <v>388</v>
      </c>
      <c r="N154" s="285"/>
      <c r="O154" s="284" t="s">
        <v>387</v>
      </c>
      <c r="P154" s="286"/>
      <c r="Q154" s="284" t="s">
        <v>388</v>
      </c>
      <c r="R154" s="285"/>
      <c r="S154" s="310"/>
      <c r="T154" s="311"/>
      <c r="U154" s="311"/>
      <c r="V154" s="311"/>
      <c r="W154" s="311"/>
      <c r="X154" s="311"/>
      <c r="Y154" s="312"/>
      <c r="Z154" s="313"/>
      <c r="AA154" s="314"/>
    </row>
    <row r="155" spans="2:27" ht="15.75" hidden="1" thickTop="1">
      <c r="B155" s="271"/>
      <c r="C155" s="272"/>
      <c r="D155" s="68"/>
      <c r="E155" s="273"/>
      <c r="F155" s="272"/>
      <c r="G155" s="69" t="s">
        <v>390</v>
      </c>
      <c r="H155" s="69" t="s">
        <v>391</v>
      </c>
      <c r="I155" s="69" t="s">
        <v>390</v>
      </c>
      <c r="J155" s="69" t="s">
        <v>391</v>
      </c>
      <c r="K155" s="69" t="s">
        <v>390</v>
      </c>
      <c r="L155" s="69" t="s">
        <v>391</v>
      </c>
      <c r="M155" s="69" t="s">
        <v>390</v>
      </c>
      <c r="N155" s="69" t="s">
        <v>391</v>
      </c>
      <c r="O155" s="69" t="s">
        <v>390</v>
      </c>
      <c r="P155" s="69" t="s">
        <v>391</v>
      </c>
      <c r="Q155" s="69" t="s">
        <v>390</v>
      </c>
      <c r="R155" s="69" t="s">
        <v>391</v>
      </c>
      <c r="S155" s="274"/>
      <c r="T155" s="275"/>
      <c r="U155" s="275"/>
      <c r="V155" s="275"/>
      <c r="W155" s="275"/>
      <c r="X155" s="275"/>
      <c r="Y155" s="276"/>
      <c r="Z155" s="273"/>
      <c r="AA155" s="277"/>
    </row>
    <row r="156" spans="2:27" ht="109.9" customHeight="1" hidden="1">
      <c r="B156" s="249" t="s">
        <v>431</v>
      </c>
      <c r="C156" s="250"/>
      <c r="D156" s="89" t="s">
        <v>77</v>
      </c>
      <c r="E156" s="265">
        <v>3</v>
      </c>
      <c r="F156" s="265"/>
      <c r="G156" s="93">
        <v>1</v>
      </c>
      <c r="H156" s="94">
        <v>0.333</v>
      </c>
      <c r="I156" s="95">
        <v>1</v>
      </c>
      <c r="J156" s="95">
        <v>100</v>
      </c>
      <c r="K156" s="93">
        <v>1</v>
      </c>
      <c r="L156" s="94">
        <v>0.33</v>
      </c>
      <c r="M156" s="95">
        <v>0</v>
      </c>
      <c r="N156" s="95">
        <v>0</v>
      </c>
      <c r="O156" s="93">
        <v>1</v>
      </c>
      <c r="P156" s="94">
        <v>0.333</v>
      </c>
      <c r="Q156" s="91">
        <v>0</v>
      </c>
      <c r="R156" s="91">
        <v>0</v>
      </c>
      <c r="S156" s="278" t="s">
        <v>432</v>
      </c>
      <c r="T156" s="279"/>
      <c r="U156" s="279"/>
      <c r="V156" s="279"/>
      <c r="W156" s="279"/>
      <c r="X156" s="279"/>
      <c r="Y156" s="280"/>
      <c r="Z156" s="259" t="s">
        <v>429</v>
      </c>
      <c r="AA156" s="260"/>
    </row>
    <row r="157" spans="2:27" ht="129" customHeight="1" hidden="1">
      <c r="B157" s="249" t="s">
        <v>433</v>
      </c>
      <c r="C157" s="250"/>
      <c r="D157" s="89" t="s">
        <v>434</v>
      </c>
      <c r="E157" s="265">
        <v>450</v>
      </c>
      <c r="F157" s="265"/>
      <c r="G157" s="93">
        <v>100</v>
      </c>
      <c r="H157" s="94">
        <v>0.333</v>
      </c>
      <c r="I157" s="91">
        <v>10</v>
      </c>
      <c r="J157" s="91">
        <f>(I157*100)/G157</f>
        <v>10</v>
      </c>
      <c r="K157" s="93">
        <v>100</v>
      </c>
      <c r="L157" s="90">
        <f>(K157*100)/E157</f>
        <v>22.22222222222222</v>
      </c>
      <c r="M157" s="91">
        <v>0</v>
      </c>
      <c r="N157" s="91">
        <v>0</v>
      </c>
      <c r="O157" s="93">
        <v>250</v>
      </c>
      <c r="P157" s="90">
        <f>(O157*100)/E157</f>
        <v>55.55555555555556</v>
      </c>
      <c r="Q157" s="91">
        <v>0</v>
      </c>
      <c r="R157" s="91">
        <v>0</v>
      </c>
      <c r="S157" s="266" t="s">
        <v>435</v>
      </c>
      <c r="T157" s="267"/>
      <c r="U157" s="267"/>
      <c r="V157" s="267"/>
      <c r="W157" s="267"/>
      <c r="X157" s="267"/>
      <c r="Y157" s="268"/>
      <c r="Z157" s="259" t="s">
        <v>429</v>
      </c>
      <c r="AA157" s="260"/>
    </row>
    <row r="158" spans="2:27" ht="66.75" customHeight="1" hidden="1">
      <c r="B158" s="249" t="s">
        <v>436</v>
      </c>
      <c r="C158" s="250"/>
      <c r="D158" s="89" t="s">
        <v>437</v>
      </c>
      <c r="E158" s="269">
        <v>30</v>
      </c>
      <c r="F158" s="270"/>
      <c r="G158" s="90">
        <v>10</v>
      </c>
      <c r="H158" s="90">
        <f>(G158*100)/E158</f>
        <v>33.333333333333336</v>
      </c>
      <c r="I158" s="91">
        <v>5</v>
      </c>
      <c r="J158" s="91">
        <v>50</v>
      </c>
      <c r="K158" s="90">
        <v>10</v>
      </c>
      <c r="L158" s="90">
        <f>(K158*100)/E158</f>
        <v>33.333333333333336</v>
      </c>
      <c r="M158" s="91">
        <v>0</v>
      </c>
      <c r="N158" s="91">
        <v>0</v>
      </c>
      <c r="O158" s="90">
        <v>10</v>
      </c>
      <c r="P158" s="90">
        <f>(O158*100)/E158</f>
        <v>33.333333333333336</v>
      </c>
      <c r="Q158" s="91">
        <v>0</v>
      </c>
      <c r="R158" s="91">
        <v>0</v>
      </c>
      <c r="S158" s="266" t="s">
        <v>438</v>
      </c>
      <c r="T158" s="267"/>
      <c r="U158" s="267"/>
      <c r="V158" s="267"/>
      <c r="W158" s="267"/>
      <c r="X158" s="267"/>
      <c r="Y158" s="268"/>
      <c r="Z158" s="259" t="s">
        <v>429</v>
      </c>
      <c r="AA158" s="260"/>
    </row>
    <row r="159" spans="2:27" ht="66.75" customHeight="1" hidden="1">
      <c r="B159" s="249" t="s">
        <v>439</v>
      </c>
      <c r="C159" s="250"/>
      <c r="D159" s="89" t="s">
        <v>434</v>
      </c>
      <c r="E159" s="251">
        <v>180</v>
      </c>
      <c r="F159" s="252"/>
      <c r="G159" s="93">
        <v>60</v>
      </c>
      <c r="H159" s="90">
        <f>(G159*100)/E159</f>
        <v>33.333333333333336</v>
      </c>
      <c r="I159" s="91">
        <v>135</v>
      </c>
      <c r="J159" s="91">
        <f>(I159*100)/E159</f>
        <v>75</v>
      </c>
      <c r="K159" s="93">
        <v>60</v>
      </c>
      <c r="L159" s="90">
        <f>(K159*100)/E159</f>
        <v>33.333333333333336</v>
      </c>
      <c r="M159" s="91">
        <v>124</v>
      </c>
      <c r="N159" s="91">
        <f>(M159*100)/E159</f>
        <v>68.88888888888889</v>
      </c>
      <c r="O159" s="93">
        <v>60</v>
      </c>
      <c r="P159" s="90">
        <f>(O159*100)/E159</f>
        <v>33.333333333333336</v>
      </c>
      <c r="Q159" s="91">
        <v>85</v>
      </c>
      <c r="R159" s="91">
        <f>(Q159*100)/E159</f>
        <v>47.22222222222222</v>
      </c>
      <c r="S159" s="253" t="s">
        <v>440</v>
      </c>
      <c r="T159" s="254"/>
      <c r="U159" s="254"/>
      <c r="V159" s="254"/>
      <c r="W159" s="254"/>
      <c r="X159" s="254"/>
      <c r="Y159" s="255"/>
      <c r="Z159" s="259" t="s">
        <v>429</v>
      </c>
      <c r="AA159" s="260"/>
    </row>
    <row r="160" spans="2:27" ht="66.75" customHeight="1" hidden="1" thickBot="1">
      <c r="B160" s="261"/>
      <c r="C160" s="262"/>
      <c r="D160" s="74"/>
      <c r="E160" s="262"/>
      <c r="F160" s="262"/>
      <c r="G160" s="88"/>
      <c r="H160" s="88"/>
      <c r="I160" s="88"/>
      <c r="J160" s="88"/>
      <c r="K160" s="88"/>
      <c r="L160" s="88"/>
      <c r="M160" s="88"/>
      <c r="N160" s="88"/>
      <c r="O160" s="88"/>
      <c r="P160" s="88"/>
      <c r="Q160" s="88"/>
      <c r="R160" s="88"/>
      <c r="S160" s="256"/>
      <c r="T160" s="257"/>
      <c r="U160" s="257"/>
      <c r="V160" s="257"/>
      <c r="W160" s="257"/>
      <c r="X160" s="257"/>
      <c r="Y160" s="258"/>
      <c r="Z160" s="263"/>
      <c r="AA160" s="264"/>
    </row>
    <row r="161" spans="2:27" ht="24" customHeight="1" hidden="1" thickBot="1">
      <c r="B161" s="239" t="s">
        <v>395</v>
      </c>
      <c r="C161" s="240"/>
      <c r="D161" s="240"/>
      <c r="E161" s="240"/>
      <c r="F161" s="240"/>
      <c r="G161" s="240"/>
      <c r="H161" s="240"/>
      <c r="I161" s="240"/>
      <c r="J161" s="240"/>
      <c r="K161" s="240"/>
      <c r="L161" s="240"/>
      <c r="M161" s="240"/>
      <c r="N161" s="240"/>
      <c r="O161" s="240"/>
      <c r="P161" s="240"/>
      <c r="Q161" s="240"/>
      <c r="R161" s="240"/>
      <c r="S161" s="240"/>
      <c r="T161" s="240"/>
      <c r="U161" s="240"/>
      <c r="V161" s="240"/>
      <c r="W161" s="240"/>
      <c r="X161" s="240"/>
      <c r="Y161" s="240"/>
      <c r="Z161" s="240"/>
      <c r="AA161" s="241"/>
    </row>
    <row r="162" spans="2:27" ht="78.75" customHeight="1" hidden="1" thickBot="1">
      <c r="B162" s="242" t="s">
        <v>441</v>
      </c>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4"/>
    </row>
    <row r="163" spans="2:27" ht="15" hidden="1">
      <c r="B163" s="39"/>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1"/>
    </row>
    <row r="164" spans="2:27" ht="15" hidden="1">
      <c r="B164" s="39"/>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1"/>
    </row>
    <row r="165" spans="2:27" ht="15" hidden="1">
      <c r="B165" s="39"/>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1"/>
    </row>
    <row r="166" spans="2:27" ht="15" hidden="1">
      <c r="B166" s="245" t="s">
        <v>403</v>
      </c>
      <c r="C166" s="246"/>
      <c r="D166" s="246"/>
      <c r="E166" s="246"/>
      <c r="F166" s="40"/>
      <c r="G166" s="40"/>
      <c r="H166" s="40"/>
      <c r="I166" s="40"/>
      <c r="J166" s="40"/>
      <c r="K166" s="40"/>
      <c r="L166" s="40"/>
      <c r="M166" s="40"/>
      <c r="N166" s="40"/>
      <c r="O166" s="40"/>
      <c r="P166" s="40"/>
      <c r="Q166" s="247" t="s">
        <v>442</v>
      </c>
      <c r="R166" s="247"/>
      <c r="S166" s="247"/>
      <c r="T166" s="247"/>
      <c r="U166" s="247"/>
      <c r="V166" s="247"/>
      <c r="W166" s="247"/>
      <c r="X166" s="247"/>
      <c r="Y166" s="247"/>
      <c r="Z166" s="247"/>
      <c r="AA166" s="248"/>
    </row>
    <row r="167" spans="2:27" ht="15" hidden="1">
      <c r="B167" s="246" t="s">
        <v>405</v>
      </c>
      <c r="C167" s="246"/>
      <c r="D167" s="246"/>
      <c r="E167" s="246"/>
      <c r="F167" s="40"/>
      <c r="G167" s="40"/>
      <c r="H167" s="40"/>
      <c r="I167" s="40"/>
      <c r="J167" s="40"/>
      <c r="K167" s="40"/>
      <c r="L167" s="40"/>
      <c r="M167" s="40"/>
      <c r="N167" s="40"/>
      <c r="O167" s="40"/>
      <c r="P167" s="40"/>
      <c r="Q167" s="247" t="s">
        <v>443</v>
      </c>
      <c r="R167" s="247"/>
      <c r="S167" s="247"/>
      <c r="T167" s="247"/>
      <c r="U167" s="247"/>
      <c r="V167" s="247"/>
      <c r="W167" s="247"/>
      <c r="X167" s="247"/>
      <c r="Y167" s="247"/>
      <c r="Z167" s="247"/>
      <c r="AA167" s="248"/>
    </row>
    <row r="168" spans="2:27" ht="15.75" hidden="1" thickBot="1">
      <c r="B168" s="80"/>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2"/>
    </row>
    <row r="169" ht="15.75" hidden="1" thickTop="1"/>
    <row r="170" ht="15" hidden="1"/>
  </sheetData>
  <mergeCells count="386">
    <mergeCell ref="DM7:DN7"/>
    <mergeCell ref="Q9:X10"/>
    <mergeCell ref="Y9:AA10"/>
    <mergeCell ref="B11:AA12"/>
    <mergeCell ref="B13:AA13"/>
    <mergeCell ref="B14:AA14"/>
    <mergeCell ref="B1:AA1"/>
    <mergeCell ref="B3:AA3"/>
    <mergeCell ref="B5:AA5"/>
    <mergeCell ref="B7:P10"/>
    <mergeCell ref="Q7:X8"/>
    <mergeCell ref="Y7:AA8"/>
    <mergeCell ref="E15:S15"/>
    <mergeCell ref="T15:AA16"/>
    <mergeCell ref="B16:B18"/>
    <mergeCell ref="C16:C18"/>
    <mergeCell ref="D16:D18"/>
    <mergeCell ref="E16:K16"/>
    <mergeCell ref="L16:S16"/>
    <mergeCell ref="E17:G17"/>
    <mergeCell ref="H17:K17"/>
    <mergeCell ref="L17:O17"/>
    <mergeCell ref="P17:S17"/>
    <mergeCell ref="T17:W17"/>
    <mergeCell ref="X17:AA17"/>
    <mergeCell ref="E18:G18"/>
    <mergeCell ref="H18:K18"/>
    <mergeCell ref="L18:O18"/>
    <mergeCell ref="P18:S18"/>
    <mergeCell ref="T18:W18"/>
    <mergeCell ref="X18:AA18"/>
    <mergeCell ref="E19:S19"/>
    <mergeCell ref="T19:AA20"/>
    <mergeCell ref="B20:B22"/>
    <mergeCell ref="C20:C22"/>
    <mergeCell ref="D20:D22"/>
    <mergeCell ref="E20:K20"/>
    <mergeCell ref="L20:S20"/>
    <mergeCell ref="E21:G21"/>
    <mergeCell ref="H21:K21"/>
    <mergeCell ref="L21:O21"/>
    <mergeCell ref="P21:S21"/>
    <mergeCell ref="T21:W21"/>
    <mergeCell ref="X21:AA21"/>
    <mergeCell ref="E22:G22"/>
    <mergeCell ref="H22:K22"/>
    <mergeCell ref="L22:O22"/>
    <mergeCell ref="P22:S22"/>
    <mergeCell ref="T22:W22"/>
    <mergeCell ref="X22:AA22"/>
    <mergeCell ref="B23:C24"/>
    <mergeCell ref="D23:AA24"/>
    <mergeCell ref="B25:AA25"/>
    <mergeCell ref="B26:C28"/>
    <mergeCell ref="D26:D28"/>
    <mergeCell ref="E26:F28"/>
    <mergeCell ref="G26:R26"/>
    <mergeCell ref="S26:Y28"/>
    <mergeCell ref="Z26:AA28"/>
    <mergeCell ref="G27:J27"/>
    <mergeCell ref="B29:C29"/>
    <mergeCell ref="E29:F29"/>
    <mergeCell ref="S29:Y29"/>
    <mergeCell ref="Z29:AA29"/>
    <mergeCell ref="B30:C30"/>
    <mergeCell ref="E30:F30"/>
    <mergeCell ref="S30:Y30"/>
    <mergeCell ref="Z30:AA30"/>
    <mergeCell ref="K27:N27"/>
    <mergeCell ref="O27:R27"/>
    <mergeCell ref="G28:H28"/>
    <mergeCell ref="I28:J28"/>
    <mergeCell ref="K28:L28"/>
    <mergeCell ref="M28:N28"/>
    <mergeCell ref="O28:P28"/>
    <mergeCell ref="Q28:R28"/>
    <mergeCell ref="B33:C33"/>
    <mergeCell ref="E33:F33"/>
    <mergeCell ref="S33:Y33"/>
    <mergeCell ref="Z33:AA33"/>
    <mergeCell ref="B34:C34"/>
    <mergeCell ref="E34:F34"/>
    <mergeCell ref="S34:Y34"/>
    <mergeCell ref="Z34:AA34"/>
    <mergeCell ref="B31:C31"/>
    <mergeCell ref="E31:F31"/>
    <mergeCell ref="S31:Y31"/>
    <mergeCell ref="Z31:AA31"/>
    <mergeCell ref="B32:C32"/>
    <mergeCell ref="E32:F32"/>
    <mergeCell ref="S32:Y32"/>
    <mergeCell ref="Z32:AA32"/>
    <mergeCell ref="B48:AA48"/>
    <mergeCell ref="B50:P53"/>
    <mergeCell ref="Q50:X51"/>
    <mergeCell ref="Y50:AA51"/>
    <mergeCell ref="Q52:X53"/>
    <mergeCell ref="Y52:AA53"/>
    <mergeCell ref="B35:AA35"/>
    <mergeCell ref="B36:AA36"/>
    <mergeCell ref="B39:E39"/>
    <mergeCell ref="Q39:AA39"/>
    <mergeCell ref="B44:AA44"/>
    <mergeCell ref="B46:AA46"/>
    <mergeCell ref="B54:AA55"/>
    <mergeCell ref="B56:AA56"/>
    <mergeCell ref="B57:AA57"/>
    <mergeCell ref="E58:S58"/>
    <mergeCell ref="T58:AA59"/>
    <mergeCell ref="B59:B61"/>
    <mergeCell ref="C59:C61"/>
    <mergeCell ref="D59:D61"/>
    <mergeCell ref="E59:K59"/>
    <mergeCell ref="L59:S59"/>
    <mergeCell ref="E61:G61"/>
    <mergeCell ref="H61:K61"/>
    <mergeCell ref="L61:O61"/>
    <mergeCell ref="P61:S61"/>
    <mergeCell ref="T61:W61"/>
    <mergeCell ref="X61:AA61"/>
    <mergeCell ref="E60:G60"/>
    <mergeCell ref="H60:K60"/>
    <mergeCell ref="L60:O60"/>
    <mergeCell ref="P60:S60"/>
    <mergeCell ref="T60:W60"/>
    <mergeCell ref="X60:AA60"/>
    <mergeCell ref="E62:S62"/>
    <mergeCell ref="T62:AA63"/>
    <mergeCell ref="B63:B65"/>
    <mergeCell ref="C63:C65"/>
    <mergeCell ref="D63:D65"/>
    <mergeCell ref="E63:K63"/>
    <mergeCell ref="L63:S63"/>
    <mergeCell ref="E64:G64"/>
    <mergeCell ref="H64:K64"/>
    <mergeCell ref="L64:O64"/>
    <mergeCell ref="P64:S64"/>
    <mergeCell ref="T64:W64"/>
    <mergeCell ref="X64:AA64"/>
    <mergeCell ref="E65:G65"/>
    <mergeCell ref="H65:K65"/>
    <mergeCell ref="L65:O65"/>
    <mergeCell ref="P65:S65"/>
    <mergeCell ref="T65:W65"/>
    <mergeCell ref="X65:AA65"/>
    <mergeCell ref="B66:C66"/>
    <mergeCell ref="D66:AA66"/>
    <mergeCell ref="B67:AA67"/>
    <mergeCell ref="B68:C70"/>
    <mergeCell ref="D68:D70"/>
    <mergeCell ref="E68:F70"/>
    <mergeCell ref="G68:R68"/>
    <mergeCell ref="S68:Y70"/>
    <mergeCell ref="Z68:AA70"/>
    <mergeCell ref="G69:J69"/>
    <mergeCell ref="B71:C71"/>
    <mergeCell ref="E71:F71"/>
    <mergeCell ref="S71:Y71"/>
    <mergeCell ref="Z71:AA71"/>
    <mergeCell ref="B72:C72"/>
    <mergeCell ref="E72:F72"/>
    <mergeCell ref="S72:Y72"/>
    <mergeCell ref="Z72:AA72"/>
    <mergeCell ref="K69:N69"/>
    <mergeCell ref="O69:R69"/>
    <mergeCell ref="G70:H70"/>
    <mergeCell ref="I70:J70"/>
    <mergeCell ref="K70:L70"/>
    <mergeCell ref="M70:N70"/>
    <mergeCell ref="O70:P70"/>
    <mergeCell ref="Q70:R70"/>
    <mergeCell ref="B75:C75"/>
    <mergeCell ref="E75:F75"/>
    <mergeCell ref="S75:Y75"/>
    <mergeCell ref="Z75:AA75"/>
    <mergeCell ref="B76:C76"/>
    <mergeCell ref="E76:F76"/>
    <mergeCell ref="S76:Y76"/>
    <mergeCell ref="Z76:AA76"/>
    <mergeCell ref="B73:C73"/>
    <mergeCell ref="E73:F73"/>
    <mergeCell ref="S73:Y73"/>
    <mergeCell ref="Z73:AA73"/>
    <mergeCell ref="B74:C74"/>
    <mergeCell ref="E74:F74"/>
    <mergeCell ref="S74:Y74"/>
    <mergeCell ref="Z74:AA74"/>
    <mergeCell ref="B86:AA86"/>
    <mergeCell ref="B87:AA87"/>
    <mergeCell ref="B89:AA89"/>
    <mergeCell ref="B91:P94"/>
    <mergeCell ref="Q91:X92"/>
    <mergeCell ref="Y91:AA92"/>
    <mergeCell ref="Q93:X94"/>
    <mergeCell ref="Y93:AA94"/>
    <mergeCell ref="B77:AA77"/>
    <mergeCell ref="B78:AA78"/>
    <mergeCell ref="B81:E81"/>
    <mergeCell ref="Q81:AA81"/>
    <mergeCell ref="B82:E82"/>
    <mergeCell ref="Q82:AA82"/>
    <mergeCell ref="B95:AA96"/>
    <mergeCell ref="B97:AA97"/>
    <mergeCell ref="B98:AA98"/>
    <mergeCell ref="E99:S99"/>
    <mergeCell ref="T99:AA100"/>
    <mergeCell ref="B100:B102"/>
    <mergeCell ref="C100:C102"/>
    <mergeCell ref="D100:D102"/>
    <mergeCell ref="E100:K100"/>
    <mergeCell ref="L100:S100"/>
    <mergeCell ref="E102:G102"/>
    <mergeCell ref="H102:K102"/>
    <mergeCell ref="L102:O102"/>
    <mergeCell ref="P102:S102"/>
    <mergeCell ref="T102:W102"/>
    <mergeCell ref="X102:AA102"/>
    <mergeCell ref="E101:G101"/>
    <mergeCell ref="H101:K101"/>
    <mergeCell ref="L101:O101"/>
    <mergeCell ref="P101:S101"/>
    <mergeCell ref="T101:W101"/>
    <mergeCell ref="X101:AA101"/>
    <mergeCell ref="E103:S103"/>
    <mergeCell ref="T103:AA104"/>
    <mergeCell ref="B104:B106"/>
    <mergeCell ref="C104:C106"/>
    <mergeCell ref="D104:D106"/>
    <mergeCell ref="E104:K104"/>
    <mergeCell ref="L104:S104"/>
    <mergeCell ref="E105:G105"/>
    <mergeCell ref="H105:K105"/>
    <mergeCell ref="L105:O105"/>
    <mergeCell ref="P105:S105"/>
    <mergeCell ref="T105:W105"/>
    <mergeCell ref="X105:AA105"/>
    <mergeCell ref="E106:G106"/>
    <mergeCell ref="H106:K106"/>
    <mergeCell ref="L106:O106"/>
    <mergeCell ref="P106:S106"/>
    <mergeCell ref="T106:W106"/>
    <mergeCell ref="X106:AA106"/>
    <mergeCell ref="B107:C107"/>
    <mergeCell ref="D107:AA107"/>
    <mergeCell ref="B108:AA108"/>
    <mergeCell ref="B109:C111"/>
    <mergeCell ref="D109:D111"/>
    <mergeCell ref="E109:F111"/>
    <mergeCell ref="G109:R109"/>
    <mergeCell ref="S109:Y111"/>
    <mergeCell ref="Z109:AA111"/>
    <mergeCell ref="G110:J110"/>
    <mergeCell ref="B112:C112"/>
    <mergeCell ref="E112:F112"/>
    <mergeCell ref="S112:Y112"/>
    <mergeCell ref="Z112:AA112"/>
    <mergeCell ref="B113:C113"/>
    <mergeCell ref="E113:F113"/>
    <mergeCell ref="S113:Y113"/>
    <mergeCell ref="Z113:AA113"/>
    <mergeCell ref="K110:N110"/>
    <mergeCell ref="O110:R110"/>
    <mergeCell ref="G111:H111"/>
    <mergeCell ref="I111:J111"/>
    <mergeCell ref="K111:L111"/>
    <mergeCell ref="M111:N111"/>
    <mergeCell ref="O111:P111"/>
    <mergeCell ref="Q111:R111"/>
    <mergeCell ref="B116:C116"/>
    <mergeCell ref="E116:F116"/>
    <mergeCell ref="S116:Y116"/>
    <mergeCell ref="Z116:AA116"/>
    <mergeCell ref="B117:C117"/>
    <mergeCell ref="E117:F117"/>
    <mergeCell ref="S117:Y117"/>
    <mergeCell ref="Z117:AA117"/>
    <mergeCell ref="B114:C114"/>
    <mergeCell ref="E114:F114"/>
    <mergeCell ref="S114:Y114"/>
    <mergeCell ref="Z114:AA114"/>
    <mergeCell ref="B115:C115"/>
    <mergeCell ref="E115:F115"/>
    <mergeCell ref="S115:Y115"/>
    <mergeCell ref="Z115:AA115"/>
    <mergeCell ref="B128:AA128"/>
    <mergeCell ref="B130:AA130"/>
    <mergeCell ref="B132:AA132"/>
    <mergeCell ref="B134:P137"/>
    <mergeCell ref="Q134:X135"/>
    <mergeCell ref="Y134:AA135"/>
    <mergeCell ref="Q136:X137"/>
    <mergeCell ref="Y136:AA137"/>
    <mergeCell ref="B118:AA118"/>
    <mergeCell ref="B119:AA119"/>
    <mergeCell ref="B123:E123"/>
    <mergeCell ref="Q123:AA123"/>
    <mergeCell ref="B124:E124"/>
    <mergeCell ref="Q124:AA124"/>
    <mergeCell ref="B138:AA139"/>
    <mergeCell ref="B140:AA140"/>
    <mergeCell ref="B141:AA141"/>
    <mergeCell ref="E142:S142"/>
    <mergeCell ref="T142:AA143"/>
    <mergeCell ref="B143:B145"/>
    <mergeCell ref="C143:C145"/>
    <mergeCell ref="D143:D145"/>
    <mergeCell ref="E143:K143"/>
    <mergeCell ref="L143:S143"/>
    <mergeCell ref="E145:G145"/>
    <mergeCell ref="H145:K145"/>
    <mergeCell ref="L145:O145"/>
    <mergeCell ref="P145:S145"/>
    <mergeCell ref="T145:W145"/>
    <mergeCell ref="X145:AA145"/>
    <mergeCell ref="E144:G144"/>
    <mergeCell ref="H144:K144"/>
    <mergeCell ref="L144:O144"/>
    <mergeCell ref="P144:S144"/>
    <mergeCell ref="T144:W144"/>
    <mergeCell ref="X144:AA144"/>
    <mergeCell ref="E146:S146"/>
    <mergeCell ref="T146:AA147"/>
    <mergeCell ref="B147:B149"/>
    <mergeCell ref="C147:C149"/>
    <mergeCell ref="D147:D149"/>
    <mergeCell ref="E147:K147"/>
    <mergeCell ref="L147:S147"/>
    <mergeCell ref="E148:G148"/>
    <mergeCell ref="H148:K148"/>
    <mergeCell ref="L148:O148"/>
    <mergeCell ref="P148:S148"/>
    <mergeCell ref="T148:W148"/>
    <mergeCell ref="X148:AA148"/>
    <mergeCell ref="E149:G149"/>
    <mergeCell ref="H149:K149"/>
    <mergeCell ref="L149:O149"/>
    <mergeCell ref="P149:S149"/>
    <mergeCell ref="T149:W149"/>
    <mergeCell ref="X149:AA149"/>
    <mergeCell ref="K153:N153"/>
    <mergeCell ref="O153:R153"/>
    <mergeCell ref="G154:H154"/>
    <mergeCell ref="I154:J154"/>
    <mergeCell ref="K154:L154"/>
    <mergeCell ref="M154:N154"/>
    <mergeCell ref="O154:P154"/>
    <mergeCell ref="Q154:R154"/>
    <mergeCell ref="B150:C150"/>
    <mergeCell ref="D150:AA150"/>
    <mergeCell ref="B151:AA151"/>
    <mergeCell ref="B152:C154"/>
    <mergeCell ref="D152:D154"/>
    <mergeCell ref="E152:F154"/>
    <mergeCell ref="G152:R152"/>
    <mergeCell ref="S152:Y154"/>
    <mergeCell ref="Z152:AA154"/>
    <mergeCell ref="G153:J153"/>
    <mergeCell ref="B157:C157"/>
    <mergeCell ref="E157:F157"/>
    <mergeCell ref="S157:Y157"/>
    <mergeCell ref="Z157:AA157"/>
    <mergeCell ref="B158:C158"/>
    <mergeCell ref="E158:F158"/>
    <mergeCell ref="S158:Y158"/>
    <mergeCell ref="Z158:AA158"/>
    <mergeCell ref="B155:C155"/>
    <mergeCell ref="E155:F155"/>
    <mergeCell ref="S155:Y155"/>
    <mergeCell ref="Z155:AA155"/>
    <mergeCell ref="B156:C156"/>
    <mergeCell ref="E156:F156"/>
    <mergeCell ref="S156:Y156"/>
    <mergeCell ref="Z156:AA156"/>
    <mergeCell ref="B161:AA161"/>
    <mergeCell ref="B162:AA162"/>
    <mergeCell ref="B166:E166"/>
    <mergeCell ref="Q166:AA166"/>
    <mergeCell ref="B167:E167"/>
    <mergeCell ref="Q167:AA167"/>
    <mergeCell ref="B159:C159"/>
    <mergeCell ref="E159:F159"/>
    <mergeCell ref="S159:Y160"/>
    <mergeCell ref="Z159:AA159"/>
    <mergeCell ref="B160:C160"/>
    <mergeCell ref="E160:F160"/>
    <mergeCell ref="Z160:AA160"/>
  </mergeCells>
  <dataValidations count="5">
    <dataValidation type="list" allowBlank="1" showInputMessage="1" showErrorMessage="1" sqref="B143 B147">
      <formula1>$DM$22:$DM$26</formula1>
    </dataValidation>
    <dataValidation type="list" allowBlank="1" showInputMessage="1" showErrorMessage="1" sqref="B100 B104">
      <formula1>$DM$18:$DM$21</formula1>
    </dataValidation>
    <dataValidation type="list" allowBlank="1" showInputMessage="1" showErrorMessage="1" sqref="Y136:AA137 Y93:AA94 Y52:AA53 Y9:AA10">
      <formula1>$DM$29:$DM$33</formula1>
    </dataValidation>
    <dataValidation type="list" allowBlank="1" showInputMessage="1" showErrorMessage="1" sqref="B59 B63">
      <formula1>$DM$14:$DM$16</formula1>
    </dataValidation>
    <dataValidation type="list" allowBlank="1" showInputMessage="1" showErrorMessage="1" sqref="B16 B20">
      <formula1>$DM$9:$DM$13</formula1>
    </dataValidation>
  </dataValidations>
  <printOptions horizontalCentered="1" verticalCentered="1"/>
  <pageMargins left="0.7086614173228347" right="0.7086614173228347" top="0.7480314960629921" bottom="0.7480314960629921" header="0.31496062992125984" footer="0.31496062992125984"/>
  <pageSetup horizontalDpi="360" verticalDpi="360" orientation="portrait" scale="49" r:id="rId2"/>
  <rowBreaks count="3" manualBreakCount="3">
    <brk id="42" min="1" max="16383" man="1"/>
    <brk id="84" min="1" max="16383" man="1"/>
    <brk id="126" min="1" max="16383" man="1"/>
  </row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DT168"/>
  <sheetViews>
    <sheetView view="pageBreakPreview" zoomScale="80" zoomScaleSheetLayoutView="80" workbookViewId="0" topLeftCell="A153">
      <selection activeCell="B162" sqref="B162:AA162"/>
    </sheetView>
  </sheetViews>
  <sheetFormatPr defaultColWidth="11.421875" defaultRowHeight="15"/>
  <cols>
    <col min="2" max="2" width="23.7109375" style="0" customWidth="1"/>
    <col min="3" max="3" width="22.57421875" style="0" customWidth="1"/>
    <col min="4" max="4" width="17.140625" style="0" customWidth="1"/>
    <col min="5" max="5" width="10.28125" style="0" customWidth="1"/>
    <col min="6" max="6" width="9.00390625" style="0" customWidth="1"/>
    <col min="7" max="7" width="6.00390625" style="0" bestFit="1" customWidth="1"/>
    <col min="8" max="10" width="4.7109375" style="0" customWidth="1"/>
    <col min="11" max="11" width="6.00390625" style="0" bestFit="1" customWidth="1"/>
    <col min="12" max="14" width="4.7109375" style="0" customWidth="1"/>
    <col min="15" max="15" width="6.00390625" style="0" bestFit="1" customWidth="1"/>
    <col min="16" max="18" width="4.7109375" style="0" customWidth="1"/>
    <col min="19" max="22" width="3.8515625" style="0" customWidth="1"/>
    <col min="23" max="26" width="3.7109375" style="0" customWidth="1"/>
    <col min="27" max="27" width="11.00390625" style="0" customWidth="1"/>
    <col min="28" max="29" width="7.00390625" style="0" customWidth="1"/>
    <col min="30" max="42" width="25.421875" style="0" customWidth="1"/>
    <col min="43" max="119" width="7.00390625" style="0" customWidth="1"/>
    <col min="120" max="120" width="12.421875" style="0" customWidth="1"/>
    <col min="121" max="122" width="62.57421875" style="0" bestFit="1" customWidth="1"/>
    <col min="124" max="124" width="18.00390625" style="0" bestFit="1" customWidth="1"/>
    <col min="342" max="342" width="11.8515625" style="0" customWidth="1"/>
    <col min="343" max="343" width="21.28125" style="0" customWidth="1"/>
    <col min="344" max="344" width="17.140625" style="0" customWidth="1"/>
    <col min="345" max="345" width="10.28125" style="0" customWidth="1"/>
    <col min="346" max="346" width="9.00390625" style="0" customWidth="1"/>
    <col min="347" max="347" width="3.7109375" style="0" customWidth="1"/>
    <col min="348" max="349" width="4.140625" style="0" customWidth="1"/>
    <col min="350" max="350" width="3.8515625" style="0" customWidth="1"/>
    <col min="351" max="356" width="3.7109375" style="0" customWidth="1"/>
    <col min="357" max="362" width="3.8515625" style="0" customWidth="1"/>
    <col min="363" max="368" width="3.7109375" style="0" customWidth="1"/>
    <col min="598" max="598" width="11.8515625" style="0" customWidth="1"/>
    <col min="599" max="599" width="21.28125" style="0" customWidth="1"/>
    <col min="600" max="600" width="17.140625" style="0" customWidth="1"/>
    <col min="601" max="601" width="10.28125" style="0" customWidth="1"/>
    <col min="602" max="602" width="9.00390625" style="0" customWidth="1"/>
    <col min="603" max="603" width="3.7109375" style="0" customWidth="1"/>
    <col min="604" max="605" width="4.140625" style="0" customWidth="1"/>
    <col min="606" max="606" width="3.8515625" style="0" customWidth="1"/>
    <col min="607" max="612" width="3.7109375" style="0" customWidth="1"/>
    <col min="613" max="618" width="3.8515625" style="0" customWidth="1"/>
    <col min="619" max="624" width="3.7109375" style="0" customWidth="1"/>
    <col min="854" max="854" width="11.8515625" style="0" customWidth="1"/>
    <col min="855" max="855" width="21.28125" style="0" customWidth="1"/>
    <col min="856" max="856" width="17.140625" style="0" customWidth="1"/>
    <col min="857" max="857" width="10.28125" style="0" customWidth="1"/>
    <col min="858" max="858" width="9.00390625" style="0" customWidth="1"/>
    <col min="859" max="859" width="3.7109375" style="0" customWidth="1"/>
    <col min="860" max="861" width="4.140625" style="0" customWidth="1"/>
    <col min="862" max="862" width="3.8515625" style="0" customWidth="1"/>
    <col min="863" max="868" width="3.7109375" style="0" customWidth="1"/>
    <col min="869" max="874" width="3.8515625" style="0" customWidth="1"/>
    <col min="875" max="880" width="3.7109375" style="0" customWidth="1"/>
    <col min="1110" max="1110" width="11.8515625" style="0" customWidth="1"/>
    <col min="1111" max="1111" width="21.28125" style="0" customWidth="1"/>
    <col min="1112" max="1112" width="17.140625" style="0" customWidth="1"/>
    <col min="1113" max="1113" width="10.28125" style="0" customWidth="1"/>
    <col min="1114" max="1114" width="9.00390625" style="0" customWidth="1"/>
    <col min="1115" max="1115" width="3.7109375" style="0" customWidth="1"/>
    <col min="1116" max="1117" width="4.140625" style="0" customWidth="1"/>
    <col min="1118" max="1118" width="3.8515625" style="0" customWidth="1"/>
    <col min="1119" max="1124" width="3.7109375" style="0" customWidth="1"/>
    <col min="1125" max="1130" width="3.8515625" style="0" customWidth="1"/>
    <col min="1131" max="1136" width="3.7109375" style="0" customWidth="1"/>
    <col min="1366" max="1366" width="11.8515625" style="0" customWidth="1"/>
    <col min="1367" max="1367" width="21.28125" style="0" customWidth="1"/>
    <col min="1368" max="1368" width="17.140625" style="0" customWidth="1"/>
    <col min="1369" max="1369" width="10.28125" style="0" customWidth="1"/>
    <col min="1370" max="1370" width="9.00390625" style="0" customWidth="1"/>
    <col min="1371" max="1371" width="3.7109375" style="0" customWidth="1"/>
    <col min="1372" max="1373" width="4.140625" style="0" customWidth="1"/>
    <col min="1374" max="1374" width="3.8515625" style="0" customWidth="1"/>
    <col min="1375" max="1380" width="3.7109375" style="0" customWidth="1"/>
    <col min="1381" max="1386" width="3.8515625" style="0" customWidth="1"/>
    <col min="1387" max="1392" width="3.7109375" style="0" customWidth="1"/>
    <col min="1622" max="1622" width="11.8515625" style="0" customWidth="1"/>
    <col min="1623" max="1623" width="21.28125" style="0" customWidth="1"/>
    <col min="1624" max="1624" width="17.140625" style="0" customWidth="1"/>
    <col min="1625" max="1625" width="10.28125" style="0" customWidth="1"/>
    <col min="1626" max="1626" width="9.00390625" style="0" customWidth="1"/>
    <col min="1627" max="1627" width="3.7109375" style="0" customWidth="1"/>
    <col min="1628" max="1629" width="4.140625" style="0" customWidth="1"/>
    <col min="1630" max="1630" width="3.8515625" style="0" customWidth="1"/>
    <col min="1631" max="1636" width="3.7109375" style="0" customWidth="1"/>
    <col min="1637" max="1642" width="3.8515625" style="0" customWidth="1"/>
    <col min="1643" max="1648" width="3.7109375" style="0" customWidth="1"/>
    <col min="1878" max="1878" width="11.8515625" style="0" customWidth="1"/>
    <col min="1879" max="1879" width="21.28125" style="0" customWidth="1"/>
    <col min="1880" max="1880" width="17.140625" style="0" customWidth="1"/>
    <col min="1881" max="1881" width="10.28125" style="0" customWidth="1"/>
    <col min="1882" max="1882" width="9.00390625" style="0" customWidth="1"/>
    <col min="1883" max="1883" width="3.7109375" style="0" customWidth="1"/>
    <col min="1884" max="1885" width="4.140625" style="0" customWidth="1"/>
    <col min="1886" max="1886" width="3.8515625" style="0" customWidth="1"/>
    <col min="1887" max="1892" width="3.7109375" style="0" customWidth="1"/>
    <col min="1893" max="1898" width="3.8515625" style="0" customWidth="1"/>
    <col min="1899" max="1904" width="3.7109375" style="0" customWidth="1"/>
    <col min="2134" max="2134" width="11.8515625" style="0" customWidth="1"/>
    <col min="2135" max="2135" width="21.28125" style="0" customWidth="1"/>
    <col min="2136" max="2136" width="17.140625" style="0" customWidth="1"/>
    <col min="2137" max="2137" width="10.28125" style="0" customWidth="1"/>
    <col min="2138" max="2138" width="9.00390625" style="0" customWidth="1"/>
    <col min="2139" max="2139" width="3.7109375" style="0" customWidth="1"/>
    <col min="2140" max="2141" width="4.140625" style="0" customWidth="1"/>
    <col min="2142" max="2142" width="3.8515625" style="0" customWidth="1"/>
    <col min="2143" max="2148" width="3.7109375" style="0" customWidth="1"/>
    <col min="2149" max="2154" width="3.8515625" style="0" customWidth="1"/>
    <col min="2155" max="2160" width="3.7109375" style="0" customWidth="1"/>
    <col min="2390" max="2390" width="11.8515625" style="0" customWidth="1"/>
    <col min="2391" max="2391" width="21.28125" style="0" customWidth="1"/>
    <col min="2392" max="2392" width="17.140625" style="0" customWidth="1"/>
    <col min="2393" max="2393" width="10.28125" style="0" customWidth="1"/>
    <col min="2394" max="2394" width="9.00390625" style="0" customWidth="1"/>
    <col min="2395" max="2395" width="3.7109375" style="0" customWidth="1"/>
    <col min="2396" max="2397" width="4.140625" style="0" customWidth="1"/>
    <col min="2398" max="2398" width="3.8515625" style="0" customWidth="1"/>
    <col min="2399" max="2404" width="3.7109375" style="0" customWidth="1"/>
    <col min="2405" max="2410" width="3.8515625" style="0" customWidth="1"/>
    <col min="2411" max="2416" width="3.7109375" style="0" customWidth="1"/>
    <col min="2646" max="2646" width="11.8515625" style="0" customWidth="1"/>
    <col min="2647" max="2647" width="21.28125" style="0" customWidth="1"/>
    <col min="2648" max="2648" width="17.140625" style="0" customWidth="1"/>
    <col min="2649" max="2649" width="10.28125" style="0" customWidth="1"/>
    <col min="2650" max="2650" width="9.00390625" style="0" customWidth="1"/>
    <col min="2651" max="2651" width="3.7109375" style="0" customWidth="1"/>
    <col min="2652" max="2653" width="4.140625" style="0" customWidth="1"/>
    <col min="2654" max="2654" width="3.8515625" style="0" customWidth="1"/>
    <col min="2655" max="2660" width="3.7109375" style="0" customWidth="1"/>
    <col min="2661" max="2666" width="3.8515625" style="0" customWidth="1"/>
    <col min="2667" max="2672" width="3.7109375" style="0" customWidth="1"/>
    <col min="2902" max="2902" width="11.8515625" style="0" customWidth="1"/>
    <col min="2903" max="2903" width="21.28125" style="0" customWidth="1"/>
    <col min="2904" max="2904" width="17.140625" style="0" customWidth="1"/>
    <col min="2905" max="2905" width="10.28125" style="0" customWidth="1"/>
    <col min="2906" max="2906" width="9.00390625" style="0" customWidth="1"/>
    <col min="2907" max="2907" width="3.7109375" style="0" customWidth="1"/>
    <col min="2908" max="2909" width="4.140625" style="0" customWidth="1"/>
    <col min="2910" max="2910" width="3.8515625" style="0" customWidth="1"/>
    <col min="2911" max="2916" width="3.7109375" style="0" customWidth="1"/>
    <col min="2917" max="2922" width="3.8515625" style="0" customWidth="1"/>
    <col min="2923" max="2928" width="3.7109375" style="0" customWidth="1"/>
    <col min="3158" max="3158" width="11.8515625" style="0" customWidth="1"/>
    <col min="3159" max="3159" width="21.28125" style="0" customWidth="1"/>
    <col min="3160" max="3160" width="17.140625" style="0" customWidth="1"/>
    <col min="3161" max="3161" width="10.28125" style="0" customWidth="1"/>
    <col min="3162" max="3162" width="9.00390625" style="0" customWidth="1"/>
    <col min="3163" max="3163" width="3.7109375" style="0" customWidth="1"/>
    <col min="3164" max="3165" width="4.140625" style="0" customWidth="1"/>
    <col min="3166" max="3166" width="3.8515625" style="0" customWidth="1"/>
    <col min="3167" max="3172" width="3.7109375" style="0" customWidth="1"/>
    <col min="3173" max="3178" width="3.8515625" style="0" customWidth="1"/>
    <col min="3179" max="3184" width="3.7109375" style="0" customWidth="1"/>
    <col min="3414" max="3414" width="11.8515625" style="0" customWidth="1"/>
    <col min="3415" max="3415" width="21.28125" style="0" customWidth="1"/>
    <col min="3416" max="3416" width="17.140625" style="0" customWidth="1"/>
    <col min="3417" max="3417" width="10.28125" style="0" customWidth="1"/>
    <col min="3418" max="3418" width="9.00390625" style="0" customWidth="1"/>
    <col min="3419" max="3419" width="3.7109375" style="0" customWidth="1"/>
    <col min="3420" max="3421" width="4.140625" style="0" customWidth="1"/>
    <col min="3422" max="3422" width="3.8515625" style="0" customWidth="1"/>
    <col min="3423" max="3428" width="3.7109375" style="0" customWidth="1"/>
    <col min="3429" max="3434" width="3.8515625" style="0" customWidth="1"/>
    <col min="3435" max="3440" width="3.7109375" style="0" customWidth="1"/>
    <col min="3670" max="3670" width="11.8515625" style="0" customWidth="1"/>
    <col min="3671" max="3671" width="21.28125" style="0" customWidth="1"/>
    <col min="3672" max="3672" width="17.140625" style="0" customWidth="1"/>
    <col min="3673" max="3673" width="10.28125" style="0" customWidth="1"/>
    <col min="3674" max="3674" width="9.00390625" style="0" customWidth="1"/>
    <col min="3675" max="3675" width="3.7109375" style="0" customWidth="1"/>
    <col min="3676" max="3677" width="4.140625" style="0" customWidth="1"/>
    <col min="3678" max="3678" width="3.8515625" style="0" customWidth="1"/>
    <col min="3679" max="3684" width="3.7109375" style="0" customWidth="1"/>
    <col min="3685" max="3690" width="3.8515625" style="0" customWidth="1"/>
    <col min="3691" max="3696" width="3.7109375" style="0" customWidth="1"/>
    <col min="3926" max="3926" width="11.8515625" style="0" customWidth="1"/>
    <col min="3927" max="3927" width="21.28125" style="0" customWidth="1"/>
    <col min="3928" max="3928" width="17.140625" style="0" customWidth="1"/>
    <col min="3929" max="3929" width="10.28125" style="0" customWidth="1"/>
    <col min="3930" max="3930" width="9.00390625" style="0" customWidth="1"/>
    <col min="3931" max="3931" width="3.7109375" style="0" customWidth="1"/>
    <col min="3932" max="3933" width="4.140625" style="0" customWidth="1"/>
    <col min="3934" max="3934" width="3.8515625" style="0" customWidth="1"/>
    <col min="3935" max="3940" width="3.7109375" style="0" customWidth="1"/>
    <col min="3941" max="3946" width="3.8515625" style="0" customWidth="1"/>
    <col min="3947" max="3952" width="3.7109375" style="0" customWidth="1"/>
    <col min="4182" max="4182" width="11.8515625" style="0" customWidth="1"/>
    <col min="4183" max="4183" width="21.28125" style="0" customWidth="1"/>
    <col min="4184" max="4184" width="17.140625" style="0" customWidth="1"/>
    <col min="4185" max="4185" width="10.28125" style="0" customWidth="1"/>
    <col min="4186" max="4186" width="9.00390625" style="0" customWidth="1"/>
    <col min="4187" max="4187" width="3.7109375" style="0" customWidth="1"/>
    <col min="4188" max="4189" width="4.140625" style="0" customWidth="1"/>
    <col min="4190" max="4190" width="3.8515625" style="0" customWidth="1"/>
    <col min="4191" max="4196" width="3.7109375" style="0" customWidth="1"/>
    <col min="4197" max="4202" width="3.8515625" style="0" customWidth="1"/>
    <col min="4203" max="4208" width="3.7109375" style="0" customWidth="1"/>
    <col min="4438" max="4438" width="11.8515625" style="0" customWidth="1"/>
    <col min="4439" max="4439" width="21.28125" style="0" customWidth="1"/>
    <col min="4440" max="4440" width="17.140625" style="0" customWidth="1"/>
    <col min="4441" max="4441" width="10.28125" style="0" customWidth="1"/>
    <col min="4442" max="4442" width="9.00390625" style="0" customWidth="1"/>
    <col min="4443" max="4443" width="3.7109375" style="0" customWidth="1"/>
    <col min="4444" max="4445" width="4.140625" style="0" customWidth="1"/>
    <col min="4446" max="4446" width="3.8515625" style="0" customWidth="1"/>
    <col min="4447" max="4452" width="3.7109375" style="0" customWidth="1"/>
    <col min="4453" max="4458" width="3.8515625" style="0" customWidth="1"/>
    <col min="4459" max="4464" width="3.7109375" style="0" customWidth="1"/>
    <col min="4694" max="4694" width="11.8515625" style="0" customWidth="1"/>
    <col min="4695" max="4695" width="21.28125" style="0" customWidth="1"/>
    <col min="4696" max="4696" width="17.140625" style="0" customWidth="1"/>
    <col min="4697" max="4697" width="10.28125" style="0" customWidth="1"/>
    <col min="4698" max="4698" width="9.00390625" style="0" customWidth="1"/>
    <col min="4699" max="4699" width="3.7109375" style="0" customWidth="1"/>
    <col min="4700" max="4701" width="4.140625" style="0" customWidth="1"/>
    <col min="4702" max="4702" width="3.8515625" style="0" customWidth="1"/>
    <col min="4703" max="4708" width="3.7109375" style="0" customWidth="1"/>
    <col min="4709" max="4714" width="3.8515625" style="0" customWidth="1"/>
    <col min="4715" max="4720" width="3.7109375" style="0" customWidth="1"/>
    <col min="4950" max="4950" width="11.8515625" style="0" customWidth="1"/>
    <col min="4951" max="4951" width="21.28125" style="0" customWidth="1"/>
    <col min="4952" max="4952" width="17.140625" style="0" customWidth="1"/>
    <col min="4953" max="4953" width="10.28125" style="0" customWidth="1"/>
    <col min="4954" max="4954" width="9.00390625" style="0" customWidth="1"/>
    <col min="4955" max="4955" width="3.7109375" style="0" customWidth="1"/>
    <col min="4956" max="4957" width="4.140625" style="0" customWidth="1"/>
    <col min="4958" max="4958" width="3.8515625" style="0" customWidth="1"/>
    <col min="4959" max="4964" width="3.7109375" style="0" customWidth="1"/>
    <col min="4965" max="4970" width="3.8515625" style="0" customWidth="1"/>
    <col min="4971" max="4976" width="3.7109375" style="0" customWidth="1"/>
    <col min="5206" max="5206" width="11.8515625" style="0" customWidth="1"/>
    <col min="5207" max="5207" width="21.28125" style="0" customWidth="1"/>
    <col min="5208" max="5208" width="17.140625" style="0" customWidth="1"/>
    <col min="5209" max="5209" width="10.28125" style="0" customWidth="1"/>
    <col min="5210" max="5210" width="9.00390625" style="0" customWidth="1"/>
    <col min="5211" max="5211" width="3.7109375" style="0" customWidth="1"/>
    <col min="5212" max="5213" width="4.140625" style="0" customWidth="1"/>
    <col min="5214" max="5214" width="3.8515625" style="0" customWidth="1"/>
    <col min="5215" max="5220" width="3.7109375" style="0" customWidth="1"/>
    <col min="5221" max="5226" width="3.8515625" style="0" customWidth="1"/>
    <col min="5227" max="5232" width="3.7109375" style="0" customWidth="1"/>
    <col min="5462" max="5462" width="11.8515625" style="0" customWidth="1"/>
    <col min="5463" max="5463" width="21.28125" style="0" customWidth="1"/>
    <col min="5464" max="5464" width="17.140625" style="0" customWidth="1"/>
    <col min="5465" max="5465" width="10.28125" style="0" customWidth="1"/>
    <col min="5466" max="5466" width="9.00390625" style="0" customWidth="1"/>
    <col min="5467" max="5467" width="3.7109375" style="0" customWidth="1"/>
    <col min="5468" max="5469" width="4.140625" style="0" customWidth="1"/>
    <col min="5470" max="5470" width="3.8515625" style="0" customWidth="1"/>
    <col min="5471" max="5476" width="3.7109375" style="0" customWidth="1"/>
    <col min="5477" max="5482" width="3.8515625" style="0" customWidth="1"/>
    <col min="5483" max="5488" width="3.7109375" style="0" customWidth="1"/>
    <col min="5718" max="5718" width="11.8515625" style="0" customWidth="1"/>
    <col min="5719" max="5719" width="21.28125" style="0" customWidth="1"/>
    <col min="5720" max="5720" width="17.140625" style="0" customWidth="1"/>
    <col min="5721" max="5721" width="10.28125" style="0" customWidth="1"/>
    <col min="5722" max="5722" width="9.00390625" style="0" customWidth="1"/>
    <col min="5723" max="5723" width="3.7109375" style="0" customWidth="1"/>
    <col min="5724" max="5725" width="4.140625" style="0" customWidth="1"/>
    <col min="5726" max="5726" width="3.8515625" style="0" customWidth="1"/>
    <col min="5727" max="5732" width="3.7109375" style="0" customWidth="1"/>
    <col min="5733" max="5738" width="3.8515625" style="0" customWidth="1"/>
    <col min="5739" max="5744" width="3.7109375" style="0" customWidth="1"/>
    <col min="5974" max="5974" width="11.8515625" style="0" customWidth="1"/>
    <col min="5975" max="5975" width="21.28125" style="0" customWidth="1"/>
    <col min="5976" max="5976" width="17.140625" style="0" customWidth="1"/>
    <col min="5977" max="5977" width="10.28125" style="0" customWidth="1"/>
    <col min="5978" max="5978" width="9.00390625" style="0" customWidth="1"/>
    <col min="5979" max="5979" width="3.7109375" style="0" customWidth="1"/>
    <col min="5980" max="5981" width="4.140625" style="0" customWidth="1"/>
    <col min="5982" max="5982" width="3.8515625" style="0" customWidth="1"/>
    <col min="5983" max="5988" width="3.7109375" style="0" customWidth="1"/>
    <col min="5989" max="5994" width="3.8515625" style="0" customWidth="1"/>
    <col min="5995" max="6000" width="3.7109375" style="0" customWidth="1"/>
    <col min="6230" max="6230" width="11.8515625" style="0" customWidth="1"/>
    <col min="6231" max="6231" width="21.28125" style="0" customWidth="1"/>
    <col min="6232" max="6232" width="17.140625" style="0" customWidth="1"/>
    <col min="6233" max="6233" width="10.28125" style="0" customWidth="1"/>
    <col min="6234" max="6234" width="9.00390625" style="0" customWidth="1"/>
    <col min="6235" max="6235" width="3.7109375" style="0" customWidth="1"/>
    <col min="6236" max="6237" width="4.140625" style="0" customWidth="1"/>
    <col min="6238" max="6238" width="3.8515625" style="0" customWidth="1"/>
    <col min="6239" max="6244" width="3.7109375" style="0" customWidth="1"/>
    <col min="6245" max="6250" width="3.8515625" style="0" customWidth="1"/>
    <col min="6251" max="6256" width="3.7109375" style="0" customWidth="1"/>
    <col min="6486" max="6486" width="11.8515625" style="0" customWidth="1"/>
    <col min="6487" max="6487" width="21.28125" style="0" customWidth="1"/>
    <col min="6488" max="6488" width="17.140625" style="0" customWidth="1"/>
    <col min="6489" max="6489" width="10.28125" style="0" customWidth="1"/>
    <col min="6490" max="6490" width="9.00390625" style="0" customWidth="1"/>
    <col min="6491" max="6491" width="3.7109375" style="0" customWidth="1"/>
    <col min="6492" max="6493" width="4.140625" style="0" customWidth="1"/>
    <col min="6494" max="6494" width="3.8515625" style="0" customWidth="1"/>
    <col min="6495" max="6500" width="3.7109375" style="0" customWidth="1"/>
    <col min="6501" max="6506" width="3.8515625" style="0" customWidth="1"/>
    <col min="6507" max="6512" width="3.7109375" style="0" customWidth="1"/>
    <col min="6742" max="6742" width="11.8515625" style="0" customWidth="1"/>
    <col min="6743" max="6743" width="21.28125" style="0" customWidth="1"/>
    <col min="6744" max="6744" width="17.140625" style="0" customWidth="1"/>
    <col min="6745" max="6745" width="10.28125" style="0" customWidth="1"/>
    <col min="6746" max="6746" width="9.00390625" style="0" customWidth="1"/>
    <col min="6747" max="6747" width="3.7109375" style="0" customWidth="1"/>
    <col min="6748" max="6749" width="4.140625" style="0" customWidth="1"/>
    <col min="6750" max="6750" width="3.8515625" style="0" customWidth="1"/>
    <col min="6751" max="6756" width="3.7109375" style="0" customWidth="1"/>
    <col min="6757" max="6762" width="3.8515625" style="0" customWidth="1"/>
    <col min="6763" max="6768" width="3.7109375" style="0" customWidth="1"/>
    <col min="6998" max="6998" width="11.8515625" style="0" customWidth="1"/>
    <col min="6999" max="6999" width="21.28125" style="0" customWidth="1"/>
    <col min="7000" max="7000" width="17.140625" style="0" customWidth="1"/>
    <col min="7001" max="7001" width="10.28125" style="0" customWidth="1"/>
    <col min="7002" max="7002" width="9.00390625" style="0" customWidth="1"/>
    <col min="7003" max="7003" width="3.7109375" style="0" customWidth="1"/>
    <col min="7004" max="7005" width="4.140625" style="0" customWidth="1"/>
    <col min="7006" max="7006" width="3.8515625" style="0" customWidth="1"/>
    <col min="7007" max="7012" width="3.7109375" style="0" customWidth="1"/>
    <col min="7013" max="7018" width="3.8515625" style="0" customWidth="1"/>
    <col min="7019" max="7024" width="3.7109375" style="0" customWidth="1"/>
    <col min="7254" max="7254" width="11.8515625" style="0" customWidth="1"/>
    <col min="7255" max="7255" width="21.28125" style="0" customWidth="1"/>
    <col min="7256" max="7256" width="17.140625" style="0" customWidth="1"/>
    <col min="7257" max="7257" width="10.28125" style="0" customWidth="1"/>
    <col min="7258" max="7258" width="9.00390625" style="0" customWidth="1"/>
    <col min="7259" max="7259" width="3.7109375" style="0" customWidth="1"/>
    <col min="7260" max="7261" width="4.140625" style="0" customWidth="1"/>
    <col min="7262" max="7262" width="3.8515625" style="0" customWidth="1"/>
    <col min="7263" max="7268" width="3.7109375" style="0" customWidth="1"/>
    <col min="7269" max="7274" width="3.8515625" style="0" customWidth="1"/>
    <col min="7275" max="7280" width="3.7109375" style="0" customWidth="1"/>
    <col min="7510" max="7510" width="11.8515625" style="0" customWidth="1"/>
    <col min="7511" max="7511" width="21.28125" style="0" customWidth="1"/>
    <col min="7512" max="7512" width="17.140625" style="0" customWidth="1"/>
    <col min="7513" max="7513" width="10.28125" style="0" customWidth="1"/>
    <col min="7514" max="7514" width="9.00390625" style="0" customWidth="1"/>
    <col min="7515" max="7515" width="3.7109375" style="0" customWidth="1"/>
    <col min="7516" max="7517" width="4.140625" style="0" customWidth="1"/>
    <col min="7518" max="7518" width="3.8515625" style="0" customWidth="1"/>
    <col min="7519" max="7524" width="3.7109375" style="0" customWidth="1"/>
    <col min="7525" max="7530" width="3.8515625" style="0" customWidth="1"/>
    <col min="7531" max="7536" width="3.7109375" style="0" customWidth="1"/>
    <col min="7766" max="7766" width="11.8515625" style="0" customWidth="1"/>
    <col min="7767" max="7767" width="21.28125" style="0" customWidth="1"/>
    <col min="7768" max="7768" width="17.140625" style="0" customWidth="1"/>
    <col min="7769" max="7769" width="10.28125" style="0" customWidth="1"/>
    <col min="7770" max="7770" width="9.00390625" style="0" customWidth="1"/>
    <col min="7771" max="7771" width="3.7109375" style="0" customWidth="1"/>
    <col min="7772" max="7773" width="4.140625" style="0" customWidth="1"/>
    <col min="7774" max="7774" width="3.8515625" style="0" customWidth="1"/>
    <col min="7775" max="7780" width="3.7109375" style="0" customWidth="1"/>
    <col min="7781" max="7786" width="3.8515625" style="0" customWidth="1"/>
    <col min="7787" max="7792" width="3.7109375" style="0" customWidth="1"/>
    <col min="8022" max="8022" width="11.8515625" style="0" customWidth="1"/>
    <col min="8023" max="8023" width="21.28125" style="0" customWidth="1"/>
    <col min="8024" max="8024" width="17.140625" style="0" customWidth="1"/>
    <col min="8025" max="8025" width="10.28125" style="0" customWidth="1"/>
    <col min="8026" max="8026" width="9.00390625" style="0" customWidth="1"/>
    <col min="8027" max="8027" width="3.7109375" style="0" customWidth="1"/>
    <col min="8028" max="8029" width="4.140625" style="0" customWidth="1"/>
    <col min="8030" max="8030" width="3.8515625" style="0" customWidth="1"/>
    <col min="8031" max="8036" width="3.7109375" style="0" customWidth="1"/>
    <col min="8037" max="8042" width="3.8515625" style="0" customWidth="1"/>
    <col min="8043" max="8048" width="3.7109375" style="0" customWidth="1"/>
    <col min="8278" max="8278" width="11.8515625" style="0" customWidth="1"/>
    <col min="8279" max="8279" width="21.28125" style="0" customWidth="1"/>
    <col min="8280" max="8280" width="17.140625" style="0" customWidth="1"/>
    <col min="8281" max="8281" width="10.28125" style="0" customWidth="1"/>
    <col min="8282" max="8282" width="9.00390625" style="0" customWidth="1"/>
    <col min="8283" max="8283" width="3.7109375" style="0" customWidth="1"/>
    <col min="8284" max="8285" width="4.140625" style="0" customWidth="1"/>
    <col min="8286" max="8286" width="3.8515625" style="0" customWidth="1"/>
    <col min="8287" max="8292" width="3.7109375" style="0" customWidth="1"/>
    <col min="8293" max="8298" width="3.8515625" style="0" customWidth="1"/>
    <col min="8299" max="8304" width="3.7109375" style="0" customWidth="1"/>
    <col min="8534" max="8534" width="11.8515625" style="0" customWidth="1"/>
    <col min="8535" max="8535" width="21.28125" style="0" customWidth="1"/>
    <col min="8536" max="8536" width="17.140625" style="0" customWidth="1"/>
    <col min="8537" max="8537" width="10.28125" style="0" customWidth="1"/>
    <col min="8538" max="8538" width="9.00390625" style="0" customWidth="1"/>
    <col min="8539" max="8539" width="3.7109375" style="0" customWidth="1"/>
    <col min="8540" max="8541" width="4.140625" style="0" customWidth="1"/>
    <col min="8542" max="8542" width="3.8515625" style="0" customWidth="1"/>
    <col min="8543" max="8548" width="3.7109375" style="0" customWidth="1"/>
    <col min="8549" max="8554" width="3.8515625" style="0" customWidth="1"/>
    <col min="8555" max="8560" width="3.7109375" style="0" customWidth="1"/>
    <col min="8790" max="8790" width="11.8515625" style="0" customWidth="1"/>
    <col min="8791" max="8791" width="21.28125" style="0" customWidth="1"/>
    <col min="8792" max="8792" width="17.140625" style="0" customWidth="1"/>
    <col min="8793" max="8793" width="10.28125" style="0" customWidth="1"/>
    <col min="8794" max="8794" width="9.00390625" style="0" customWidth="1"/>
    <col min="8795" max="8795" width="3.7109375" style="0" customWidth="1"/>
    <col min="8796" max="8797" width="4.140625" style="0" customWidth="1"/>
    <col min="8798" max="8798" width="3.8515625" style="0" customWidth="1"/>
    <col min="8799" max="8804" width="3.7109375" style="0" customWidth="1"/>
    <col min="8805" max="8810" width="3.8515625" style="0" customWidth="1"/>
    <col min="8811" max="8816" width="3.7109375" style="0" customWidth="1"/>
    <col min="9046" max="9046" width="11.8515625" style="0" customWidth="1"/>
    <col min="9047" max="9047" width="21.28125" style="0" customWidth="1"/>
    <col min="9048" max="9048" width="17.140625" style="0" customWidth="1"/>
    <col min="9049" max="9049" width="10.28125" style="0" customWidth="1"/>
    <col min="9050" max="9050" width="9.00390625" style="0" customWidth="1"/>
    <col min="9051" max="9051" width="3.7109375" style="0" customWidth="1"/>
    <col min="9052" max="9053" width="4.140625" style="0" customWidth="1"/>
    <col min="9054" max="9054" width="3.8515625" style="0" customWidth="1"/>
    <col min="9055" max="9060" width="3.7109375" style="0" customWidth="1"/>
    <col min="9061" max="9066" width="3.8515625" style="0" customWidth="1"/>
    <col min="9067" max="9072" width="3.7109375" style="0" customWidth="1"/>
    <col min="9302" max="9302" width="11.8515625" style="0" customWidth="1"/>
    <col min="9303" max="9303" width="21.28125" style="0" customWidth="1"/>
    <col min="9304" max="9304" width="17.140625" style="0" customWidth="1"/>
    <col min="9305" max="9305" width="10.28125" style="0" customWidth="1"/>
    <col min="9306" max="9306" width="9.00390625" style="0" customWidth="1"/>
    <col min="9307" max="9307" width="3.7109375" style="0" customWidth="1"/>
    <col min="9308" max="9309" width="4.140625" style="0" customWidth="1"/>
    <col min="9310" max="9310" width="3.8515625" style="0" customWidth="1"/>
    <col min="9311" max="9316" width="3.7109375" style="0" customWidth="1"/>
    <col min="9317" max="9322" width="3.8515625" style="0" customWidth="1"/>
    <col min="9323" max="9328" width="3.7109375" style="0" customWidth="1"/>
    <col min="9558" max="9558" width="11.8515625" style="0" customWidth="1"/>
    <col min="9559" max="9559" width="21.28125" style="0" customWidth="1"/>
    <col min="9560" max="9560" width="17.140625" style="0" customWidth="1"/>
    <col min="9561" max="9561" width="10.28125" style="0" customWidth="1"/>
    <col min="9562" max="9562" width="9.00390625" style="0" customWidth="1"/>
    <col min="9563" max="9563" width="3.7109375" style="0" customWidth="1"/>
    <col min="9564" max="9565" width="4.140625" style="0" customWidth="1"/>
    <col min="9566" max="9566" width="3.8515625" style="0" customWidth="1"/>
    <col min="9567" max="9572" width="3.7109375" style="0" customWidth="1"/>
    <col min="9573" max="9578" width="3.8515625" style="0" customWidth="1"/>
    <col min="9579" max="9584" width="3.7109375" style="0" customWidth="1"/>
    <col min="9814" max="9814" width="11.8515625" style="0" customWidth="1"/>
    <col min="9815" max="9815" width="21.28125" style="0" customWidth="1"/>
    <col min="9816" max="9816" width="17.140625" style="0" customWidth="1"/>
    <col min="9817" max="9817" width="10.28125" style="0" customWidth="1"/>
    <col min="9818" max="9818" width="9.00390625" style="0" customWidth="1"/>
    <col min="9819" max="9819" width="3.7109375" style="0" customWidth="1"/>
    <col min="9820" max="9821" width="4.140625" style="0" customWidth="1"/>
    <col min="9822" max="9822" width="3.8515625" style="0" customWidth="1"/>
    <col min="9823" max="9828" width="3.7109375" style="0" customWidth="1"/>
    <col min="9829" max="9834" width="3.8515625" style="0" customWidth="1"/>
    <col min="9835" max="9840" width="3.7109375" style="0" customWidth="1"/>
    <col min="10070" max="10070" width="11.8515625" style="0" customWidth="1"/>
    <col min="10071" max="10071" width="21.28125" style="0" customWidth="1"/>
    <col min="10072" max="10072" width="17.140625" style="0" customWidth="1"/>
    <col min="10073" max="10073" width="10.28125" style="0" customWidth="1"/>
    <col min="10074" max="10074" width="9.00390625" style="0" customWidth="1"/>
    <col min="10075" max="10075" width="3.7109375" style="0" customWidth="1"/>
    <col min="10076" max="10077" width="4.140625" style="0" customWidth="1"/>
    <col min="10078" max="10078" width="3.8515625" style="0" customWidth="1"/>
    <col min="10079" max="10084" width="3.7109375" style="0" customWidth="1"/>
    <col min="10085" max="10090" width="3.8515625" style="0" customWidth="1"/>
    <col min="10091" max="10096" width="3.7109375" style="0" customWidth="1"/>
    <col min="10326" max="10326" width="11.8515625" style="0" customWidth="1"/>
    <col min="10327" max="10327" width="21.28125" style="0" customWidth="1"/>
    <col min="10328" max="10328" width="17.140625" style="0" customWidth="1"/>
    <col min="10329" max="10329" width="10.28125" style="0" customWidth="1"/>
    <col min="10330" max="10330" width="9.00390625" style="0" customWidth="1"/>
    <col min="10331" max="10331" width="3.7109375" style="0" customWidth="1"/>
    <col min="10332" max="10333" width="4.140625" style="0" customWidth="1"/>
    <col min="10334" max="10334" width="3.8515625" style="0" customWidth="1"/>
    <col min="10335" max="10340" width="3.7109375" style="0" customWidth="1"/>
    <col min="10341" max="10346" width="3.8515625" style="0" customWidth="1"/>
    <col min="10347" max="10352" width="3.7109375" style="0" customWidth="1"/>
    <col min="10582" max="10582" width="11.8515625" style="0" customWidth="1"/>
    <col min="10583" max="10583" width="21.28125" style="0" customWidth="1"/>
    <col min="10584" max="10584" width="17.140625" style="0" customWidth="1"/>
    <col min="10585" max="10585" width="10.28125" style="0" customWidth="1"/>
    <col min="10586" max="10586" width="9.00390625" style="0" customWidth="1"/>
    <col min="10587" max="10587" width="3.7109375" style="0" customWidth="1"/>
    <col min="10588" max="10589" width="4.140625" style="0" customWidth="1"/>
    <col min="10590" max="10590" width="3.8515625" style="0" customWidth="1"/>
    <col min="10591" max="10596" width="3.7109375" style="0" customWidth="1"/>
    <col min="10597" max="10602" width="3.8515625" style="0" customWidth="1"/>
    <col min="10603" max="10608" width="3.7109375" style="0" customWidth="1"/>
    <col min="10838" max="10838" width="11.8515625" style="0" customWidth="1"/>
    <col min="10839" max="10839" width="21.28125" style="0" customWidth="1"/>
    <col min="10840" max="10840" width="17.140625" style="0" customWidth="1"/>
    <col min="10841" max="10841" width="10.28125" style="0" customWidth="1"/>
    <col min="10842" max="10842" width="9.00390625" style="0" customWidth="1"/>
    <col min="10843" max="10843" width="3.7109375" style="0" customWidth="1"/>
    <col min="10844" max="10845" width="4.140625" style="0" customWidth="1"/>
    <col min="10846" max="10846" width="3.8515625" style="0" customWidth="1"/>
    <col min="10847" max="10852" width="3.7109375" style="0" customWidth="1"/>
    <col min="10853" max="10858" width="3.8515625" style="0" customWidth="1"/>
    <col min="10859" max="10864" width="3.7109375" style="0" customWidth="1"/>
    <col min="11094" max="11094" width="11.8515625" style="0" customWidth="1"/>
    <col min="11095" max="11095" width="21.28125" style="0" customWidth="1"/>
    <col min="11096" max="11096" width="17.140625" style="0" customWidth="1"/>
    <col min="11097" max="11097" width="10.28125" style="0" customWidth="1"/>
    <col min="11098" max="11098" width="9.00390625" style="0" customWidth="1"/>
    <col min="11099" max="11099" width="3.7109375" style="0" customWidth="1"/>
    <col min="11100" max="11101" width="4.140625" style="0" customWidth="1"/>
    <col min="11102" max="11102" width="3.8515625" style="0" customWidth="1"/>
    <col min="11103" max="11108" width="3.7109375" style="0" customWidth="1"/>
    <col min="11109" max="11114" width="3.8515625" style="0" customWidth="1"/>
    <col min="11115" max="11120" width="3.7109375" style="0" customWidth="1"/>
    <col min="11350" max="11350" width="11.8515625" style="0" customWidth="1"/>
    <col min="11351" max="11351" width="21.28125" style="0" customWidth="1"/>
    <col min="11352" max="11352" width="17.140625" style="0" customWidth="1"/>
    <col min="11353" max="11353" width="10.28125" style="0" customWidth="1"/>
    <col min="11354" max="11354" width="9.00390625" style="0" customWidth="1"/>
    <col min="11355" max="11355" width="3.7109375" style="0" customWidth="1"/>
    <col min="11356" max="11357" width="4.140625" style="0" customWidth="1"/>
    <col min="11358" max="11358" width="3.8515625" style="0" customWidth="1"/>
    <col min="11359" max="11364" width="3.7109375" style="0" customWidth="1"/>
    <col min="11365" max="11370" width="3.8515625" style="0" customWidth="1"/>
    <col min="11371" max="11376" width="3.7109375" style="0" customWidth="1"/>
    <col min="11606" max="11606" width="11.8515625" style="0" customWidth="1"/>
    <col min="11607" max="11607" width="21.28125" style="0" customWidth="1"/>
    <col min="11608" max="11608" width="17.140625" style="0" customWidth="1"/>
    <col min="11609" max="11609" width="10.28125" style="0" customWidth="1"/>
    <col min="11610" max="11610" width="9.00390625" style="0" customWidth="1"/>
    <col min="11611" max="11611" width="3.7109375" style="0" customWidth="1"/>
    <col min="11612" max="11613" width="4.140625" style="0" customWidth="1"/>
    <col min="11614" max="11614" width="3.8515625" style="0" customWidth="1"/>
    <col min="11615" max="11620" width="3.7109375" style="0" customWidth="1"/>
    <col min="11621" max="11626" width="3.8515625" style="0" customWidth="1"/>
    <col min="11627" max="11632" width="3.7109375" style="0" customWidth="1"/>
    <col min="11862" max="11862" width="11.8515625" style="0" customWidth="1"/>
    <col min="11863" max="11863" width="21.28125" style="0" customWidth="1"/>
    <col min="11864" max="11864" width="17.140625" style="0" customWidth="1"/>
    <col min="11865" max="11865" width="10.28125" style="0" customWidth="1"/>
    <col min="11866" max="11866" width="9.00390625" style="0" customWidth="1"/>
    <col min="11867" max="11867" width="3.7109375" style="0" customWidth="1"/>
    <col min="11868" max="11869" width="4.140625" style="0" customWidth="1"/>
    <col min="11870" max="11870" width="3.8515625" style="0" customWidth="1"/>
    <col min="11871" max="11876" width="3.7109375" style="0" customWidth="1"/>
    <col min="11877" max="11882" width="3.8515625" style="0" customWidth="1"/>
    <col min="11883" max="11888" width="3.7109375" style="0" customWidth="1"/>
    <col min="12118" max="12118" width="11.8515625" style="0" customWidth="1"/>
    <col min="12119" max="12119" width="21.28125" style="0" customWidth="1"/>
    <col min="12120" max="12120" width="17.140625" style="0" customWidth="1"/>
    <col min="12121" max="12121" width="10.28125" style="0" customWidth="1"/>
    <col min="12122" max="12122" width="9.00390625" style="0" customWidth="1"/>
    <col min="12123" max="12123" width="3.7109375" style="0" customWidth="1"/>
    <col min="12124" max="12125" width="4.140625" style="0" customWidth="1"/>
    <col min="12126" max="12126" width="3.8515625" style="0" customWidth="1"/>
    <col min="12127" max="12132" width="3.7109375" style="0" customWidth="1"/>
    <col min="12133" max="12138" width="3.8515625" style="0" customWidth="1"/>
    <col min="12139" max="12144" width="3.7109375" style="0" customWidth="1"/>
    <col min="12374" max="12374" width="11.8515625" style="0" customWidth="1"/>
    <col min="12375" max="12375" width="21.28125" style="0" customWidth="1"/>
    <col min="12376" max="12376" width="17.140625" style="0" customWidth="1"/>
    <col min="12377" max="12377" width="10.28125" style="0" customWidth="1"/>
    <col min="12378" max="12378" width="9.00390625" style="0" customWidth="1"/>
    <col min="12379" max="12379" width="3.7109375" style="0" customWidth="1"/>
    <col min="12380" max="12381" width="4.140625" style="0" customWidth="1"/>
    <col min="12382" max="12382" width="3.8515625" style="0" customWidth="1"/>
    <col min="12383" max="12388" width="3.7109375" style="0" customWidth="1"/>
    <col min="12389" max="12394" width="3.8515625" style="0" customWidth="1"/>
    <col min="12395" max="12400" width="3.7109375" style="0" customWidth="1"/>
    <col min="12630" max="12630" width="11.8515625" style="0" customWidth="1"/>
    <col min="12631" max="12631" width="21.28125" style="0" customWidth="1"/>
    <col min="12632" max="12632" width="17.140625" style="0" customWidth="1"/>
    <col min="12633" max="12633" width="10.28125" style="0" customWidth="1"/>
    <col min="12634" max="12634" width="9.00390625" style="0" customWidth="1"/>
    <col min="12635" max="12635" width="3.7109375" style="0" customWidth="1"/>
    <col min="12636" max="12637" width="4.140625" style="0" customWidth="1"/>
    <col min="12638" max="12638" width="3.8515625" style="0" customWidth="1"/>
    <col min="12639" max="12644" width="3.7109375" style="0" customWidth="1"/>
    <col min="12645" max="12650" width="3.8515625" style="0" customWidth="1"/>
    <col min="12651" max="12656" width="3.7109375" style="0" customWidth="1"/>
    <col min="12886" max="12886" width="11.8515625" style="0" customWidth="1"/>
    <col min="12887" max="12887" width="21.28125" style="0" customWidth="1"/>
    <col min="12888" max="12888" width="17.140625" style="0" customWidth="1"/>
    <col min="12889" max="12889" width="10.28125" style="0" customWidth="1"/>
    <col min="12890" max="12890" width="9.00390625" style="0" customWidth="1"/>
    <col min="12891" max="12891" width="3.7109375" style="0" customWidth="1"/>
    <col min="12892" max="12893" width="4.140625" style="0" customWidth="1"/>
    <col min="12894" max="12894" width="3.8515625" style="0" customWidth="1"/>
    <col min="12895" max="12900" width="3.7109375" style="0" customWidth="1"/>
    <col min="12901" max="12906" width="3.8515625" style="0" customWidth="1"/>
    <col min="12907" max="12912" width="3.7109375" style="0" customWidth="1"/>
    <col min="13142" max="13142" width="11.8515625" style="0" customWidth="1"/>
    <col min="13143" max="13143" width="21.28125" style="0" customWidth="1"/>
    <col min="13144" max="13144" width="17.140625" style="0" customWidth="1"/>
    <col min="13145" max="13145" width="10.28125" style="0" customWidth="1"/>
    <col min="13146" max="13146" width="9.00390625" style="0" customWidth="1"/>
    <col min="13147" max="13147" width="3.7109375" style="0" customWidth="1"/>
    <col min="13148" max="13149" width="4.140625" style="0" customWidth="1"/>
    <col min="13150" max="13150" width="3.8515625" style="0" customWidth="1"/>
    <col min="13151" max="13156" width="3.7109375" style="0" customWidth="1"/>
    <col min="13157" max="13162" width="3.8515625" style="0" customWidth="1"/>
    <col min="13163" max="13168" width="3.7109375" style="0" customWidth="1"/>
    <col min="13398" max="13398" width="11.8515625" style="0" customWidth="1"/>
    <col min="13399" max="13399" width="21.28125" style="0" customWidth="1"/>
    <col min="13400" max="13400" width="17.140625" style="0" customWidth="1"/>
    <col min="13401" max="13401" width="10.28125" style="0" customWidth="1"/>
    <col min="13402" max="13402" width="9.00390625" style="0" customWidth="1"/>
    <col min="13403" max="13403" width="3.7109375" style="0" customWidth="1"/>
    <col min="13404" max="13405" width="4.140625" style="0" customWidth="1"/>
    <col min="13406" max="13406" width="3.8515625" style="0" customWidth="1"/>
    <col min="13407" max="13412" width="3.7109375" style="0" customWidth="1"/>
    <col min="13413" max="13418" width="3.8515625" style="0" customWidth="1"/>
    <col min="13419" max="13424" width="3.7109375" style="0" customWidth="1"/>
    <col min="13654" max="13654" width="11.8515625" style="0" customWidth="1"/>
    <col min="13655" max="13655" width="21.28125" style="0" customWidth="1"/>
    <col min="13656" max="13656" width="17.140625" style="0" customWidth="1"/>
    <col min="13657" max="13657" width="10.28125" style="0" customWidth="1"/>
    <col min="13658" max="13658" width="9.00390625" style="0" customWidth="1"/>
    <col min="13659" max="13659" width="3.7109375" style="0" customWidth="1"/>
    <col min="13660" max="13661" width="4.140625" style="0" customWidth="1"/>
    <col min="13662" max="13662" width="3.8515625" style="0" customWidth="1"/>
    <col min="13663" max="13668" width="3.7109375" style="0" customWidth="1"/>
    <col min="13669" max="13674" width="3.8515625" style="0" customWidth="1"/>
    <col min="13675" max="13680" width="3.7109375" style="0" customWidth="1"/>
    <col min="13910" max="13910" width="11.8515625" style="0" customWidth="1"/>
    <col min="13911" max="13911" width="21.28125" style="0" customWidth="1"/>
    <col min="13912" max="13912" width="17.140625" style="0" customWidth="1"/>
    <col min="13913" max="13913" width="10.28125" style="0" customWidth="1"/>
    <col min="13914" max="13914" width="9.00390625" style="0" customWidth="1"/>
    <col min="13915" max="13915" width="3.7109375" style="0" customWidth="1"/>
    <col min="13916" max="13917" width="4.140625" style="0" customWidth="1"/>
    <col min="13918" max="13918" width="3.8515625" style="0" customWidth="1"/>
    <col min="13919" max="13924" width="3.7109375" style="0" customWidth="1"/>
    <col min="13925" max="13930" width="3.8515625" style="0" customWidth="1"/>
    <col min="13931" max="13936" width="3.7109375" style="0" customWidth="1"/>
    <col min="14166" max="14166" width="11.8515625" style="0" customWidth="1"/>
    <col min="14167" max="14167" width="21.28125" style="0" customWidth="1"/>
    <col min="14168" max="14168" width="17.140625" style="0" customWidth="1"/>
    <col min="14169" max="14169" width="10.28125" style="0" customWidth="1"/>
    <col min="14170" max="14170" width="9.00390625" style="0" customWidth="1"/>
    <col min="14171" max="14171" width="3.7109375" style="0" customWidth="1"/>
    <col min="14172" max="14173" width="4.140625" style="0" customWidth="1"/>
    <col min="14174" max="14174" width="3.8515625" style="0" customWidth="1"/>
    <col min="14175" max="14180" width="3.7109375" style="0" customWidth="1"/>
    <col min="14181" max="14186" width="3.8515625" style="0" customWidth="1"/>
    <col min="14187" max="14192" width="3.7109375" style="0" customWidth="1"/>
    <col min="14422" max="14422" width="11.8515625" style="0" customWidth="1"/>
    <col min="14423" max="14423" width="21.28125" style="0" customWidth="1"/>
    <col min="14424" max="14424" width="17.140625" style="0" customWidth="1"/>
    <col min="14425" max="14425" width="10.28125" style="0" customWidth="1"/>
    <col min="14426" max="14426" width="9.00390625" style="0" customWidth="1"/>
    <col min="14427" max="14427" width="3.7109375" style="0" customWidth="1"/>
    <col min="14428" max="14429" width="4.140625" style="0" customWidth="1"/>
    <col min="14430" max="14430" width="3.8515625" style="0" customWidth="1"/>
    <col min="14431" max="14436" width="3.7109375" style="0" customWidth="1"/>
    <col min="14437" max="14442" width="3.8515625" style="0" customWidth="1"/>
    <col min="14443" max="14448" width="3.7109375" style="0" customWidth="1"/>
    <col min="14678" max="14678" width="11.8515625" style="0" customWidth="1"/>
    <col min="14679" max="14679" width="21.28125" style="0" customWidth="1"/>
    <col min="14680" max="14680" width="17.140625" style="0" customWidth="1"/>
    <col min="14681" max="14681" width="10.28125" style="0" customWidth="1"/>
    <col min="14682" max="14682" width="9.00390625" style="0" customWidth="1"/>
    <col min="14683" max="14683" width="3.7109375" style="0" customWidth="1"/>
    <col min="14684" max="14685" width="4.140625" style="0" customWidth="1"/>
    <col min="14686" max="14686" width="3.8515625" style="0" customWidth="1"/>
    <col min="14687" max="14692" width="3.7109375" style="0" customWidth="1"/>
    <col min="14693" max="14698" width="3.8515625" style="0" customWidth="1"/>
    <col min="14699" max="14704" width="3.7109375" style="0" customWidth="1"/>
    <col min="14934" max="14934" width="11.8515625" style="0" customWidth="1"/>
    <col min="14935" max="14935" width="21.28125" style="0" customWidth="1"/>
    <col min="14936" max="14936" width="17.140625" style="0" customWidth="1"/>
    <col min="14937" max="14937" width="10.28125" style="0" customWidth="1"/>
    <col min="14938" max="14938" width="9.00390625" style="0" customWidth="1"/>
    <col min="14939" max="14939" width="3.7109375" style="0" customWidth="1"/>
    <col min="14940" max="14941" width="4.140625" style="0" customWidth="1"/>
    <col min="14942" max="14942" width="3.8515625" style="0" customWidth="1"/>
    <col min="14943" max="14948" width="3.7109375" style="0" customWidth="1"/>
    <col min="14949" max="14954" width="3.8515625" style="0" customWidth="1"/>
    <col min="14955" max="14960" width="3.7109375" style="0" customWidth="1"/>
    <col min="15190" max="15190" width="11.8515625" style="0" customWidth="1"/>
    <col min="15191" max="15191" width="21.28125" style="0" customWidth="1"/>
    <col min="15192" max="15192" width="17.140625" style="0" customWidth="1"/>
    <col min="15193" max="15193" width="10.28125" style="0" customWidth="1"/>
    <col min="15194" max="15194" width="9.00390625" style="0" customWidth="1"/>
    <col min="15195" max="15195" width="3.7109375" style="0" customWidth="1"/>
    <col min="15196" max="15197" width="4.140625" style="0" customWidth="1"/>
    <col min="15198" max="15198" width="3.8515625" style="0" customWidth="1"/>
    <col min="15199" max="15204" width="3.7109375" style="0" customWidth="1"/>
    <col min="15205" max="15210" width="3.8515625" style="0" customWidth="1"/>
    <col min="15211" max="15216" width="3.7109375" style="0" customWidth="1"/>
    <col min="15446" max="15446" width="11.8515625" style="0" customWidth="1"/>
    <col min="15447" max="15447" width="21.28125" style="0" customWidth="1"/>
    <col min="15448" max="15448" width="17.140625" style="0" customWidth="1"/>
    <col min="15449" max="15449" width="10.28125" style="0" customWidth="1"/>
    <col min="15450" max="15450" width="9.00390625" style="0" customWidth="1"/>
    <col min="15451" max="15451" width="3.7109375" style="0" customWidth="1"/>
    <col min="15452" max="15453" width="4.140625" style="0" customWidth="1"/>
    <col min="15454" max="15454" width="3.8515625" style="0" customWidth="1"/>
    <col min="15455" max="15460" width="3.7109375" style="0" customWidth="1"/>
    <col min="15461" max="15466" width="3.8515625" style="0" customWidth="1"/>
    <col min="15467" max="15472" width="3.7109375" style="0" customWidth="1"/>
    <col min="15702" max="15702" width="11.8515625" style="0" customWidth="1"/>
    <col min="15703" max="15703" width="21.28125" style="0" customWidth="1"/>
    <col min="15704" max="15704" width="17.140625" style="0" customWidth="1"/>
    <col min="15705" max="15705" width="10.28125" style="0" customWidth="1"/>
    <col min="15706" max="15706" width="9.00390625" style="0" customWidth="1"/>
    <col min="15707" max="15707" width="3.7109375" style="0" customWidth="1"/>
    <col min="15708" max="15709" width="4.140625" style="0" customWidth="1"/>
    <col min="15710" max="15710" width="3.8515625" style="0" customWidth="1"/>
    <col min="15711" max="15716" width="3.7109375" style="0" customWidth="1"/>
    <col min="15717" max="15722" width="3.8515625" style="0" customWidth="1"/>
    <col min="15723" max="15728" width="3.7109375" style="0" customWidth="1"/>
    <col min="15958" max="15958" width="11.8515625" style="0" customWidth="1"/>
    <col min="15959" max="15959" width="21.28125" style="0" customWidth="1"/>
    <col min="15960" max="15960" width="17.140625" style="0" customWidth="1"/>
    <col min="15961" max="15961" width="10.28125" style="0" customWidth="1"/>
    <col min="15962" max="15962" width="9.00390625" style="0" customWidth="1"/>
    <col min="15963" max="15963" width="3.7109375" style="0" customWidth="1"/>
    <col min="15964" max="15965" width="4.140625" style="0" customWidth="1"/>
    <col min="15966" max="15966" width="3.8515625" style="0" customWidth="1"/>
    <col min="15967" max="15972" width="3.7109375" style="0" customWidth="1"/>
    <col min="15973" max="15978" width="3.8515625" style="0" customWidth="1"/>
    <col min="15979" max="15984" width="3.7109375" style="0" customWidth="1"/>
  </cols>
  <sheetData>
    <row r="1" spans="2:27" ht="15.75" hidden="1" thickTop="1">
      <c r="B1" s="355" t="s">
        <v>316</v>
      </c>
      <c r="C1" s="356"/>
      <c r="D1" s="356"/>
      <c r="E1" s="356"/>
      <c r="F1" s="356"/>
      <c r="G1" s="356"/>
      <c r="H1" s="356"/>
      <c r="I1" s="356"/>
      <c r="J1" s="356"/>
      <c r="K1" s="356"/>
      <c r="L1" s="356"/>
      <c r="M1" s="356"/>
      <c r="N1" s="356"/>
      <c r="O1" s="356"/>
      <c r="P1" s="356"/>
      <c r="Q1" s="356"/>
      <c r="R1" s="356"/>
      <c r="S1" s="356"/>
      <c r="T1" s="356"/>
      <c r="U1" s="356"/>
      <c r="V1" s="356"/>
      <c r="W1" s="356"/>
      <c r="X1" s="356"/>
      <c r="Y1" s="356"/>
      <c r="Z1" s="356"/>
      <c r="AA1" s="357"/>
    </row>
    <row r="2" spans="2:27" ht="8.25" customHeight="1" hidden="1">
      <c r="B2" s="36"/>
      <c r="C2" s="37"/>
      <c r="D2" s="37"/>
      <c r="E2" s="37"/>
      <c r="F2" s="37"/>
      <c r="G2" s="37"/>
      <c r="H2" s="37"/>
      <c r="I2" s="37"/>
      <c r="J2" s="37"/>
      <c r="K2" s="37"/>
      <c r="L2" s="37"/>
      <c r="M2" s="37"/>
      <c r="N2" s="37"/>
      <c r="O2" s="37"/>
      <c r="P2" s="37"/>
      <c r="Q2" s="37"/>
      <c r="R2" s="37"/>
      <c r="S2" s="37"/>
      <c r="T2" s="37"/>
      <c r="U2" s="37"/>
      <c r="V2" s="37"/>
      <c r="W2" s="37"/>
      <c r="X2" s="37"/>
      <c r="Y2" s="37"/>
      <c r="Z2" s="37"/>
      <c r="AA2" s="38"/>
    </row>
    <row r="3" spans="2:27" ht="15" hidden="1">
      <c r="B3" s="358" t="s">
        <v>317</v>
      </c>
      <c r="C3" s="359"/>
      <c r="D3" s="359"/>
      <c r="E3" s="359"/>
      <c r="F3" s="359"/>
      <c r="G3" s="359"/>
      <c r="H3" s="359"/>
      <c r="I3" s="359"/>
      <c r="J3" s="359"/>
      <c r="K3" s="359"/>
      <c r="L3" s="359"/>
      <c r="M3" s="359"/>
      <c r="N3" s="359"/>
      <c r="O3" s="359"/>
      <c r="P3" s="359"/>
      <c r="Q3" s="359"/>
      <c r="R3" s="359"/>
      <c r="S3" s="359"/>
      <c r="T3" s="359"/>
      <c r="U3" s="359"/>
      <c r="V3" s="359"/>
      <c r="W3" s="359"/>
      <c r="X3" s="359"/>
      <c r="Y3" s="359"/>
      <c r="Z3" s="359"/>
      <c r="AA3" s="360"/>
    </row>
    <row r="4" spans="2:27" ht="6" customHeight="1" hidden="1">
      <c r="B4" s="39"/>
      <c r="C4" s="40"/>
      <c r="D4" s="40"/>
      <c r="E4" s="40"/>
      <c r="F4" s="40"/>
      <c r="G4" s="40"/>
      <c r="H4" s="40"/>
      <c r="I4" s="40"/>
      <c r="J4" s="40"/>
      <c r="K4" s="40"/>
      <c r="L4" s="40"/>
      <c r="M4" s="40"/>
      <c r="N4" s="40"/>
      <c r="O4" s="40"/>
      <c r="P4" s="40"/>
      <c r="Q4" s="40"/>
      <c r="R4" s="40"/>
      <c r="S4" s="40"/>
      <c r="T4" s="40"/>
      <c r="U4" s="40"/>
      <c r="V4" s="40"/>
      <c r="W4" s="40"/>
      <c r="X4" s="40"/>
      <c r="Y4" s="40"/>
      <c r="Z4" s="40"/>
      <c r="AA4" s="41"/>
    </row>
    <row r="5" spans="2:27" ht="15" hidden="1">
      <c r="B5" s="361" t="s">
        <v>318</v>
      </c>
      <c r="C5" s="362"/>
      <c r="D5" s="362"/>
      <c r="E5" s="362"/>
      <c r="F5" s="362"/>
      <c r="G5" s="362"/>
      <c r="H5" s="362"/>
      <c r="I5" s="362"/>
      <c r="J5" s="362"/>
      <c r="K5" s="362"/>
      <c r="L5" s="362"/>
      <c r="M5" s="362"/>
      <c r="N5" s="362"/>
      <c r="O5" s="362"/>
      <c r="P5" s="362"/>
      <c r="Q5" s="362"/>
      <c r="R5" s="362"/>
      <c r="S5" s="362"/>
      <c r="T5" s="362"/>
      <c r="U5" s="362"/>
      <c r="V5" s="362"/>
      <c r="W5" s="362"/>
      <c r="X5" s="362"/>
      <c r="Y5" s="362"/>
      <c r="Z5" s="362"/>
      <c r="AA5" s="363"/>
    </row>
    <row r="6" spans="2:27" ht="15" hidden="1">
      <c r="B6" s="39"/>
      <c r="C6" s="40"/>
      <c r="D6" s="40"/>
      <c r="E6" s="40"/>
      <c r="F6" s="40"/>
      <c r="G6" s="40"/>
      <c r="H6" s="40"/>
      <c r="I6" s="40"/>
      <c r="J6" s="40"/>
      <c r="K6" s="40"/>
      <c r="L6" s="40"/>
      <c r="M6" s="40"/>
      <c r="N6" s="40"/>
      <c r="O6" s="40"/>
      <c r="P6" s="40"/>
      <c r="Q6" s="40"/>
      <c r="R6" s="40"/>
      <c r="S6" s="40"/>
      <c r="T6" s="40"/>
      <c r="U6" s="40"/>
      <c r="V6" s="40"/>
      <c r="W6" s="40"/>
      <c r="X6" s="40"/>
      <c r="Y6" s="40"/>
      <c r="Z6" s="40"/>
      <c r="AA6" s="41"/>
    </row>
    <row r="7" spans="2:122" ht="17.25" customHeight="1" hidden="1" thickTop="1">
      <c r="B7" s="364" t="s">
        <v>319</v>
      </c>
      <c r="C7" s="365"/>
      <c r="D7" s="365"/>
      <c r="E7" s="365"/>
      <c r="F7" s="365"/>
      <c r="G7" s="365"/>
      <c r="H7" s="365"/>
      <c r="I7" s="365"/>
      <c r="J7" s="365"/>
      <c r="K7" s="365"/>
      <c r="L7" s="365"/>
      <c r="M7" s="365"/>
      <c r="N7" s="365"/>
      <c r="O7" s="365"/>
      <c r="P7" s="366"/>
      <c r="Q7" s="373" t="s">
        <v>320</v>
      </c>
      <c r="R7" s="374"/>
      <c r="S7" s="374"/>
      <c r="T7" s="374"/>
      <c r="U7" s="374"/>
      <c r="V7" s="374"/>
      <c r="W7" s="374"/>
      <c r="X7" s="488"/>
      <c r="Y7" s="304" t="s">
        <v>321</v>
      </c>
      <c r="Z7" s="305"/>
      <c r="AA7" s="306"/>
      <c r="DQ7" s="484" t="s">
        <v>322</v>
      </c>
      <c r="DR7" s="484"/>
    </row>
    <row r="8" spans="2:124" ht="18.75" customHeight="1" hidden="1">
      <c r="B8" s="367"/>
      <c r="C8" s="368"/>
      <c r="D8" s="368"/>
      <c r="E8" s="368"/>
      <c r="F8" s="368"/>
      <c r="G8" s="368"/>
      <c r="H8" s="368"/>
      <c r="I8" s="368"/>
      <c r="J8" s="368"/>
      <c r="K8" s="368"/>
      <c r="L8" s="368"/>
      <c r="M8" s="368"/>
      <c r="N8" s="368"/>
      <c r="O8" s="368"/>
      <c r="P8" s="369"/>
      <c r="Q8" s="457"/>
      <c r="R8" s="458"/>
      <c r="S8" s="458"/>
      <c r="T8" s="458"/>
      <c r="U8" s="458"/>
      <c r="V8" s="458"/>
      <c r="W8" s="458"/>
      <c r="X8" s="489"/>
      <c r="Y8" s="459"/>
      <c r="Z8" s="313"/>
      <c r="AA8" s="314"/>
      <c r="DQ8" s="42" t="s">
        <v>323</v>
      </c>
      <c r="DR8" s="42" t="s">
        <v>324</v>
      </c>
      <c r="DS8" s="43" t="s">
        <v>325</v>
      </c>
      <c r="DT8" t="s">
        <v>326</v>
      </c>
    </row>
    <row r="9" spans="2:124" ht="5.25" customHeight="1" hidden="1">
      <c r="B9" s="367"/>
      <c r="C9" s="368"/>
      <c r="D9" s="368"/>
      <c r="E9" s="368"/>
      <c r="F9" s="368"/>
      <c r="G9" s="368"/>
      <c r="H9" s="368"/>
      <c r="I9" s="368"/>
      <c r="J9" s="368"/>
      <c r="K9" s="368"/>
      <c r="L9" s="368"/>
      <c r="M9" s="368"/>
      <c r="N9" s="368"/>
      <c r="O9" s="368"/>
      <c r="P9" s="369"/>
      <c r="Q9" s="460" t="s">
        <v>327</v>
      </c>
      <c r="R9" s="461"/>
      <c r="S9" s="461"/>
      <c r="T9" s="461"/>
      <c r="U9" s="461"/>
      <c r="V9" s="461"/>
      <c r="W9" s="461"/>
      <c r="X9" s="462"/>
      <c r="Y9" s="385" t="s">
        <v>328</v>
      </c>
      <c r="Z9" s="386"/>
      <c r="AA9" s="387"/>
      <c r="DQ9" s="44" t="s">
        <v>329</v>
      </c>
      <c r="DR9" s="44" t="s">
        <v>330</v>
      </c>
      <c r="DS9" s="45" t="s">
        <v>331</v>
      </c>
      <c r="DT9" s="46">
        <v>87</v>
      </c>
    </row>
    <row r="10" spans="2:124" ht="21" customHeight="1" hidden="1">
      <c r="B10" s="370"/>
      <c r="C10" s="371"/>
      <c r="D10" s="371"/>
      <c r="E10" s="371"/>
      <c r="F10" s="371"/>
      <c r="G10" s="371"/>
      <c r="H10" s="371"/>
      <c r="I10" s="371"/>
      <c r="J10" s="371"/>
      <c r="K10" s="371"/>
      <c r="L10" s="371"/>
      <c r="M10" s="371"/>
      <c r="N10" s="371"/>
      <c r="O10" s="371"/>
      <c r="P10" s="372"/>
      <c r="Q10" s="382"/>
      <c r="R10" s="383"/>
      <c r="S10" s="383"/>
      <c r="T10" s="383"/>
      <c r="U10" s="383"/>
      <c r="V10" s="383"/>
      <c r="W10" s="383"/>
      <c r="X10" s="384"/>
      <c r="Y10" s="388"/>
      <c r="Z10" s="389"/>
      <c r="AA10" s="390"/>
      <c r="DQ10" s="47" t="s">
        <v>332</v>
      </c>
      <c r="DR10" s="47" t="s">
        <v>333</v>
      </c>
      <c r="DS10" s="48" t="s">
        <v>331</v>
      </c>
      <c r="DT10" s="46">
        <v>64</v>
      </c>
    </row>
    <row r="11" spans="2:124" ht="9" customHeight="1" hidden="1">
      <c r="B11" s="428" t="s">
        <v>334</v>
      </c>
      <c r="C11" s="429"/>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30"/>
      <c r="DQ11" s="44" t="s">
        <v>335</v>
      </c>
      <c r="DR11" s="44" t="s">
        <v>336</v>
      </c>
      <c r="DS11" s="45" t="s">
        <v>337</v>
      </c>
      <c r="DT11" s="46">
        <v>91</v>
      </c>
    </row>
    <row r="12" spans="2:124" ht="13.5" customHeight="1" hidden="1">
      <c r="B12" s="431"/>
      <c r="C12" s="429"/>
      <c r="D12" s="429"/>
      <c r="E12" s="429"/>
      <c r="F12" s="429"/>
      <c r="G12" s="429"/>
      <c r="H12" s="429"/>
      <c r="I12" s="429"/>
      <c r="J12" s="429"/>
      <c r="K12" s="429"/>
      <c r="L12" s="429"/>
      <c r="M12" s="429"/>
      <c r="N12" s="429"/>
      <c r="O12" s="429"/>
      <c r="P12" s="429"/>
      <c r="Q12" s="429"/>
      <c r="R12" s="429"/>
      <c r="S12" s="429"/>
      <c r="T12" s="429"/>
      <c r="U12" s="429"/>
      <c r="V12" s="429"/>
      <c r="W12" s="429"/>
      <c r="X12" s="429"/>
      <c r="Y12" s="429"/>
      <c r="Z12" s="429"/>
      <c r="AA12" s="430"/>
      <c r="DQ12" s="47" t="s">
        <v>338</v>
      </c>
      <c r="DR12" s="47" t="s">
        <v>339</v>
      </c>
      <c r="DS12" s="48" t="s">
        <v>337</v>
      </c>
      <c r="DT12" s="46">
        <v>65</v>
      </c>
    </row>
    <row r="13" spans="2:124" ht="19.5" customHeight="1" hidden="1" thickBot="1">
      <c r="B13" s="485"/>
      <c r="C13" s="486"/>
      <c r="D13" s="486"/>
      <c r="E13" s="486"/>
      <c r="F13" s="486"/>
      <c r="G13" s="486"/>
      <c r="H13" s="486"/>
      <c r="I13" s="486"/>
      <c r="J13" s="486"/>
      <c r="K13" s="486"/>
      <c r="L13" s="486"/>
      <c r="M13" s="486"/>
      <c r="N13" s="486"/>
      <c r="O13" s="486"/>
      <c r="P13" s="486"/>
      <c r="Q13" s="486"/>
      <c r="R13" s="486"/>
      <c r="S13" s="486"/>
      <c r="T13" s="486"/>
      <c r="U13" s="486"/>
      <c r="V13" s="486"/>
      <c r="W13" s="486"/>
      <c r="X13" s="486"/>
      <c r="Y13" s="486"/>
      <c r="Z13" s="486"/>
      <c r="AA13" s="487"/>
      <c r="DQ13" s="44" t="s">
        <v>340</v>
      </c>
      <c r="DR13" s="44" t="s">
        <v>341</v>
      </c>
      <c r="DS13" s="45" t="s">
        <v>342</v>
      </c>
      <c r="DT13" s="46">
        <v>93</v>
      </c>
    </row>
    <row r="14" spans="2:124" ht="21" customHeight="1" hidden="1" thickBot="1" thickTop="1">
      <c r="B14" s="432" t="s">
        <v>343</v>
      </c>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434"/>
      <c r="DQ14" s="44" t="s">
        <v>344</v>
      </c>
      <c r="DR14" s="44" t="s">
        <v>345</v>
      </c>
      <c r="DS14" s="49" t="s">
        <v>75</v>
      </c>
      <c r="DT14" s="50">
        <v>447</v>
      </c>
    </row>
    <row r="15" spans="2:124" ht="39" customHeight="1" hidden="1" thickBot="1" thickTop="1">
      <c r="B15" s="51" t="s">
        <v>346</v>
      </c>
      <c r="C15" s="52" t="s">
        <v>324</v>
      </c>
      <c r="D15" s="53" t="s">
        <v>347</v>
      </c>
      <c r="E15" s="315" t="s">
        <v>348</v>
      </c>
      <c r="F15" s="316"/>
      <c r="G15" s="316"/>
      <c r="H15" s="316"/>
      <c r="I15" s="316"/>
      <c r="J15" s="316"/>
      <c r="K15" s="316"/>
      <c r="L15" s="316"/>
      <c r="M15" s="316"/>
      <c r="N15" s="316"/>
      <c r="O15" s="316"/>
      <c r="P15" s="316"/>
      <c r="Q15" s="316"/>
      <c r="R15" s="316"/>
      <c r="S15" s="316"/>
      <c r="T15" s="317" t="s">
        <v>349</v>
      </c>
      <c r="U15" s="305"/>
      <c r="V15" s="305"/>
      <c r="W15" s="305"/>
      <c r="X15" s="305"/>
      <c r="Y15" s="305"/>
      <c r="Z15" s="305"/>
      <c r="AA15" s="306"/>
      <c r="DQ15" s="47" t="s">
        <v>350</v>
      </c>
      <c r="DR15" s="47" t="s">
        <v>351</v>
      </c>
      <c r="DS15" s="54" t="s">
        <v>352</v>
      </c>
      <c r="DT15" s="50">
        <v>96</v>
      </c>
    </row>
    <row r="16" spans="2:124" ht="24.75" customHeight="1" hidden="1" thickBot="1" thickTop="1">
      <c r="B16" s="319" t="s">
        <v>335</v>
      </c>
      <c r="C16" s="479" t="str">
        <f>(IF(B16="Porcentaje de programas evaluables de TSU certificados en el nivel 1 de CIEES y/o acreditados por algún organismo reconocido por el COPAES",DR9,IF(B16="Porcentaje de programas evaluables de licenciatura certificados en el nivel 1 de CIEES y/o acreditados por algún organismo reconocido por el COPAES",DR10,IF(B16="Porcentaje de estudiantes que realiza estudios en programas de TSU certificados  en el nivel 1 de CIEES y/o acreditados por el COPAES",DR11,IF(B16="Porcentaje de estudiantes que realiza estudios en programas de Licenciatura certificados en el nivel 1 de CIEES y/o acreditados por el COPAES",DR12,IF(B16="Porcentaje de Avance en la Obtención de la Certificación en los tres procesos básicos en la norma ISO 9001-2008",DR13))))))</f>
        <v xml:space="preserve">(Número de estudiantes que realizan sus estudios en programas de TSU certificados en el nivel 1 de CIEES y/o acreditados por el COPAES/ Número de estudiantes que realizan sus estudios de TSU en programas evaluables)*100
</v>
      </c>
      <c r="D16" s="482" t="str">
        <f>(IF(B16="Porcentaje de programas evaluables de TSU certificados en el nivel 1 de CIEES y/o acreditados por algún organismo reconocido por el COPAES",DS9,IF(B16="Porcentaje de programas evaluables de licenciatura certificados en el nivel 1 de CIEES y/o acreditados por algún organismo reconocido por el COPAES",DS10,IF(B16="Porcentaje de estudiantes que realiza estudios en programas de TSU certificados  en el nivel 1 de CIEES y/o acreditados por el COPAES",DS11,IF(B16="Porcentaje de estudiantes que realiza estudios en programas de Licenciatura certificados en el nivel 1 de CIEES y/o acreditados por el COPAES",DS12,IF(B16="Porcentaje de Avance en la Obtención de la Certificación en los tres procesos básicos en la norma ISO 9001-2008",DS13))))))</f>
        <v>Estudiantes</v>
      </c>
      <c r="E16" s="325">
        <v>2019</v>
      </c>
      <c r="F16" s="326"/>
      <c r="G16" s="326"/>
      <c r="H16" s="326"/>
      <c r="I16" s="326"/>
      <c r="J16" s="326"/>
      <c r="K16" s="327"/>
      <c r="L16" s="325">
        <v>2020</v>
      </c>
      <c r="M16" s="326"/>
      <c r="N16" s="326"/>
      <c r="O16" s="326"/>
      <c r="P16" s="326"/>
      <c r="Q16" s="326"/>
      <c r="R16" s="326"/>
      <c r="S16" s="327"/>
      <c r="T16" s="318"/>
      <c r="U16" s="311"/>
      <c r="V16" s="311"/>
      <c r="W16" s="311"/>
      <c r="X16" s="311"/>
      <c r="Y16" s="311"/>
      <c r="Z16" s="311"/>
      <c r="AA16" s="312"/>
      <c r="DQ16" s="44" t="s">
        <v>353</v>
      </c>
      <c r="DR16" s="55" t="s">
        <v>353</v>
      </c>
      <c r="DS16" s="49" t="s">
        <v>75</v>
      </c>
      <c r="DT16" s="50">
        <v>243</v>
      </c>
    </row>
    <row r="17" spans="2:121" ht="62.25" customHeight="1" hidden="1" thickBot="1" thickTop="1">
      <c r="B17" s="320"/>
      <c r="C17" s="480"/>
      <c r="D17" s="482"/>
      <c r="E17" s="328" t="s">
        <v>354</v>
      </c>
      <c r="F17" s="329"/>
      <c r="G17" s="330"/>
      <c r="H17" s="331" t="s">
        <v>355</v>
      </c>
      <c r="I17" s="332"/>
      <c r="J17" s="332"/>
      <c r="K17" s="333"/>
      <c r="L17" s="328" t="s">
        <v>356</v>
      </c>
      <c r="M17" s="329"/>
      <c r="N17" s="329"/>
      <c r="O17" s="330"/>
      <c r="P17" s="331" t="s">
        <v>357</v>
      </c>
      <c r="Q17" s="332"/>
      <c r="R17" s="332"/>
      <c r="S17" s="333"/>
      <c r="T17" s="328" t="s">
        <v>358</v>
      </c>
      <c r="U17" s="329"/>
      <c r="V17" s="329"/>
      <c r="W17" s="330"/>
      <c r="X17" s="331" t="s">
        <v>359</v>
      </c>
      <c r="Y17" s="332"/>
      <c r="Z17" s="332"/>
      <c r="AA17" s="333"/>
      <c r="DQ17" s="56" t="s">
        <v>360</v>
      </c>
    </row>
    <row r="18" spans="2:124" ht="35.25" customHeight="1" hidden="1" thickBot="1" thickTop="1">
      <c r="B18" s="455"/>
      <c r="C18" s="481"/>
      <c r="D18" s="483"/>
      <c r="E18" s="337"/>
      <c r="F18" s="338"/>
      <c r="G18" s="339"/>
      <c r="H18" s="340"/>
      <c r="I18" s="341"/>
      <c r="J18" s="341"/>
      <c r="K18" s="342"/>
      <c r="L18" s="337"/>
      <c r="M18" s="338"/>
      <c r="N18" s="338"/>
      <c r="O18" s="339"/>
      <c r="P18" s="340"/>
      <c r="Q18" s="341"/>
      <c r="R18" s="341"/>
      <c r="S18" s="342"/>
      <c r="T18" s="337"/>
      <c r="U18" s="338"/>
      <c r="V18" s="338"/>
      <c r="W18" s="339"/>
      <c r="X18" s="340"/>
      <c r="Y18" s="341"/>
      <c r="Z18" s="341"/>
      <c r="AA18" s="342"/>
      <c r="DQ18" s="47" t="s">
        <v>361</v>
      </c>
      <c r="DR18" s="57" t="s">
        <v>361</v>
      </c>
      <c r="DS18" s="58" t="s">
        <v>337</v>
      </c>
      <c r="DT18" s="59">
        <v>87053</v>
      </c>
    </row>
    <row r="19" spans="2:124" ht="37.5" customHeight="1" hidden="1" thickBot="1" thickTop="1">
      <c r="B19" s="51" t="s">
        <v>346</v>
      </c>
      <c r="C19" s="52" t="s">
        <v>324</v>
      </c>
      <c r="D19" s="53" t="s">
        <v>347</v>
      </c>
      <c r="E19" s="315" t="s">
        <v>348</v>
      </c>
      <c r="F19" s="316"/>
      <c r="G19" s="316"/>
      <c r="H19" s="316"/>
      <c r="I19" s="316"/>
      <c r="J19" s="316"/>
      <c r="K19" s="316"/>
      <c r="L19" s="316"/>
      <c r="M19" s="316"/>
      <c r="N19" s="316"/>
      <c r="O19" s="316"/>
      <c r="P19" s="316"/>
      <c r="Q19" s="316"/>
      <c r="R19" s="316"/>
      <c r="S19" s="316"/>
      <c r="T19" s="317" t="s">
        <v>349</v>
      </c>
      <c r="U19" s="305"/>
      <c r="V19" s="305"/>
      <c r="W19" s="305"/>
      <c r="X19" s="305"/>
      <c r="Y19" s="305"/>
      <c r="Z19" s="305"/>
      <c r="AA19" s="306"/>
      <c r="DQ19" s="60" t="s">
        <v>362</v>
      </c>
      <c r="DR19" s="60" t="s">
        <v>363</v>
      </c>
      <c r="DS19" s="58" t="s">
        <v>337</v>
      </c>
      <c r="DT19" s="50">
        <v>66</v>
      </c>
    </row>
    <row r="20" spans="2:124" ht="25.5" customHeight="1" hidden="1" thickBot="1" thickTop="1">
      <c r="B20" s="319" t="s">
        <v>335</v>
      </c>
      <c r="C20" s="479" t="str">
        <f>(IF(B20="Porcentaje de programas evaluables de TSU certificados en el nivel 1 de CIEES y/o acreditados por algún organismo reconocido por el COPAES",DR9,IF(B20="Porcentaje de programas evaluables de licenciatura certificados en el nivel 1 de CIEES y/o acreditados por algún organismo reconocido por el COPAES",DR10,IF(B20="Porcentaje de estudiantes que realiza estudios en programas de TSU certificados  en el nivel 1 de CIEES y/o acreditados por el COPAES",DR11,IF(B20="Porcentaje de estudiantes que realiza estudios en programas de Licenciatura certificados en el nivel 1 de CIEES y/o acreditados por el COPAES",DR12,IF(B20="Porcentaje de Avance en la Obtención de la Certificación en los tres procesos básicos en la norma ISO 9001-2008",DR13))))))</f>
        <v xml:space="preserve">(Número de estudiantes que realizan sus estudios en programas de TSU certificados en el nivel 1 de CIEES y/o acreditados por el COPAES/ Número de estudiantes que realizan sus estudios de TSU en programas evaluables)*100
</v>
      </c>
      <c r="D20" s="482" t="str">
        <f>(IF(B20="Porcentaje de programas evaluables de TSU certificados en el nivel 1 de CIEES y/o acreditados por algún organismo reconocido por el COPAES",DS9,IF(B20="Porcentaje de programas evaluables de licenciatura certificados en el nivel 1 de CIEES y/o acreditados por algún organismo reconocido por el COPAES",DS10,IF(B20="Porcentaje de estudiantes que realiza estudios en programas de TSU certificados  en el nivel 1 de CIEES y/o acreditados por el COPAES",DS11,IF(B20="Porcentaje de estudiantes que realiza estudios en programas de Licenciatura certificados en el nivel 1 de CIEES y/o acreditados por el COPAES",DS12,IF(B20="Porcentaje de Avance en la Obtención de la Certificación en los tres procesos básicos en la norma ISO 9001-2008",DS13))))))</f>
        <v>Estudiantes</v>
      </c>
      <c r="E20" s="325">
        <v>2019</v>
      </c>
      <c r="F20" s="326"/>
      <c r="G20" s="326"/>
      <c r="H20" s="326"/>
      <c r="I20" s="326"/>
      <c r="J20" s="326"/>
      <c r="K20" s="327"/>
      <c r="L20" s="325">
        <v>2020</v>
      </c>
      <c r="M20" s="326"/>
      <c r="N20" s="326"/>
      <c r="O20" s="326"/>
      <c r="P20" s="326"/>
      <c r="Q20" s="326"/>
      <c r="R20" s="326"/>
      <c r="S20" s="327"/>
      <c r="T20" s="318"/>
      <c r="U20" s="311"/>
      <c r="V20" s="311"/>
      <c r="W20" s="311"/>
      <c r="X20" s="311"/>
      <c r="Y20" s="311"/>
      <c r="Z20" s="311"/>
      <c r="AA20" s="312"/>
      <c r="DQ20" s="60" t="s">
        <v>364</v>
      </c>
      <c r="DR20" s="60" t="s">
        <v>365</v>
      </c>
      <c r="DS20" s="58" t="s">
        <v>337</v>
      </c>
      <c r="DT20" s="50">
        <v>73</v>
      </c>
    </row>
    <row r="21" spans="2:124" ht="55.5" customHeight="1" hidden="1" thickBot="1" thickTop="1">
      <c r="B21" s="320"/>
      <c r="C21" s="480"/>
      <c r="D21" s="482"/>
      <c r="E21" s="328" t="s">
        <v>354</v>
      </c>
      <c r="F21" s="329"/>
      <c r="G21" s="330"/>
      <c r="H21" s="331" t="s">
        <v>355</v>
      </c>
      <c r="I21" s="332"/>
      <c r="J21" s="332"/>
      <c r="K21" s="333"/>
      <c r="L21" s="328" t="s">
        <v>356</v>
      </c>
      <c r="M21" s="329"/>
      <c r="N21" s="329"/>
      <c r="O21" s="330"/>
      <c r="P21" s="331" t="s">
        <v>357</v>
      </c>
      <c r="Q21" s="332"/>
      <c r="R21" s="332"/>
      <c r="S21" s="333"/>
      <c r="T21" s="328" t="s">
        <v>358</v>
      </c>
      <c r="U21" s="329"/>
      <c r="V21" s="329"/>
      <c r="W21" s="330"/>
      <c r="X21" s="331" t="s">
        <v>359</v>
      </c>
      <c r="Y21" s="332"/>
      <c r="Z21" s="332"/>
      <c r="AA21" s="333"/>
      <c r="DQ21" s="47" t="s">
        <v>366</v>
      </c>
      <c r="DR21" s="61" t="s">
        <v>367</v>
      </c>
      <c r="DS21" s="58" t="s">
        <v>337</v>
      </c>
      <c r="DT21" s="50">
        <v>78</v>
      </c>
    </row>
    <row r="22" spans="2:124" ht="40.5" customHeight="1" hidden="1" thickBot="1" thickTop="1">
      <c r="B22" s="455"/>
      <c r="C22" s="481"/>
      <c r="D22" s="483"/>
      <c r="E22" s="337"/>
      <c r="F22" s="338"/>
      <c r="G22" s="339"/>
      <c r="H22" s="340"/>
      <c r="I22" s="341"/>
      <c r="J22" s="341"/>
      <c r="K22" s="342"/>
      <c r="L22" s="337"/>
      <c r="M22" s="338"/>
      <c r="N22" s="338"/>
      <c r="O22" s="339"/>
      <c r="P22" s="340"/>
      <c r="Q22" s="341"/>
      <c r="R22" s="341"/>
      <c r="S22" s="342"/>
      <c r="T22" s="337"/>
      <c r="U22" s="338"/>
      <c r="V22" s="338"/>
      <c r="W22" s="339"/>
      <c r="X22" s="340"/>
      <c r="Y22" s="341"/>
      <c r="Z22" s="341"/>
      <c r="AA22" s="342"/>
      <c r="DQ22" s="44" t="s">
        <v>368</v>
      </c>
      <c r="DR22" s="44" t="s">
        <v>369</v>
      </c>
      <c r="DS22" s="62" t="s">
        <v>370</v>
      </c>
      <c r="DT22" s="50">
        <v>96</v>
      </c>
    </row>
    <row r="23" spans="2:124" ht="33" customHeight="1" hidden="1" thickTop="1">
      <c r="B23" s="467" t="s">
        <v>371</v>
      </c>
      <c r="C23" s="468"/>
      <c r="D23" s="471"/>
      <c r="E23" s="471"/>
      <c r="F23" s="471"/>
      <c r="G23" s="471"/>
      <c r="H23" s="471"/>
      <c r="I23" s="471"/>
      <c r="J23" s="471"/>
      <c r="K23" s="471"/>
      <c r="L23" s="471"/>
      <c r="M23" s="471"/>
      <c r="N23" s="471"/>
      <c r="O23" s="471"/>
      <c r="P23" s="471"/>
      <c r="Q23" s="471"/>
      <c r="R23" s="471"/>
      <c r="S23" s="471"/>
      <c r="T23" s="471"/>
      <c r="U23" s="471"/>
      <c r="V23" s="471"/>
      <c r="W23" s="471"/>
      <c r="X23" s="471"/>
      <c r="Y23" s="471"/>
      <c r="Z23" s="471"/>
      <c r="AA23" s="472"/>
      <c r="DQ23" s="63" t="s">
        <v>372</v>
      </c>
      <c r="DR23" s="63" t="s">
        <v>373</v>
      </c>
      <c r="DS23" s="64" t="s">
        <v>337</v>
      </c>
      <c r="DT23" s="50">
        <v>99</v>
      </c>
    </row>
    <row r="24" spans="2:124" ht="26.25" customHeight="1" hidden="1" thickBot="1">
      <c r="B24" s="469"/>
      <c r="C24" s="470"/>
      <c r="D24" s="473"/>
      <c r="E24" s="473"/>
      <c r="F24" s="473"/>
      <c r="G24" s="473"/>
      <c r="H24" s="473"/>
      <c r="I24" s="473"/>
      <c r="J24" s="473"/>
      <c r="K24" s="473"/>
      <c r="L24" s="473"/>
      <c r="M24" s="473"/>
      <c r="N24" s="473"/>
      <c r="O24" s="473"/>
      <c r="P24" s="473"/>
      <c r="Q24" s="473"/>
      <c r="R24" s="473"/>
      <c r="S24" s="473"/>
      <c r="T24" s="473"/>
      <c r="U24" s="473"/>
      <c r="V24" s="473"/>
      <c r="W24" s="473"/>
      <c r="X24" s="473"/>
      <c r="Y24" s="473"/>
      <c r="Z24" s="473"/>
      <c r="AA24" s="474"/>
      <c r="DQ24" s="44" t="s">
        <v>374</v>
      </c>
      <c r="DR24" s="55" t="s">
        <v>375</v>
      </c>
      <c r="DS24" s="62" t="s">
        <v>374</v>
      </c>
      <c r="DT24" s="50">
        <v>109</v>
      </c>
    </row>
    <row r="25" spans="2:124" ht="26.25" customHeight="1" hidden="1" thickBot="1" thickTop="1">
      <c r="B25" s="475" t="s">
        <v>376</v>
      </c>
      <c r="C25" s="476"/>
      <c r="D25" s="476"/>
      <c r="E25" s="476"/>
      <c r="F25" s="476"/>
      <c r="G25" s="477"/>
      <c r="H25" s="477"/>
      <c r="I25" s="477"/>
      <c r="J25" s="477"/>
      <c r="K25" s="477"/>
      <c r="L25" s="477"/>
      <c r="M25" s="477"/>
      <c r="N25" s="477"/>
      <c r="O25" s="477"/>
      <c r="P25" s="477"/>
      <c r="Q25" s="477"/>
      <c r="R25" s="477"/>
      <c r="S25" s="477"/>
      <c r="T25" s="477"/>
      <c r="U25" s="477"/>
      <c r="V25" s="477"/>
      <c r="W25" s="477"/>
      <c r="X25" s="477"/>
      <c r="Y25" s="477"/>
      <c r="Z25" s="476"/>
      <c r="AA25" s="478"/>
      <c r="DQ25" s="63" t="s">
        <v>377</v>
      </c>
      <c r="DR25" s="65" t="s">
        <v>378</v>
      </c>
      <c r="DS25" s="64" t="s">
        <v>379</v>
      </c>
      <c r="DT25" s="50">
        <v>106</v>
      </c>
    </row>
    <row r="26" spans="2:124" ht="30" customHeight="1" hidden="1" thickTop="1">
      <c r="B26" s="296" t="s">
        <v>380</v>
      </c>
      <c r="C26" s="297"/>
      <c r="D26" s="298" t="s">
        <v>347</v>
      </c>
      <c r="E26" s="297" t="s">
        <v>381</v>
      </c>
      <c r="F26" s="297"/>
      <c r="G26" s="301" t="s">
        <v>382</v>
      </c>
      <c r="H26" s="302"/>
      <c r="I26" s="302"/>
      <c r="J26" s="302"/>
      <c r="K26" s="302"/>
      <c r="L26" s="302"/>
      <c r="M26" s="302"/>
      <c r="N26" s="302"/>
      <c r="O26" s="302"/>
      <c r="P26" s="302"/>
      <c r="Q26" s="302"/>
      <c r="R26" s="303"/>
      <c r="S26" s="304" t="s">
        <v>383</v>
      </c>
      <c r="T26" s="305"/>
      <c r="U26" s="305"/>
      <c r="V26" s="305"/>
      <c r="W26" s="305"/>
      <c r="X26" s="305"/>
      <c r="Y26" s="306"/>
      <c r="Z26" s="305" t="s">
        <v>384</v>
      </c>
      <c r="AA26" s="306"/>
      <c r="DQ26" s="44" t="s">
        <v>385</v>
      </c>
      <c r="DR26" s="44" t="s">
        <v>386</v>
      </c>
      <c r="DS26" s="64" t="s">
        <v>337</v>
      </c>
      <c r="DT26" s="50">
        <v>98</v>
      </c>
    </row>
    <row r="27" spans="2:123" ht="15" hidden="1">
      <c r="B27" s="296"/>
      <c r="C27" s="297"/>
      <c r="D27" s="299"/>
      <c r="E27" s="297"/>
      <c r="F27" s="297"/>
      <c r="G27" s="281">
        <v>1</v>
      </c>
      <c r="H27" s="282"/>
      <c r="I27" s="282"/>
      <c r="J27" s="283"/>
      <c r="K27" s="281">
        <v>2</v>
      </c>
      <c r="L27" s="282"/>
      <c r="M27" s="282"/>
      <c r="N27" s="283"/>
      <c r="O27" s="281">
        <v>3</v>
      </c>
      <c r="P27" s="282"/>
      <c r="Q27" s="282"/>
      <c r="R27" s="283"/>
      <c r="S27" s="307"/>
      <c r="T27" s="308"/>
      <c r="U27" s="308"/>
      <c r="V27" s="308"/>
      <c r="W27" s="308"/>
      <c r="X27" s="308"/>
      <c r="Y27" s="309"/>
      <c r="Z27" s="308"/>
      <c r="AA27" s="309"/>
      <c r="DQ27" s="44"/>
      <c r="DR27" s="44"/>
      <c r="DS27" s="64"/>
    </row>
    <row r="28" spans="2:123" ht="15.75" hidden="1" thickBot="1">
      <c r="B28" s="296"/>
      <c r="C28" s="297"/>
      <c r="D28" s="300"/>
      <c r="E28" s="297"/>
      <c r="F28" s="297"/>
      <c r="G28" s="284" t="s">
        <v>387</v>
      </c>
      <c r="H28" s="285"/>
      <c r="I28" s="284" t="s">
        <v>388</v>
      </c>
      <c r="J28" s="285"/>
      <c r="K28" s="284" t="s">
        <v>387</v>
      </c>
      <c r="L28" s="285"/>
      <c r="M28" s="284" t="s">
        <v>388</v>
      </c>
      <c r="N28" s="285"/>
      <c r="O28" s="284" t="s">
        <v>387</v>
      </c>
      <c r="P28" s="286"/>
      <c r="Q28" s="284" t="s">
        <v>388</v>
      </c>
      <c r="R28" s="285"/>
      <c r="S28" s="310"/>
      <c r="T28" s="311"/>
      <c r="U28" s="311"/>
      <c r="V28" s="311"/>
      <c r="W28" s="311"/>
      <c r="X28" s="311"/>
      <c r="Y28" s="312"/>
      <c r="Z28" s="313"/>
      <c r="AA28" s="314"/>
      <c r="DQ28" s="66" t="s">
        <v>389</v>
      </c>
      <c r="DS28" s="67"/>
    </row>
    <row r="29" spans="2:121" ht="21" customHeight="1" hidden="1" thickTop="1">
      <c r="B29" s="271"/>
      <c r="C29" s="272"/>
      <c r="D29" s="68"/>
      <c r="E29" s="273"/>
      <c r="F29" s="272"/>
      <c r="G29" s="69" t="s">
        <v>390</v>
      </c>
      <c r="H29" s="69" t="s">
        <v>391</v>
      </c>
      <c r="I29" s="69" t="s">
        <v>390</v>
      </c>
      <c r="J29" s="69" t="s">
        <v>391</v>
      </c>
      <c r="K29" s="69" t="s">
        <v>390</v>
      </c>
      <c r="L29" s="69" t="s">
        <v>391</v>
      </c>
      <c r="M29" s="69" t="s">
        <v>390</v>
      </c>
      <c r="N29" s="69" t="s">
        <v>391</v>
      </c>
      <c r="O29" s="69" t="s">
        <v>390</v>
      </c>
      <c r="P29" s="69" t="s">
        <v>391</v>
      </c>
      <c r="Q29" s="69" t="s">
        <v>390</v>
      </c>
      <c r="R29" s="69" t="s">
        <v>391</v>
      </c>
      <c r="S29" s="274"/>
      <c r="T29" s="275"/>
      <c r="U29" s="275"/>
      <c r="V29" s="275"/>
      <c r="W29" s="275"/>
      <c r="X29" s="275"/>
      <c r="Y29" s="276"/>
      <c r="Z29" s="273"/>
      <c r="AA29" s="277"/>
      <c r="DQ29" s="70" t="s">
        <v>328</v>
      </c>
    </row>
    <row r="30" spans="2:121" ht="70.5" customHeight="1" hidden="1">
      <c r="B30" s="466"/>
      <c r="C30" s="443"/>
      <c r="D30" s="71"/>
      <c r="E30" s="443"/>
      <c r="F30" s="443"/>
      <c r="G30" s="72"/>
      <c r="H30" s="72"/>
      <c r="I30" s="72"/>
      <c r="J30" s="72"/>
      <c r="K30" s="72"/>
      <c r="L30" s="72"/>
      <c r="M30" s="72"/>
      <c r="N30" s="72"/>
      <c r="O30" s="72"/>
      <c r="P30" s="72"/>
      <c r="Q30" s="72"/>
      <c r="R30" s="72"/>
      <c r="S30" s="405"/>
      <c r="T30" s="437"/>
      <c r="U30" s="437"/>
      <c r="V30" s="437"/>
      <c r="W30" s="437"/>
      <c r="X30" s="437"/>
      <c r="Y30" s="438"/>
      <c r="Z30" s="405"/>
      <c r="AA30" s="406"/>
      <c r="DQ30" s="73" t="s">
        <v>1</v>
      </c>
    </row>
    <row r="31" spans="2:121" ht="70.5" customHeight="1" hidden="1">
      <c r="B31" s="466"/>
      <c r="C31" s="443"/>
      <c r="D31" s="71"/>
      <c r="E31" s="443"/>
      <c r="F31" s="443"/>
      <c r="G31" s="72"/>
      <c r="H31" s="72"/>
      <c r="I31" s="72"/>
      <c r="J31" s="72"/>
      <c r="K31" s="72"/>
      <c r="L31" s="72"/>
      <c r="M31" s="72"/>
      <c r="N31" s="72"/>
      <c r="O31" s="72"/>
      <c r="P31" s="72"/>
      <c r="Q31" s="72"/>
      <c r="R31" s="72"/>
      <c r="S31" s="405"/>
      <c r="T31" s="437"/>
      <c r="U31" s="437"/>
      <c r="V31" s="437"/>
      <c r="W31" s="437"/>
      <c r="X31" s="437"/>
      <c r="Y31" s="438"/>
      <c r="Z31" s="405"/>
      <c r="AA31" s="406"/>
      <c r="DQ31" s="70" t="s">
        <v>392</v>
      </c>
    </row>
    <row r="32" spans="2:121" ht="70.5" customHeight="1" hidden="1">
      <c r="B32" s="435"/>
      <c r="C32" s="436"/>
      <c r="D32" s="71"/>
      <c r="E32" s="259"/>
      <c r="F32" s="436"/>
      <c r="G32" s="72"/>
      <c r="H32" s="72"/>
      <c r="I32" s="72"/>
      <c r="J32" s="72"/>
      <c r="K32" s="72"/>
      <c r="L32" s="72"/>
      <c r="M32" s="72"/>
      <c r="N32" s="72"/>
      <c r="O32" s="72"/>
      <c r="P32" s="72"/>
      <c r="Q32" s="72"/>
      <c r="R32" s="72"/>
      <c r="S32" s="405"/>
      <c r="T32" s="437"/>
      <c r="U32" s="437"/>
      <c r="V32" s="437"/>
      <c r="W32" s="437"/>
      <c r="X32" s="437"/>
      <c r="Y32" s="438"/>
      <c r="Z32" s="405"/>
      <c r="AA32" s="406"/>
      <c r="DQ32" s="73" t="s">
        <v>393</v>
      </c>
    </row>
    <row r="33" spans="2:123" ht="70.5" customHeight="1" hidden="1">
      <c r="B33" s="435"/>
      <c r="C33" s="436"/>
      <c r="D33" s="71"/>
      <c r="E33" s="259"/>
      <c r="F33" s="436"/>
      <c r="G33" s="72"/>
      <c r="H33" s="72"/>
      <c r="I33" s="72"/>
      <c r="J33" s="72"/>
      <c r="K33" s="72"/>
      <c r="L33" s="72"/>
      <c r="M33" s="72"/>
      <c r="N33" s="72"/>
      <c r="O33" s="72"/>
      <c r="P33" s="72"/>
      <c r="Q33" s="72"/>
      <c r="R33" s="72"/>
      <c r="S33" s="405"/>
      <c r="T33" s="437"/>
      <c r="U33" s="437"/>
      <c r="V33" s="437"/>
      <c r="W33" s="437"/>
      <c r="X33" s="437"/>
      <c r="Y33" s="438"/>
      <c r="Z33" s="405"/>
      <c r="AA33" s="406"/>
      <c r="DQ33" s="70" t="s">
        <v>394</v>
      </c>
      <c r="DS33" s="67"/>
    </row>
    <row r="34" spans="2:27" ht="70.5" customHeight="1" hidden="1" thickBot="1">
      <c r="B34" s="261"/>
      <c r="C34" s="262"/>
      <c r="D34" s="74"/>
      <c r="E34" s="262"/>
      <c r="F34" s="262"/>
      <c r="G34" s="75"/>
      <c r="H34" s="75"/>
      <c r="I34" s="75"/>
      <c r="J34" s="75"/>
      <c r="K34" s="75"/>
      <c r="L34" s="75"/>
      <c r="M34" s="75"/>
      <c r="N34" s="75"/>
      <c r="O34" s="75"/>
      <c r="P34" s="75"/>
      <c r="Q34" s="75"/>
      <c r="R34" s="75"/>
      <c r="S34" s="263"/>
      <c r="T34" s="439"/>
      <c r="U34" s="439"/>
      <c r="V34" s="439"/>
      <c r="W34" s="439"/>
      <c r="X34" s="439"/>
      <c r="Y34" s="440"/>
      <c r="Z34" s="263"/>
      <c r="AA34" s="264"/>
    </row>
    <row r="35" spans="2:27" ht="15.75" hidden="1" thickBot="1">
      <c r="B35" s="463" t="s">
        <v>395</v>
      </c>
      <c r="C35" s="464"/>
      <c r="D35" s="464"/>
      <c r="E35" s="464"/>
      <c r="F35" s="464"/>
      <c r="G35" s="464"/>
      <c r="H35" s="464"/>
      <c r="I35" s="464"/>
      <c r="J35" s="464"/>
      <c r="K35" s="464"/>
      <c r="L35" s="464"/>
      <c r="M35" s="464"/>
      <c r="N35" s="464"/>
      <c r="O35" s="464"/>
      <c r="P35" s="464"/>
      <c r="Q35" s="464"/>
      <c r="R35" s="464"/>
      <c r="S35" s="464"/>
      <c r="T35" s="464"/>
      <c r="U35" s="464"/>
      <c r="V35" s="464"/>
      <c r="W35" s="464"/>
      <c r="X35" s="464"/>
      <c r="Y35" s="464"/>
      <c r="Z35" s="464"/>
      <c r="AA35" s="465"/>
    </row>
    <row r="36" spans="2:27" ht="15.75" hidden="1" thickBot="1">
      <c r="B36" s="242"/>
      <c r="C36" s="243"/>
      <c r="D36" s="243"/>
      <c r="E36" s="243"/>
      <c r="F36" s="243"/>
      <c r="G36" s="243"/>
      <c r="H36" s="243"/>
      <c r="I36" s="243"/>
      <c r="J36" s="243"/>
      <c r="K36" s="243"/>
      <c r="L36" s="243"/>
      <c r="M36" s="243"/>
      <c r="N36" s="243"/>
      <c r="O36" s="243"/>
      <c r="P36" s="243"/>
      <c r="Q36" s="243"/>
      <c r="R36" s="243"/>
      <c r="S36" s="243"/>
      <c r="T36" s="243"/>
      <c r="U36" s="243"/>
      <c r="V36" s="243"/>
      <c r="W36" s="243"/>
      <c r="X36" s="243"/>
      <c r="Y36" s="243"/>
      <c r="Z36" s="243"/>
      <c r="AA36" s="244"/>
    </row>
    <row r="37" spans="2:27" ht="20.25" customHeight="1" hidden="1">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1"/>
    </row>
    <row r="38" spans="2:27" ht="20.25" customHeight="1" hidden="1">
      <c r="B38" s="39"/>
      <c r="C38" s="40"/>
      <c r="D38" s="40"/>
      <c r="E38" s="40"/>
      <c r="F38" s="40"/>
      <c r="G38" s="40"/>
      <c r="H38" s="40"/>
      <c r="I38" s="40"/>
      <c r="J38" s="40"/>
      <c r="K38" s="40"/>
      <c r="L38" s="40"/>
      <c r="M38" s="40"/>
      <c r="N38" s="40"/>
      <c r="O38" s="40"/>
      <c r="P38" s="40"/>
      <c r="Q38" s="40"/>
      <c r="R38" s="40"/>
      <c r="S38" s="40"/>
      <c r="T38" s="40"/>
      <c r="U38" s="40"/>
      <c r="V38" s="40"/>
      <c r="W38" s="40"/>
      <c r="X38" s="40"/>
      <c r="Y38" s="40"/>
      <c r="Z38" s="40"/>
      <c r="AA38" s="41"/>
    </row>
    <row r="39" spans="2:27" ht="33" customHeight="1" hidden="1">
      <c r="B39" s="245" t="s">
        <v>396</v>
      </c>
      <c r="C39" s="246"/>
      <c r="D39" s="246"/>
      <c r="E39" s="246"/>
      <c r="F39" s="40"/>
      <c r="G39" s="40"/>
      <c r="H39" s="40"/>
      <c r="I39" s="40"/>
      <c r="J39" s="40"/>
      <c r="K39" s="40"/>
      <c r="L39" s="40"/>
      <c r="M39" s="40"/>
      <c r="N39" s="40"/>
      <c r="O39" s="40"/>
      <c r="P39" s="40"/>
      <c r="Q39" s="247" t="s">
        <v>397</v>
      </c>
      <c r="R39" s="247"/>
      <c r="S39" s="247"/>
      <c r="T39" s="247"/>
      <c r="U39" s="247"/>
      <c r="V39" s="247"/>
      <c r="W39" s="247"/>
      <c r="X39" s="247"/>
      <c r="Y39" s="247"/>
      <c r="Z39" s="247"/>
      <c r="AA39" s="248"/>
    </row>
    <row r="40" spans="2:27" ht="22.5" customHeight="1" hidden="1">
      <c r="B40" s="76"/>
      <c r="C40" s="77"/>
      <c r="D40" s="77"/>
      <c r="E40" s="77"/>
      <c r="F40" s="40"/>
      <c r="G40" s="40"/>
      <c r="H40" s="40"/>
      <c r="I40" s="40"/>
      <c r="J40" s="40"/>
      <c r="K40" s="40"/>
      <c r="L40" s="40"/>
      <c r="M40" s="40"/>
      <c r="N40" s="40"/>
      <c r="O40" s="40"/>
      <c r="P40" s="40"/>
      <c r="Q40" s="78"/>
      <c r="R40" s="78"/>
      <c r="S40" s="78"/>
      <c r="T40" s="78"/>
      <c r="U40" s="78"/>
      <c r="V40" s="78"/>
      <c r="W40" s="78"/>
      <c r="X40" s="78"/>
      <c r="Y40" s="78"/>
      <c r="Z40" s="78"/>
      <c r="AA40" s="79"/>
    </row>
    <row r="41" spans="2:27" ht="6" customHeight="1" hidden="1" thickBot="1">
      <c r="B41" s="80"/>
      <c r="C41" s="81"/>
      <c r="D41" s="81"/>
      <c r="E41" s="81"/>
      <c r="F41" s="81"/>
      <c r="G41" s="81"/>
      <c r="H41" s="81"/>
      <c r="I41" s="81"/>
      <c r="J41" s="81"/>
      <c r="K41" s="81"/>
      <c r="L41" s="81"/>
      <c r="M41" s="81"/>
      <c r="N41" s="81"/>
      <c r="O41" s="81"/>
      <c r="P41" s="81"/>
      <c r="Q41" s="81"/>
      <c r="R41" s="81"/>
      <c r="S41" s="81"/>
      <c r="T41" s="81"/>
      <c r="U41" s="81"/>
      <c r="V41" s="81"/>
      <c r="W41" s="81"/>
      <c r="X41" s="81"/>
      <c r="Y41" s="81"/>
      <c r="Z41" s="81"/>
      <c r="AA41" s="82"/>
    </row>
    <row r="42" spans="2:27" ht="15.75" hidden="1" thickTop="1">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row>
    <row r="43" spans="2:27" ht="15.75" hidden="1" thickBot="1">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row>
    <row r="44" spans="2:27" ht="13.5" customHeight="1" hidden="1" thickTop="1">
      <c r="B44" s="355" t="s">
        <v>316</v>
      </c>
      <c r="C44" s="356"/>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7"/>
    </row>
    <row r="45" spans="2:27" ht="15" hidden="1">
      <c r="B45" s="36"/>
      <c r="C45" s="37"/>
      <c r="D45" s="37"/>
      <c r="E45" s="37"/>
      <c r="F45" s="37"/>
      <c r="G45" s="37"/>
      <c r="H45" s="37"/>
      <c r="I45" s="37"/>
      <c r="J45" s="37"/>
      <c r="K45" s="37"/>
      <c r="L45" s="37"/>
      <c r="M45" s="37"/>
      <c r="N45" s="37"/>
      <c r="O45" s="37"/>
      <c r="P45" s="37"/>
      <c r="Q45" s="37"/>
      <c r="R45" s="37"/>
      <c r="S45" s="37"/>
      <c r="T45" s="37"/>
      <c r="U45" s="37"/>
      <c r="V45" s="37"/>
      <c r="W45" s="37"/>
      <c r="X45" s="37"/>
      <c r="Y45" s="37"/>
      <c r="Z45" s="37"/>
      <c r="AA45" s="38"/>
    </row>
    <row r="46" spans="2:27" ht="12.75" customHeight="1" hidden="1">
      <c r="B46" s="358" t="s">
        <v>317</v>
      </c>
      <c r="C46" s="359"/>
      <c r="D46" s="359"/>
      <c r="E46" s="359"/>
      <c r="F46" s="359"/>
      <c r="G46" s="359"/>
      <c r="H46" s="359"/>
      <c r="I46" s="359"/>
      <c r="J46" s="359"/>
      <c r="K46" s="359"/>
      <c r="L46" s="359"/>
      <c r="M46" s="359"/>
      <c r="N46" s="359"/>
      <c r="O46" s="359"/>
      <c r="P46" s="359"/>
      <c r="Q46" s="359"/>
      <c r="R46" s="359"/>
      <c r="S46" s="359"/>
      <c r="T46" s="359"/>
      <c r="U46" s="359"/>
      <c r="V46" s="359"/>
      <c r="W46" s="359"/>
      <c r="X46" s="359"/>
      <c r="Y46" s="359"/>
      <c r="Z46" s="359"/>
      <c r="AA46" s="360"/>
    </row>
    <row r="47" spans="2:27" ht="12.75" customHeight="1" hidden="1">
      <c r="B47" s="39"/>
      <c r="C47" s="40"/>
      <c r="D47" s="40"/>
      <c r="E47" s="40"/>
      <c r="F47" s="40"/>
      <c r="G47" s="40"/>
      <c r="H47" s="40"/>
      <c r="I47" s="40"/>
      <c r="J47" s="40"/>
      <c r="K47" s="40"/>
      <c r="L47" s="40"/>
      <c r="M47" s="40"/>
      <c r="N47" s="40"/>
      <c r="O47" s="40"/>
      <c r="P47" s="40"/>
      <c r="Q47" s="40"/>
      <c r="R47" s="40"/>
      <c r="S47" s="40"/>
      <c r="T47" s="40"/>
      <c r="U47" s="40"/>
      <c r="V47" s="40"/>
      <c r="W47" s="40"/>
      <c r="X47" s="40"/>
      <c r="Y47" s="40"/>
      <c r="Z47" s="40"/>
      <c r="AA47" s="41"/>
    </row>
    <row r="48" spans="2:27" ht="15" hidden="1">
      <c r="B48" s="361" t="s">
        <v>318</v>
      </c>
      <c r="C48" s="362"/>
      <c r="D48" s="362"/>
      <c r="E48" s="362"/>
      <c r="F48" s="362"/>
      <c r="G48" s="362"/>
      <c r="H48" s="362"/>
      <c r="I48" s="362"/>
      <c r="J48" s="362"/>
      <c r="K48" s="362"/>
      <c r="L48" s="362"/>
      <c r="M48" s="362"/>
      <c r="N48" s="362"/>
      <c r="O48" s="362"/>
      <c r="P48" s="362"/>
      <c r="Q48" s="362"/>
      <c r="R48" s="362"/>
      <c r="S48" s="362"/>
      <c r="T48" s="362"/>
      <c r="U48" s="362"/>
      <c r="V48" s="362"/>
      <c r="W48" s="362"/>
      <c r="X48" s="362"/>
      <c r="Y48" s="362"/>
      <c r="Z48" s="362"/>
      <c r="AA48" s="363"/>
    </row>
    <row r="49" spans="2:27" ht="15" hidden="1">
      <c r="B49" s="39"/>
      <c r="C49" s="40"/>
      <c r="D49" s="40"/>
      <c r="E49" s="40"/>
      <c r="F49" s="40"/>
      <c r="G49" s="40"/>
      <c r="H49" s="40"/>
      <c r="I49" s="40"/>
      <c r="J49" s="40"/>
      <c r="K49" s="40"/>
      <c r="L49" s="40"/>
      <c r="M49" s="40"/>
      <c r="N49" s="40"/>
      <c r="O49" s="40"/>
      <c r="P49" s="40"/>
      <c r="Q49" s="40"/>
      <c r="R49" s="40"/>
      <c r="S49" s="40"/>
      <c r="T49" s="40"/>
      <c r="U49" s="40"/>
      <c r="V49" s="40"/>
      <c r="W49" s="40"/>
      <c r="X49" s="40"/>
      <c r="Y49" s="40"/>
      <c r="Z49" s="40"/>
      <c r="AA49" s="41"/>
    </row>
    <row r="50" spans="2:27" ht="30" customHeight="1" hidden="1" thickTop="1">
      <c r="B50" s="364" t="s">
        <v>398</v>
      </c>
      <c r="C50" s="365"/>
      <c r="D50" s="365"/>
      <c r="E50" s="365"/>
      <c r="F50" s="365"/>
      <c r="G50" s="365"/>
      <c r="H50" s="365"/>
      <c r="I50" s="365"/>
      <c r="J50" s="365"/>
      <c r="K50" s="365"/>
      <c r="L50" s="365"/>
      <c r="M50" s="365"/>
      <c r="N50" s="365"/>
      <c r="O50" s="365"/>
      <c r="P50" s="366"/>
      <c r="Q50" s="373" t="s">
        <v>320</v>
      </c>
      <c r="R50" s="374"/>
      <c r="S50" s="374"/>
      <c r="T50" s="374"/>
      <c r="U50" s="374"/>
      <c r="V50" s="374"/>
      <c r="W50" s="374"/>
      <c r="X50" s="374"/>
      <c r="Y50" s="304" t="s">
        <v>399</v>
      </c>
      <c r="Z50" s="305"/>
      <c r="AA50" s="306"/>
    </row>
    <row r="51" spans="2:27" ht="21" customHeight="1" hidden="1">
      <c r="B51" s="367"/>
      <c r="C51" s="368"/>
      <c r="D51" s="368"/>
      <c r="E51" s="368"/>
      <c r="F51" s="368"/>
      <c r="G51" s="368"/>
      <c r="H51" s="368"/>
      <c r="I51" s="368"/>
      <c r="J51" s="368"/>
      <c r="K51" s="368"/>
      <c r="L51" s="368"/>
      <c r="M51" s="368"/>
      <c r="N51" s="368"/>
      <c r="O51" s="368"/>
      <c r="P51" s="369"/>
      <c r="Q51" s="457"/>
      <c r="R51" s="458"/>
      <c r="S51" s="458"/>
      <c r="T51" s="458"/>
      <c r="U51" s="458"/>
      <c r="V51" s="458"/>
      <c r="W51" s="458"/>
      <c r="X51" s="458"/>
      <c r="Y51" s="459"/>
      <c r="Z51" s="313"/>
      <c r="AA51" s="314"/>
    </row>
    <row r="52" spans="2:27" ht="10.5" customHeight="1" hidden="1">
      <c r="B52" s="367"/>
      <c r="C52" s="368"/>
      <c r="D52" s="368"/>
      <c r="E52" s="368"/>
      <c r="F52" s="368"/>
      <c r="G52" s="368"/>
      <c r="H52" s="368"/>
      <c r="I52" s="368"/>
      <c r="J52" s="368"/>
      <c r="K52" s="368"/>
      <c r="L52" s="368"/>
      <c r="M52" s="368"/>
      <c r="N52" s="368"/>
      <c r="O52" s="368"/>
      <c r="P52" s="369"/>
      <c r="Q52" s="460"/>
      <c r="R52" s="461"/>
      <c r="S52" s="461"/>
      <c r="T52" s="461"/>
      <c r="U52" s="461"/>
      <c r="V52" s="461"/>
      <c r="W52" s="461"/>
      <c r="X52" s="462"/>
      <c r="Y52" s="385" t="s">
        <v>1</v>
      </c>
      <c r="Z52" s="386"/>
      <c r="AA52" s="387"/>
    </row>
    <row r="53" spans="2:27" ht="12.75" customHeight="1" hidden="1">
      <c r="B53" s="370"/>
      <c r="C53" s="371"/>
      <c r="D53" s="371"/>
      <c r="E53" s="371"/>
      <c r="F53" s="371"/>
      <c r="G53" s="371"/>
      <c r="H53" s="371"/>
      <c r="I53" s="371"/>
      <c r="J53" s="371"/>
      <c r="K53" s="371"/>
      <c r="L53" s="371"/>
      <c r="M53" s="371"/>
      <c r="N53" s="371"/>
      <c r="O53" s="371"/>
      <c r="P53" s="372"/>
      <c r="Q53" s="382"/>
      <c r="R53" s="383"/>
      <c r="S53" s="383"/>
      <c r="T53" s="383"/>
      <c r="U53" s="383"/>
      <c r="V53" s="383"/>
      <c r="W53" s="383"/>
      <c r="X53" s="384"/>
      <c r="Y53" s="388"/>
      <c r="Z53" s="389"/>
      <c r="AA53" s="390"/>
    </row>
    <row r="54" spans="2:27" ht="18.75" customHeight="1" hidden="1">
      <c r="B54" s="428" t="s">
        <v>400</v>
      </c>
      <c r="C54" s="429"/>
      <c r="D54" s="429"/>
      <c r="E54" s="429"/>
      <c r="F54" s="429"/>
      <c r="G54" s="429"/>
      <c r="H54" s="429"/>
      <c r="I54" s="429"/>
      <c r="J54" s="429"/>
      <c r="K54" s="429"/>
      <c r="L54" s="429"/>
      <c r="M54" s="429"/>
      <c r="N54" s="429"/>
      <c r="O54" s="429"/>
      <c r="P54" s="429"/>
      <c r="Q54" s="429"/>
      <c r="R54" s="429"/>
      <c r="S54" s="429"/>
      <c r="T54" s="429"/>
      <c r="U54" s="429"/>
      <c r="V54" s="429"/>
      <c r="W54" s="429"/>
      <c r="X54" s="429"/>
      <c r="Y54" s="429"/>
      <c r="Z54" s="429"/>
      <c r="AA54" s="430"/>
    </row>
    <row r="55" spans="2:27" ht="14.25" customHeight="1" hidden="1">
      <c r="B55" s="431"/>
      <c r="C55" s="429"/>
      <c r="D55" s="429"/>
      <c r="E55" s="429"/>
      <c r="F55" s="429"/>
      <c r="G55" s="429"/>
      <c r="H55" s="429"/>
      <c r="I55" s="429"/>
      <c r="J55" s="429"/>
      <c r="K55" s="429"/>
      <c r="L55" s="429"/>
      <c r="M55" s="429"/>
      <c r="N55" s="429"/>
      <c r="O55" s="429"/>
      <c r="P55" s="429"/>
      <c r="Q55" s="429"/>
      <c r="R55" s="429"/>
      <c r="S55" s="429"/>
      <c r="T55" s="429"/>
      <c r="U55" s="429"/>
      <c r="V55" s="429"/>
      <c r="W55" s="429"/>
      <c r="X55" s="429"/>
      <c r="Y55" s="429"/>
      <c r="Z55" s="429"/>
      <c r="AA55" s="430"/>
    </row>
    <row r="56" spans="2:27" ht="33" customHeight="1" hidden="1" thickBot="1">
      <c r="B56" s="349"/>
      <c r="C56" s="350"/>
      <c r="D56" s="350"/>
      <c r="E56" s="350"/>
      <c r="F56" s="350"/>
      <c r="G56" s="350"/>
      <c r="H56" s="350"/>
      <c r="I56" s="350"/>
      <c r="J56" s="350"/>
      <c r="K56" s="350"/>
      <c r="L56" s="350"/>
      <c r="M56" s="350"/>
      <c r="N56" s="350"/>
      <c r="O56" s="350"/>
      <c r="P56" s="350"/>
      <c r="Q56" s="350"/>
      <c r="R56" s="350"/>
      <c r="S56" s="350"/>
      <c r="T56" s="350"/>
      <c r="U56" s="350"/>
      <c r="V56" s="350"/>
      <c r="W56" s="350"/>
      <c r="X56" s="350"/>
      <c r="Y56" s="350"/>
      <c r="Z56" s="350"/>
      <c r="AA56" s="351"/>
    </row>
    <row r="57" spans="2:27" ht="18.75" customHeight="1" hidden="1" thickBot="1" thickTop="1">
      <c r="B57" s="432" t="s">
        <v>343</v>
      </c>
      <c r="C57" s="433"/>
      <c r="D57" s="433"/>
      <c r="E57" s="433"/>
      <c r="F57" s="433"/>
      <c r="G57" s="433"/>
      <c r="H57" s="433"/>
      <c r="I57" s="433"/>
      <c r="J57" s="433"/>
      <c r="K57" s="433"/>
      <c r="L57" s="433"/>
      <c r="M57" s="433"/>
      <c r="N57" s="433"/>
      <c r="O57" s="433"/>
      <c r="P57" s="433"/>
      <c r="Q57" s="433"/>
      <c r="R57" s="433"/>
      <c r="S57" s="433"/>
      <c r="T57" s="433"/>
      <c r="U57" s="433"/>
      <c r="V57" s="433"/>
      <c r="W57" s="433"/>
      <c r="X57" s="433"/>
      <c r="Y57" s="433"/>
      <c r="Z57" s="433"/>
      <c r="AA57" s="434"/>
    </row>
    <row r="58" spans="2:27" ht="42" customHeight="1" hidden="1" thickBot="1" thickTop="1">
      <c r="B58" s="51" t="s">
        <v>346</v>
      </c>
      <c r="C58" s="52" t="s">
        <v>324</v>
      </c>
      <c r="D58" s="53" t="s">
        <v>347</v>
      </c>
      <c r="E58" s="315" t="s">
        <v>348</v>
      </c>
      <c r="F58" s="316"/>
      <c r="G58" s="316"/>
      <c r="H58" s="316"/>
      <c r="I58" s="316"/>
      <c r="J58" s="316"/>
      <c r="K58" s="316"/>
      <c r="L58" s="316"/>
      <c r="M58" s="316"/>
      <c r="N58" s="316"/>
      <c r="O58" s="316"/>
      <c r="P58" s="316"/>
      <c r="Q58" s="316"/>
      <c r="R58" s="316"/>
      <c r="S58" s="316"/>
      <c r="T58" s="317" t="s">
        <v>349</v>
      </c>
      <c r="U58" s="305"/>
      <c r="V58" s="305"/>
      <c r="W58" s="305"/>
      <c r="X58" s="305"/>
      <c r="Y58" s="305"/>
      <c r="Z58" s="305"/>
      <c r="AA58" s="306"/>
    </row>
    <row r="59" spans="2:27" ht="42" customHeight="1" hidden="1" thickBot="1" thickTop="1">
      <c r="B59" s="319" t="s">
        <v>353</v>
      </c>
      <c r="C59" s="319" t="str">
        <f>(IF(B59="Número de estudios de trayectoria y de egresados llevados a cabo en el Año",DR14,IF(B59="Porcentaje de programas educativos con Análisis Situacional del Trabajo (AST)",DR15,IF(B59="Número de estudios de factibilidad elaborados",DR16))))</f>
        <v>Número de estudios de factibilidad elaborados</v>
      </c>
      <c r="D59" s="322" t="str">
        <f>(IF(B59="Número de estudios de trayectoria y de egresados llevados a cabo en el Año",DS14,IF(B59="Porcentaje de programas educativos con Análisis Situacional del Trabajo (AST)",DS15,IF(B59="Número de estudios de factibilidad elaborados",DS16))))</f>
        <v>Estudios</v>
      </c>
      <c r="E59" s="325">
        <v>2019</v>
      </c>
      <c r="F59" s="326"/>
      <c r="G59" s="326"/>
      <c r="H59" s="326"/>
      <c r="I59" s="326"/>
      <c r="J59" s="326"/>
      <c r="K59" s="327"/>
      <c r="L59" s="325">
        <v>2020</v>
      </c>
      <c r="M59" s="326"/>
      <c r="N59" s="326"/>
      <c r="O59" s="326"/>
      <c r="P59" s="326"/>
      <c r="Q59" s="326"/>
      <c r="R59" s="326"/>
      <c r="S59" s="327"/>
      <c r="T59" s="318"/>
      <c r="U59" s="311"/>
      <c r="V59" s="311"/>
      <c r="W59" s="311"/>
      <c r="X59" s="311"/>
      <c r="Y59" s="311"/>
      <c r="Z59" s="311"/>
      <c r="AA59" s="312"/>
    </row>
    <row r="60" spans="2:27" ht="42" customHeight="1" hidden="1" thickBot="1" thickTop="1">
      <c r="B60" s="320"/>
      <c r="C60" s="320"/>
      <c r="D60" s="323"/>
      <c r="E60" s="328" t="s">
        <v>354</v>
      </c>
      <c r="F60" s="329"/>
      <c r="G60" s="330"/>
      <c r="H60" s="331" t="s">
        <v>355</v>
      </c>
      <c r="I60" s="332"/>
      <c r="J60" s="332"/>
      <c r="K60" s="333"/>
      <c r="L60" s="328" t="s">
        <v>356</v>
      </c>
      <c r="M60" s="329"/>
      <c r="N60" s="329"/>
      <c r="O60" s="330"/>
      <c r="P60" s="331" t="s">
        <v>357</v>
      </c>
      <c r="Q60" s="332"/>
      <c r="R60" s="332"/>
      <c r="S60" s="333"/>
      <c r="T60" s="328" t="s">
        <v>358</v>
      </c>
      <c r="U60" s="329"/>
      <c r="V60" s="329"/>
      <c r="W60" s="330"/>
      <c r="X60" s="331" t="s">
        <v>359</v>
      </c>
      <c r="Y60" s="332"/>
      <c r="Z60" s="332"/>
      <c r="AA60" s="333"/>
    </row>
    <row r="61" spans="2:27" ht="42" customHeight="1" hidden="1" thickBot="1" thickTop="1">
      <c r="B61" s="455"/>
      <c r="C61" s="455"/>
      <c r="D61" s="456"/>
      <c r="E61" s="325">
        <v>0</v>
      </c>
      <c r="F61" s="326"/>
      <c r="G61" s="327"/>
      <c r="H61" s="334">
        <v>0</v>
      </c>
      <c r="I61" s="335"/>
      <c r="J61" s="335"/>
      <c r="K61" s="336"/>
      <c r="L61" s="325">
        <v>3</v>
      </c>
      <c r="M61" s="326"/>
      <c r="N61" s="326"/>
      <c r="O61" s="327"/>
      <c r="P61" s="334">
        <v>100</v>
      </c>
      <c r="Q61" s="335"/>
      <c r="R61" s="335"/>
      <c r="S61" s="336"/>
      <c r="T61" s="337"/>
      <c r="U61" s="338"/>
      <c r="V61" s="338"/>
      <c r="W61" s="339"/>
      <c r="X61" s="340"/>
      <c r="Y61" s="341"/>
      <c r="Z61" s="341"/>
      <c r="AA61" s="342"/>
    </row>
    <row r="62" spans="2:27" ht="42" customHeight="1" hidden="1" thickBot="1" thickTop="1">
      <c r="B62" s="51" t="s">
        <v>346</v>
      </c>
      <c r="C62" s="52" t="s">
        <v>324</v>
      </c>
      <c r="D62" s="53" t="s">
        <v>347</v>
      </c>
      <c r="E62" s="315" t="s">
        <v>348</v>
      </c>
      <c r="F62" s="316"/>
      <c r="G62" s="316"/>
      <c r="H62" s="316"/>
      <c r="I62" s="316"/>
      <c r="J62" s="316"/>
      <c r="K62" s="316"/>
      <c r="L62" s="316"/>
      <c r="M62" s="316"/>
      <c r="N62" s="316"/>
      <c r="O62" s="316"/>
      <c r="P62" s="316"/>
      <c r="Q62" s="316"/>
      <c r="R62" s="316"/>
      <c r="S62" s="316"/>
      <c r="T62" s="317" t="s">
        <v>349</v>
      </c>
      <c r="U62" s="305"/>
      <c r="V62" s="305"/>
      <c r="W62" s="305"/>
      <c r="X62" s="305"/>
      <c r="Y62" s="305"/>
      <c r="Z62" s="305"/>
      <c r="AA62" s="306"/>
    </row>
    <row r="63" spans="2:27" ht="42" customHeight="1" hidden="1" thickBot="1" thickTop="1">
      <c r="B63" s="319" t="s">
        <v>350</v>
      </c>
      <c r="C63" s="319" t="str">
        <f>(IF(B63="Número de estudios de trayectoria y de egresados llevados a cabo en el Año",DR14,IF(B63="Porcentaje de programas educativos con Análisis Situacional del Trabajo (AST)",DR15,IF(B63="Número de estudios de factibilidad elaborados",DR16))))</f>
        <v>(Programas educativos en la institución con AST vigentes/ total de programas educativos en la institución)*100</v>
      </c>
      <c r="D63" s="322" t="str">
        <f>(IF(B63="Número de estudios de trayectoria y de egresados llevados a cabo en el Año",DS14,IF(B63="Porcentaje de programas educativos con Análisis Situacional del Trabajo (AST)",DS15,IF(B63="Número de estudios de factibilidad elaborados",DS16))))</f>
        <v>Análisis</v>
      </c>
      <c r="E63" s="325">
        <v>2019</v>
      </c>
      <c r="F63" s="326"/>
      <c r="G63" s="326"/>
      <c r="H63" s="326"/>
      <c r="I63" s="326"/>
      <c r="J63" s="326"/>
      <c r="K63" s="327"/>
      <c r="L63" s="325">
        <v>2020</v>
      </c>
      <c r="M63" s="326"/>
      <c r="N63" s="326"/>
      <c r="O63" s="326"/>
      <c r="P63" s="326"/>
      <c r="Q63" s="326"/>
      <c r="R63" s="326"/>
      <c r="S63" s="327"/>
      <c r="T63" s="318"/>
      <c r="U63" s="311"/>
      <c r="V63" s="311"/>
      <c r="W63" s="311"/>
      <c r="X63" s="311"/>
      <c r="Y63" s="311"/>
      <c r="Z63" s="311"/>
      <c r="AA63" s="312"/>
    </row>
    <row r="64" spans="2:27" ht="42" customHeight="1" hidden="1" thickBot="1" thickTop="1">
      <c r="B64" s="320"/>
      <c r="C64" s="320"/>
      <c r="D64" s="323"/>
      <c r="E64" s="328" t="s">
        <v>354</v>
      </c>
      <c r="F64" s="329"/>
      <c r="G64" s="330"/>
      <c r="H64" s="331" t="s">
        <v>355</v>
      </c>
      <c r="I64" s="332"/>
      <c r="J64" s="332"/>
      <c r="K64" s="333"/>
      <c r="L64" s="328" t="s">
        <v>356</v>
      </c>
      <c r="M64" s="329"/>
      <c r="N64" s="329"/>
      <c r="O64" s="330"/>
      <c r="P64" s="331" t="s">
        <v>357</v>
      </c>
      <c r="Q64" s="332"/>
      <c r="R64" s="332"/>
      <c r="S64" s="333"/>
      <c r="T64" s="328" t="s">
        <v>358</v>
      </c>
      <c r="U64" s="329"/>
      <c r="V64" s="329"/>
      <c r="W64" s="330"/>
      <c r="X64" s="331" t="s">
        <v>359</v>
      </c>
      <c r="Y64" s="332"/>
      <c r="Z64" s="332"/>
      <c r="AA64" s="333"/>
    </row>
    <row r="65" spans="2:27" ht="42" customHeight="1" hidden="1" thickBot="1" thickTop="1">
      <c r="B65" s="455"/>
      <c r="C65" s="455"/>
      <c r="D65" s="456"/>
      <c r="E65" s="325">
        <v>0</v>
      </c>
      <c r="F65" s="326"/>
      <c r="G65" s="327"/>
      <c r="H65" s="334">
        <v>0</v>
      </c>
      <c r="I65" s="335"/>
      <c r="J65" s="335"/>
      <c r="K65" s="336"/>
      <c r="L65" s="325">
        <v>3</v>
      </c>
      <c r="M65" s="326"/>
      <c r="N65" s="326"/>
      <c r="O65" s="327"/>
      <c r="P65" s="334">
        <v>100</v>
      </c>
      <c r="Q65" s="335"/>
      <c r="R65" s="335"/>
      <c r="S65" s="336"/>
      <c r="T65" s="337"/>
      <c r="U65" s="338"/>
      <c r="V65" s="338"/>
      <c r="W65" s="339"/>
      <c r="X65" s="340"/>
      <c r="Y65" s="341"/>
      <c r="Z65" s="341"/>
      <c r="AA65" s="342"/>
    </row>
    <row r="66" spans="2:27" ht="46.5" customHeight="1" hidden="1" thickBot="1" thickTop="1">
      <c r="B66" s="287" t="s">
        <v>371</v>
      </c>
      <c r="C66" s="288"/>
      <c r="D66" s="452"/>
      <c r="E66" s="453"/>
      <c r="F66" s="453"/>
      <c r="G66" s="453"/>
      <c r="H66" s="453"/>
      <c r="I66" s="453"/>
      <c r="J66" s="453"/>
      <c r="K66" s="453"/>
      <c r="L66" s="453"/>
      <c r="M66" s="453"/>
      <c r="N66" s="453"/>
      <c r="O66" s="453"/>
      <c r="P66" s="453"/>
      <c r="Q66" s="453"/>
      <c r="R66" s="453"/>
      <c r="S66" s="453"/>
      <c r="T66" s="453"/>
      <c r="U66" s="453"/>
      <c r="V66" s="453"/>
      <c r="W66" s="453"/>
      <c r="X66" s="453"/>
      <c r="Y66" s="453"/>
      <c r="Z66" s="453"/>
      <c r="AA66" s="454"/>
    </row>
    <row r="67" spans="2:27" ht="17.25" hidden="1" thickBot="1" thickTop="1">
      <c r="B67" s="292" t="s">
        <v>401</v>
      </c>
      <c r="C67" s="293"/>
      <c r="D67" s="293"/>
      <c r="E67" s="293"/>
      <c r="F67" s="293"/>
      <c r="G67" s="294"/>
      <c r="H67" s="294"/>
      <c r="I67" s="294"/>
      <c r="J67" s="294"/>
      <c r="K67" s="294"/>
      <c r="L67" s="294"/>
      <c r="M67" s="294"/>
      <c r="N67" s="294"/>
      <c r="O67" s="294"/>
      <c r="P67" s="294"/>
      <c r="Q67" s="294"/>
      <c r="R67" s="294"/>
      <c r="S67" s="294"/>
      <c r="T67" s="294"/>
      <c r="U67" s="294"/>
      <c r="V67" s="294"/>
      <c r="W67" s="294"/>
      <c r="X67" s="294"/>
      <c r="Y67" s="294"/>
      <c r="Z67" s="293"/>
      <c r="AA67" s="295"/>
    </row>
    <row r="68" spans="2:27" ht="41.25" customHeight="1" hidden="1" thickTop="1">
      <c r="B68" s="296" t="s">
        <v>380</v>
      </c>
      <c r="C68" s="297"/>
      <c r="D68" s="298" t="s">
        <v>347</v>
      </c>
      <c r="E68" s="297" t="s">
        <v>381</v>
      </c>
      <c r="F68" s="297"/>
      <c r="G68" s="301" t="s">
        <v>402</v>
      </c>
      <c r="H68" s="302"/>
      <c r="I68" s="302"/>
      <c r="J68" s="302"/>
      <c r="K68" s="302"/>
      <c r="L68" s="302"/>
      <c r="M68" s="302"/>
      <c r="N68" s="302"/>
      <c r="O68" s="302"/>
      <c r="P68" s="302"/>
      <c r="Q68" s="302"/>
      <c r="R68" s="303"/>
      <c r="S68" s="304" t="s">
        <v>383</v>
      </c>
      <c r="T68" s="305"/>
      <c r="U68" s="305"/>
      <c r="V68" s="305"/>
      <c r="W68" s="305"/>
      <c r="X68" s="305"/>
      <c r="Y68" s="306"/>
      <c r="Z68" s="305" t="s">
        <v>384</v>
      </c>
      <c r="AA68" s="306"/>
    </row>
    <row r="69" spans="2:27" ht="15" hidden="1">
      <c r="B69" s="296"/>
      <c r="C69" s="297"/>
      <c r="D69" s="299"/>
      <c r="E69" s="297"/>
      <c r="F69" s="297"/>
      <c r="G69" s="281">
        <v>1</v>
      </c>
      <c r="H69" s="282"/>
      <c r="I69" s="282"/>
      <c r="J69" s="283"/>
      <c r="K69" s="281">
        <v>2</v>
      </c>
      <c r="L69" s="282"/>
      <c r="M69" s="282"/>
      <c r="N69" s="283"/>
      <c r="O69" s="281">
        <v>3</v>
      </c>
      <c r="P69" s="282"/>
      <c r="Q69" s="282"/>
      <c r="R69" s="283"/>
      <c r="S69" s="307"/>
      <c r="T69" s="308"/>
      <c r="U69" s="308"/>
      <c r="V69" s="308"/>
      <c r="W69" s="308"/>
      <c r="X69" s="308"/>
      <c r="Y69" s="309"/>
      <c r="Z69" s="308"/>
      <c r="AA69" s="309"/>
    </row>
    <row r="70" spans="2:27" ht="15.75" hidden="1" thickBot="1">
      <c r="B70" s="296"/>
      <c r="C70" s="297"/>
      <c r="D70" s="300"/>
      <c r="E70" s="297"/>
      <c r="F70" s="297"/>
      <c r="G70" s="284" t="s">
        <v>387</v>
      </c>
      <c r="H70" s="285"/>
      <c r="I70" s="284" t="s">
        <v>388</v>
      </c>
      <c r="J70" s="285"/>
      <c r="K70" s="284" t="s">
        <v>387</v>
      </c>
      <c r="L70" s="285"/>
      <c r="M70" s="284" t="s">
        <v>388</v>
      </c>
      <c r="N70" s="285"/>
      <c r="O70" s="284" t="s">
        <v>387</v>
      </c>
      <c r="P70" s="286"/>
      <c r="Q70" s="284" t="s">
        <v>388</v>
      </c>
      <c r="R70" s="285"/>
      <c r="S70" s="310"/>
      <c r="T70" s="311"/>
      <c r="U70" s="311"/>
      <c r="V70" s="311"/>
      <c r="W70" s="311"/>
      <c r="X70" s="311"/>
      <c r="Y70" s="312"/>
      <c r="Z70" s="313"/>
      <c r="AA70" s="314"/>
    </row>
    <row r="71" spans="2:27" ht="15" hidden="1">
      <c r="B71" s="271"/>
      <c r="C71" s="272"/>
      <c r="D71" s="68"/>
      <c r="E71" s="273"/>
      <c r="F71" s="272"/>
      <c r="G71" s="69" t="s">
        <v>390</v>
      </c>
      <c r="H71" s="69" t="s">
        <v>391</v>
      </c>
      <c r="I71" s="69" t="s">
        <v>390</v>
      </c>
      <c r="J71" s="69" t="s">
        <v>391</v>
      </c>
      <c r="K71" s="69" t="s">
        <v>390</v>
      </c>
      <c r="L71" s="69" t="s">
        <v>391</v>
      </c>
      <c r="M71" s="69" t="s">
        <v>390</v>
      </c>
      <c r="N71" s="69" t="s">
        <v>391</v>
      </c>
      <c r="O71" s="69" t="s">
        <v>390</v>
      </c>
      <c r="P71" s="69" t="s">
        <v>391</v>
      </c>
      <c r="Q71" s="69" t="s">
        <v>390</v>
      </c>
      <c r="R71" s="69" t="s">
        <v>391</v>
      </c>
      <c r="S71" s="274"/>
      <c r="T71" s="275"/>
      <c r="U71" s="275"/>
      <c r="V71" s="275"/>
      <c r="W71" s="275"/>
      <c r="X71" s="275"/>
      <c r="Y71" s="276"/>
      <c r="Z71" s="273"/>
      <c r="AA71" s="277"/>
    </row>
    <row r="72" spans="2:27" ht="70.5" customHeight="1" hidden="1">
      <c r="B72" s="509"/>
      <c r="C72" s="510"/>
      <c r="D72" s="71"/>
      <c r="E72" s="443"/>
      <c r="F72" s="443"/>
      <c r="G72" s="72"/>
      <c r="H72" s="72"/>
      <c r="I72" s="72"/>
      <c r="J72" s="72"/>
      <c r="K72" s="72"/>
      <c r="L72" s="72"/>
      <c r="M72" s="72"/>
      <c r="N72" s="72"/>
      <c r="O72" s="72"/>
      <c r="P72" s="72"/>
      <c r="Q72" s="72"/>
      <c r="R72" s="72"/>
      <c r="S72" s="405"/>
      <c r="T72" s="437"/>
      <c r="U72" s="437"/>
      <c r="V72" s="437"/>
      <c r="W72" s="437"/>
      <c r="X72" s="437"/>
      <c r="Y72" s="438"/>
      <c r="Z72" s="405"/>
      <c r="AA72" s="406"/>
    </row>
    <row r="73" spans="2:27" ht="70.5" customHeight="1" hidden="1">
      <c r="B73" s="509"/>
      <c r="C73" s="510"/>
      <c r="D73" s="71"/>
      <c r="E73" s="443"/>
      <c r="F73" s="443"/>
      <c r="G73" s="72"/>
      <c r="H73" s="72"/>
      <c r="I73" s="72"/>
      <c r="J73" s="72"/>
      <c r="K73" s="72"/>
      <c r="L73" s="72"/>
      <c r="M73" s="72"/>
      <c r="N73" s="72"/>
      <c r="O73" s="72"/>
      <c r="P73" s="72"/>
      <c r="Q73" s="72"/>
      <c r="R73" s="72"/>
      <c r="S73" s="405"/>
      <c r="T73" s="437"/>
      <c r="U73" s="437"/>
      <c r="V73" s="437"/>
      <c r="W73" s="437"/>
      <c r="X73" s="437"/>
      <c r="Y73" s="438"/>
      <c r="Z73" s="405"/>
      <c r="AA73" s="406"/>
    </row>
    <row r="74" spans="2:27" ht="70.5" customHeight="1" hidden="1">
      <c r="B74" s="509"/>
      <c r="C74" s="510"/>
      <c r="D74" s="71"/>
      <c r="E74" s="259"/>
      <c r="F74" s="436"/>
      <c r="G74" s="72"/>
      <c r="H74" s="72"/>
      <c r="I74" s="72"/>
      <c r="J74" s="72"/>
      <c r="K74" s="72"/>
      <c r="L74" s="72"/>
      <c r="M74" s="72"/>
      <c r="N74" s="72"/>
      <c r="O74" s="72"/>
      <c r="P74" s="72"/>
      <c r="Q74" s="72"/>
      <c r="R74" s="72"/>
      <c r="S74" s="405"/>
      <c r="T74" s="437"/>
      <c r="U74" s="437"/>
      <c r="V74" s="437"/>
      <c r="W74" s="437"/>
      <c r="X74" s="437"/>
      <c r="Y74" s="438"/>
      <c r="Z74" s="405"/>
      <c r="AA74" s="406"/>
    </row>
    <row r="75" spans="2:27" ht="70.5" customHeight="1" hidden="1">
      <c r="B75" s="435"/>
      <c r="C75" s="436"/>
      <c r="D75" s="71"/>
      <c r="E75" s="259"/>
      <c r="F75" s="436"/>
      <c r="G75" s="72"/>
      <c r="H75" s="72"/>
      <c r="I75" s="72"/>
      <c r="J75" s="72"/>
      <c r="K75" s="72"/>
      <c r="L75" s="72"/>
      <c r="M75" s="72"/>
      <c r="N75" s="72"/>
      <c r="O75" s="72"/>
      <c r="P75" s="72"/>
      <c r="Q75" s="72"/>
      <c r="R75" s="72"/>
      <c r="S75" s="405"/>
      <c r="T75" s="437"/>
      <c r="U75" s="437"/>
      <c r="V75" s="437"/>
      <c r="W75" s="437"/>
      <c r="X75" s="437"/>
      <c r="Y75" s="438"/>
      <c r="Z75" s="405"/>
      <c r="AA75" s="406"/>
    </row>
    <row r="76" spans="2:27" ht="70.5" customHeight="1" hidden="1" thickBot="1">
      <c r="B76" s="261"/>
      <c r="C76" s="262"/>
      <c r="D76" s="74"/>
      <c r="E76" s="262"/>
      <c r="F76" s="262"/>
      <c r="G76" s="75"/>
      <c r="H76" s="75"/>
      <c r="I76" s="75"/>
      <c r="J76" s="75"/>
      <c r="K76" s="75"/>
      <c r="L76" s="75"/>
      <c r="M76" s="75"/>
      <c r="N76" s="75"/>
      <c r="O76" s="75"/>
      <c r="P76" s="75"/>
      <c r="Q76" s="75"/>
      <c r="R76" s="75"/>
      <c r="S76" s="263"/>
      <c r="T76" s="439"/>
      <c r="U76" s="439"/>
      <c r="V76" s="439"/>
      <c r="W76" s="439"/>
      <c r="X76" s="439"/>
      <c r="Y76" s="440"/>
      <c r="Z76" s="263"/>
      <c r="AA76" s="264"/>
    </row>
    <row r="77" spans="2:27" ht="15.75" hidden="1" thickBot="1">
      <c r="B77" s="391" t="s">
        <v>395</v>
      </c>
      <c r="C77" s="392"/>
      <c r="D77" s="392"/>
      <c r="E77" s="392"/>
      <c r="F77" s="392"/>
      <c r="G77" s="392"/>
      <c r="H77" s="392"/>
      <c r="I77" s="392"/>
      <c r="J77" s="392"/>
      <c r="K77" s="392"/>
      <c r="L77" s="392"/>
      <c r="M77" s="392"/>
      <c r="N77" s="392"/>
      <c r="O77" s="392"/>
      <c r="P77" s="392"/>
      <c r="Q77" s="392"/>
      <c r="R77" s="392"/>
      <c r="S77" s="392"/>
      <c r="T77" s="392"/>
      <c r="U77" s="392"/>
      <c r="V77" s="392"/>
      <c r="W77" s="392"/>
      <c r="X77" s="392"/>
      <c r="Y77" s="392"/>
      <c r="Z77" s="392"/>
      <c r="AA77" s="393"/>
    </row>
    <row r="78" spans="2:27" ht="66" customHeight="1" hidden="1" thickBot="1">
      <c r="B78" s="242"/>
      <c r="C78" s="243"/>
      <c r="D78" s="243"/>
      <c r="E78" s="243"/>
      <c r="F78" s="243"/>
      <c r="G78" s="243"/>
      <c r="H78" s="243"/>
      <c r="I78" s="243"/>
      <c r="J78" s="243"/>
      <c r="K78" s="243"/>
      <c r="L78" s="243"/>
      <c r="M78" s="243"/>
      <c r="N78" s="243"/>
      <c r="O78" s="243"/>
      <c r="P78" s="243"/>
      <c r="Q78" s="243"/>
      <c r="R78" s="243"/>
      <c r="S78" s="243"/>
      <c r="T78" s="243"/>
      <c r="U78" s="243"/>
      <c r="V78" s="243"/>
      <c r="W78" s="243"/>
      <c r="X78" s="243"/>
      <c r="Y78" s="243"/>
      <c r="Z78" s="243"/>
      <c r="AA78" s="244"/>
    </row>
    <row r="79" spans="2:27" ht="6" customHeight="1" hidden="1">
      <c r="B79" s="39"/>
      <c r="C79" s="40"/>
      <c r="D79" s="40"/>
      <c r="E79" s="40"/>
      <c r="F79" s="40"/>
      <c r="G79" s="40"/>
      <c r="H79" s="40"/>
      <c r="I79" s="40"/>
      <c r="J79" s="40"/>
      <c r="K79" s="40"/>
      <c r="L79" s="40"/>
      <c r="M79" s="40"/>
      <c r="N79" s="40"/>
      <c r="O79" s="40"/>
      <c r="P79" s="40"/>
      <c r="Q79" s="40"/>
      <c r="R79" s="40"/>
      <c r="S79" s="40"/>
      <c r="T79" s="40"/>
      <c r="U79" s="40"/>
      <c r="V79" s="40"/>
      <c r="W79" s="40"/>
      <c r="X79" s="40"/>
      <c r="Y79" s="40"/>
      <c r="Z79" s="40"/>
      <c r="AA79" s="41"/>
    </row>
    <row r="80" spans="2:27" ht="15" hidden="1">
      <c r="B80" s="39"/>
      <c r="C80" s="40"/>
      <c r="D80" s="40"/>
      <c r="E80" s="40"/>
      <c r="F80" s="40"/>
      <c r="G80" s="40"/>
      <c r="H80" s="40"/>
      <c r="I80" s="40"/>
      <c r="J80" s="40"/>
      <c r="K80" s="40"/>
      <c r="L80" s="40"/>
      <c r="M80" s="40"/>
      <c r="N80" s="40"/>
      <c r="O80" s="40"/>
      <c r="P80" s="40"/>
      <c r="Q80" s="40"/>
      <c r="R80" s="40"/>
      <c r="S80" s="40"/>
      <c r="T80" s="40"/>
      <c r="U80" s="40"/>
      <c r="V80" s="40"/>
      <c r="W80" s="40"/>
      <c r="X80" s="40"/>
      <c r="Y80" s="40"/>
      <c r="Z80" s="40"/>
      <c r="AA80" s="41"/>
    </row>
    <row r="81" spans="2:27" ht="15" hidden="1">
      <c r="B81" s="245" t="s">
        <v>403</v>
      </c>
      <c r="C81" s="246"/>
      <c r="D81" s="246"/>
      <c r="E81" s="246"/>
      <c r="F81" s="40"/>
      <c r="G81" s="40"/>
      <c r="H81" s="40"/>
      <c r="I81" s="40"/>
      <c r="J81" s="40"/>
      <c r="K81" s="40"/>
      <c r="L81" s="40"/>
      <c r="M81" s="40"/>
      <c r="N81" s="40"/>
      <c r="O81" s="40"/>
      <c r="P81" s="40"/>
      <c r="Q81" s="247" t="s">
        <v>404</v>
      </c>
      <c r="R81" s="247"/>
      <c r="S81" s="247"/>
      <c r="T81" s="247"/>
      <c r="U81" s="247"/>
      <c r="V81" s="247"/>
      <c r="W81" s="247"/>
      <c r="X81" s="247"/>
      <c r="Y81" s="247"/>
      <c r="Z81" s="247"/>
      <c r="AA81" s="248"/>
    </row>
    <row r="82" spans="2:27" ht="13.5" customHeight="1" hidden="1">
      <c r="B82" s="246" t="s">
        <v>405</v>
      </c>
      <c r="C82" s="246"/>
      <c r="D82" s="246"/>
      <c r="E82" s="246"/>
      <c r="F82" s="40"/>
      <c r="G82" s="40"/>
      <c r="H82" s="40"/>
      <c r="I82" s="40"/>
      <c r="J82" s="40"/>
      <c r="K82" s="40"/>
      <c r="L82" s="40"/>
      <c r="M82" s="40"/>
      <c r="N82" s="40"/>
      <c r="O82" s="40"/>
      <c r="P82" s="40"/>
      <c r="Q82" s="247" t="s">
        <v>406</v>
      </c>
      <c r="R82" s="247"/>
      <c r="S82" s="247"/>
      <c r="T82" s="247"/>
      <c r="U82" s="247"/>
      <c r="V82" s="247"/>
      <c r="W82" s="247"/>
      <c r="X82" s="247"/>
      <c r="Y82" s="247"/>
      <c r="Z82" s="247"/>
      <c r="AA82" s="248"/>
    </row>
    <row r="83" spans="2:27" ht="15.75" hidden="1" thickBot="1">
      <c r="B83" s="80"/>
      <c r="C83" s="81"/>
      <c r="D83" s="81"/>
      <c r="E83" s="81"/>
      <c r="F83" s="81"/>
      <c r="G83" s="81"/>
      <c r="H83" s="81"/>
      <c r="I83" s="81"/>
      <c r="J83" s="81"/>
      <c r="K83" s="81"/>
      <c r="L83" s="81"/>
      <c r="M83" s="81"/>
      <c r="N83" s="81"/>
      <c r="O83" s="81"/>
      <c r="P83" s="81"/>
      <c r="Q83" s="81"/>
      <c r="R83" s="81"/>
      <c r="S83" s="81"/>
      <c r="T83" s="81"/>
      <c r="U83" s="81"/>
      <c r="V83" s="81"/>
      <c r="W83" s="81"/>
      <c r="X83" s="81"/>
      <c r="Y83" s="81"/>
      <c r="Z83" s="81"/>
      <c r="AA83" s="82"/>
    </row>
    <row r="84" spans="2:27" ht="12.75" customHeight="1" hidden="1" thickTop="1">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row>
    <row r="85" spans="2:27" ht="12.75" customHeight="1" hidden="1" thickBot="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row>
    <row r="86" spans="2:27" ht="15.75" hidden="1" thickTop="1">
      <c r="B86" s="355" t="s">
        <v>316</v>
      </c>
      <c r="C86" s="356"/>
      <c r="D86" s="356"/>
      <c r="E86" s="356"/>
      <c r="F86" s="356"/>
      <c r="G86" s="356"/>
      <c r="H86" s="356"/>
      <c r="I86" s="356"/>
      <c r="J86" s="356"/>
      <c r="K86" s="356"/>
      <c r="L86" s="356"/>
      <c r="M86" s="356"/>
      <c r="N86" s="356"/>
      <c r="O86" s="356"/>
      <c r="P86" s="356"/>
      <c r="Q86" s="356"/>
      <c r="R86" s="356"/>
      <c r="S86" s="356"/>
      <c r="T86" s="356"/>
      <c r="U86" s="356"/>
      <c r="V86" s="356"/>
      <c r="W86" s="356"/>
      <c r="X86" s="356"/>
      <c r="Y86" s="356"/>
      <c r="Z86" s="356"/>
      <c r="AA86" s="357"/>
    </row>
    <row r="87" spans="2:27" ht="15" hidden="1">
      <c r="B87" s="358" t="s">
        <v>317</v>
      </c>
      <c r="C87" s="359"/>
      <c r="D87" s="359"/>
      <c r="E87" s="359"/>
      <c r="F87" s="359"/>
      <c r="G87" s="359"/>
      <c r="H87" s="359"/>
      <c r="I87" s="359"/>
      <c r="J87" s="359"/>
      <c r="K87" s="359"/>
      <c r="L87" s="359"/>
      <c r="M87" s="359"/>
      <c r="N87" s="359"/>
      <c r="O87" s="359"/>
      <c r="P87" s="359"/>
      <c r="Q87" s="359"/>
      <c r="R87" s="359"/>
      <c r="S87" s="359"/>
      <c r="T87" s="359"/>
      <c r="U87" s="359"/>
      <c r="V87" s="359"/>
      <c r="W87" s="359"/>
      <c r="X87" s="359"/>
      <c r="Y87" s="359"/>
      <c r="Z87" s="359"/>
      <c r="AA87" s="360"/>
    </row>
    <row r="88" spans="2:27" ht="15" customHeight="1" hidden="1">
      <c r="B88" s="39"/>
      <c r="C88" s="40"/>
      <c r="D88" s="40"/>
      <c r="E88" s="40"/>
      <c r="F88" s="40"/>
      <c r="G88" s="40"/>
      <c r="H88" s="40"/>
      <c r="I88" s="40"/>
      <c r="J88" s="40"/>
      <c r="K88" s="40"/>
      <c r="L88" s="40"/>
      <c r="M88" s="40"/>
      <c r="N88" s="40"/>
      <c r="O88" s="40"/>
      <c r="P88" s="40"/>
      <c r="Q88" s="40"/>
      <c r="R88" s="40"/>
      <c r="S88" s="40"/>
      <c r="T88" s="40"/>
      <c r="U88" s="40"/>
      <c r="V88" s="40"/>
      <c r="W88" s="40"/>
      <c r="X88" s="40"/>
      <c r="Y88" s="40"/>
      <c r="Z88" s="40"/>
      <c r="AA88" s="41"/>
    </row>
    <row r="89" spans="2:27" ht="15" hidden="1">
      <c r="B89" s="361" t="s">
        <v>318</v>
      </c>
      <c r="C89" s="362"/>
      <c r="D89" s="362"/>
      <c r="E89" s="362"/>
      <c r="F89" s="362"/>
      <c r="G89" s="362"/>
      <c r="H89" s="362"/>
      <c r="I89" s="362"/>
      <c r="J89" s="362"/>
      <c r="K89" s="362"/>
      <c r="L89" s="362"/>
      <c r="M89" s="362"/>
      <c r="N89" s="362"/>
      <c r="O89" s="362"/>
      <c r="P89" s="362"/>
      <c r="Q89" s="362"/>
      <c r="R89" s="362"/>
      <c r="S89" s="362"/>
      <c r="T89" s="362"/>
      <c r="U89" s="362"/>
      <c r="V89" s="362"/>
      <c r="W89" s="362"/>
      <c r="X89" s="362"/>
      <c r="Y89" s="362"/>
      <c r="Z89" s="362"/>
      <c r="AA89" s="363"/>
    </row>
    <row r="90" spans="2:27" ht="15.75" hidden="1" thickBot="1">
      <c r="B90" s="39"/>
      <c r="C90" s="40"/>
      <c r="D90" s="40"/>
      <c r="E90" s="40"/>
      <c r="F90" s="40"/>
      <c r="G90" s="40"/>
      <c r="H90" s="40"/>
      <c r="I90" s="40"/>
      <c r="J90" s="40"/>
      <c r="K90" s="40"/>
      <c r="L90" s="40"/>
      <c r="M90" s="40"/>
      <c r="N90" s="40"/>
      <c r="O90" s="40"/>
      <c r="P90" s="40"/>
      <c r="Q90" s="40"/>
      <c r="R90" s="40"/>
      <c r="S90" s="40"/>
      <c r="T90" s="40"/>
      <c r="U90" s="40"/>
      <c r="V90" s="40"/>
      <c r="W90" s="40"/>
      <c r="X90" s="40"/>
      <c r="Y90" s="40"/>
      <c r="Z90" s="40"/>
      <c r="AA90" s="82"/>
    </row>
    <row r="91" spans="2:27" ht="19.5" customHeight="1" hidden="1" thickTop="1">
      <c r="B91" s="364" t="s">
        <v>407</v>
      </c>
      <c r="C91" s="365"/>
      <c r="D91" s="365"/>
      <c r="E91" s="365"/>
      <c r="F91" s="365"/>
      <c r="G91" s="365"/>
      <c r="H91" s="365"/>
      <c r="I91" s="365"/>
      <c r="J91" s="365"/>
      <c r="K91" s="365"/>
      <c r="L91" s="365"/>
      <c r="M91" s="365"/>
      <c r="N91" s="365"/>
      <c r="O91" s="365"/>
      <c r="P91" s="366"/>
      <c r="Q91" s="373" t="s">
        <v>408</v>
      </c>
      <c r="R91" s="374"/>
      <c r="S91" s="374"/>
      <c r="T91" s="374"/>
      <c r="U91" s="374"/>
      <c r="V91" s="374"/>
      <c r="W91" s="374"/>
      <c r="X91" s="375"/>
      <c r="Y91" s="305" t="s">
        <v>409</v>
      </c>
      <c r="Z91" s="305"/>
      <c r="AA91" s="306"/>
    </row>
    <row r="92" spans="2:27" ht="18" customHeight="1" hidden="1" thickBot="1">
      <c r="B92" s="367"/>
      <c r="C92" s="368"/>
      <c r="D92" s="368"/>
      <c r="E92" s="368"/>
      <c r="F92" s="368"/>
      <c r="G92" s="368"/>
      <c r="H92" s="368"/>
      <c r="I92" s="368"/>
      <c r="J92" s="368"/>
      <c r="K92" s="368"/>
      <c r="L92" s="368"/>
      <c r="M92" s="368"/>
      <c r="N92" s="368"/>
      <c r="O92" s="368"/>
      <c r="P92" s="369"/>
      <c r="Q92" s="376"/>
      <c r="R92" s="377"/>
      <c r="S92" s="377"/>
      <c r="T92" s="377"/>
      <c r="U92" s="377"/>
      <c r="V92" s="377"/>
      <c r="W92" s="377"/>
      <c r="X92" s="378"/>
      <c r="Y92" s="313"/>
      <c r="Z92" s="313"/>
      <c r="AA92" s="314"/>
    </row>
    <row r="93" spans="2:27" ht="15.75" customHeight="1" hidden="1" thickTop="1">
      <c r="B93" s="367"/>
      <c r="C93" s="368"/>
      <c r="D93" s="368"/>
      <c r="E93" s="368"/>
      <c r="F93" s="368"/>
      <c r="G93" s="368"/>
      <c r="H93" s="368"/>
      <c r="I93" s="368"/>
      <c r="J93" s="368"/>
      <c r="K93" s="368"/>
      <c r="L93" s="368"/>
      <c r="M93" s="368"/>
      <c r="N93" s="368"/>
      <c r="O93" s="368"/>
      <c r="P93" s="369"/>
      <c r="Q93" s="379"/>
      <c r="R93" s="380"/>
      <c r="S93" s="380"/>
      <c r="T93" s="380"/>
      <c r="U93" s="380"/>
      <c r="V93" s="380"/>
      <c r="W93" s="380"/>
      <c r="X93" s="381"/>
      <c r="Y93" s="385" t="s">
        <v>1</v>
      </c>
      <c r="Z93" s="386"/>
      <c r="AA93" s="387"/>
    </row>
    <row r="94" spans="2:27" ht="13.5" customHeight="1" hidden="1">
      <c r="B94" s="370"/>
      <c r="C94" s="371"/>
      <c r="D94" s="371"/>
      <c r="E94" s="371"/>
      <c r="F94" s="371"/>
      <c r="G94" s="371"/>
      <c r="H94" s="371"/>
      <c r="I94" s="371"/>
      <c r="J94" s="371"/>
      <c r="K94" s="371"/>
      <c r="L94" s="371"/>
      <c r="M94" s="371"/>
      <c r="N94" s="371"/>
      <c r="O94" s="371"/>
      <c r="P94" s="372"/>
      <c r="Q94" s="382"/>
      <c r="R94" s="383"/>
      <c r="S94" s="383"/>
      <c r="T94" s="383"/>
      <c r="U94" s="383"/>
      <c r="V94" s="383"/>
      <c r="W94" s="383"/>
      <c r="X94" s="384"/>
      <c r="Y94" s="388"/>
      <c r="Z94" s="389"/>
      <c r="AA94" s="390"/>
    </row>
    <row r="95" spans="2:27" ht="15.75" customHeight="1" hidden="1">
      <c r="B95" s="428" t="s">
        <v>334</v>
      </c>
      <c r="C95" s="429"/>
      <c r="D95" s="429"/>
      <c r="E95" s="429"/>
      <c r="F95" s="429"/>
      <c r="G95" s="429"/>
      <c r="H95" s="429"/>
      <c r="I95" s="429"/>
      <c r="J95" s="429"/>
      <c r="K95" s="429"/>
      <c r="L95" s="429"/>
      <c r="M95" s="429"/>
      <c r="N95" s="429"/>
      <c r="O95" s="429"/>
      <c r="P95" s="429"/>
      <c r="Q95" s="429"/>
      <c r="R95" s="429"/>
      <c r="S95" s="429"/>
      <c r="T95" s="429"/>
      <c r="U95" s="429"/>
      <c r="V95" s="429"/>
      <c r="W95" s="429"/>
      <c r="X95" s="429"/>
      <c r="Y95" s="429"/>
      <c r="Z95" s="429"/>
      <c r="AA95" s="430"/>
    </row>
    <row r="96" spans="2:27" ht="15" hidden="1">
      <c r="B96" s="431"/>
      <c r="C96" s="429"/>
      <c r="D96" s="429"/>
      <c r="E96" s="429"/>
      <c r="F96" s="429"/>
      <c r="G96" s="429"/>
      <c r="H96" s="429"/>
      <c r="I96" s="429"/>
      <c r="J96" s="429"/>
      <c r="K96" s="429"/>
      <c r="L96" s="429"/>
      <c r="M96" s="429"/>
      <c r="N96" s="429"/>
      <c r="O96" s="429"/>
      <c r="P96" s="429"/>
      <c r="Q96" s="429"/>
      <c r="R96" s="429"/>
      <c r="S96" s="429"/>
      <c r="T96" s="429"/>
      <c r="U96" s="429"/>
      <c r="V96" s="429"/>
      <c r="W96" s="429"/>
      <c r="X96" s="429"/>
      <c r="Y96" s="429"/>
      <c r="Z96" s="429"/>
      <c r="AA96" s="430"/>
    </row>
    <row r="97" spans="2:27" ht="33.75" customHeight="1" hidden="1" thickBot="1">
      <c r="B97" s="349"/>
      <c r="C97" s="350"/>
      <c r="D97" s="350"/>
      <c r="E97" s="350"/>
      <c r="F97" s="350"/>
      <c r="G97" s="350"/>
      <c r="H97" s="350"/>
      <c r="I97" s="350"/>
      <c r="J97" s="350"/>
      <c r="K97" s="350"/>
      <c r="L97" s="350"/>
      <c r="M97" s="350"/>
      <c r="N97" s="350"/>
      <c r="O97" s="350"/>
      <c r="P97" s="350"/>
      <c r="Q97" s="350"/>
      <c r="R97" s="350"/>
      <c r="S97" s="350"/>
      <c r="T97" s="350"/>
      <c r="U97" s="350"/>
      <c r="V97" s="350"/>
      <c r="W97" s="350"/>
      <c r="X97" s="350"/>
      <c r="Y97" s="350"/>
      <c r="Z97" s="350"/>
      <c r="AA97" s="351"/>
    </row>
    <row r="98" spans="2:27" ht="17.25" hidden="1" thickBot="1" thickTop="1">
      <c r="B98" s="432" t="s">
        <v>343</v>
      </c>
      <c r="C98" s="433"/>
      <c r="D98" s="433"/>
      <c r="E98" s="433"/>
      <c r="F98" s="433"/>
      <c r="G98" s="433"/>
      <c r="H98" s="433"/>
      <c r="I98" s="433"/>
      <c r="J98" s="433"/>
      <c r="K98" s="433"/>
      <c r="L98" s="433"/>
      <c r="M98" s="433"/>
      <c r="N98" s="433"/>
      <c r="O98" s="433"/>
      <c r="P98" s="433"/>
      <c r="Q98" s="433"/>
      <c r="R98" s="433"/>
      <c r="S98" s="433"/>
      <c r="T98" s="433"/>
      <c r="U98" s="433"/>
      <c r="V98" s="433"/>
      <c r="W98" s="433"/>
      <c r="X98" s="433"/>
      <c r="Y98" s="433"/>
      <c r="Z98" s="433"/>
      <c r="AA98" s="434"/>
    </row>
    <row r="99" spans="2:27" ht="39.75" customHeight="1" hidden="1" thickBot="1" thickTop="1">
      <c r="B99" s="51" t="s">
        <v>346</v>
      </c>
      <c r="C99" s="52" t="s">
        <v>324</v>
      </c>
      <c r="D99" s="53" t="s">
        <v>347</v>
      </c>
      <c r="E99" s="315" t="s">
        <v>348</v>
      </c>
      <c r="F99" s="316"/>
      <c r="G99" s="316"/>
      <c r="H99" s="316"/>
      <c r="I99" s="316"/>
      <c r="J99" s="316"/>
      <c r="K99" s="316"/>
      <c r="L99" s="316"/>
      <c r="M99" s="316"/>
      <c r="N99" s="316"/>
      <c r="O99" s="316"/>
      <c r="P99" s="316"/>
      <c r="Q99" s="316"/>
      <c r="R99" s="316"/>
      <c r="S99" s="316"/>
      <c r="T99" s="317" t="s">
        <v>349</v>
      </c>
      <c r="U99" s="305"/>
      <c r="V99" s="305"/>
      <c r="W99" s="305"/>
      <c r="X99" s="305"/>
      <c r="Y99" s="305"/>
      <c r="Z99" s="305"/>
      <c r="AA99" s="306"/>
    </row>
    <row r="100" spans="2:27" ht="31.5" customHeight="1" hidden="1" thickBot="1" thickTop="1">
      <c r="B100" s="416" t="s">
        <v>361</v>
      </c>
      <c r="C100" s="416" t="str">
        <f>(IF(B100="Número de estudiantes inscritos en TSU",#REF!,IF(B100="Número de estudiantes inscritos en Licenciatura",DR18,IF(B100="Tasa de egreso por cohorte generacional de TSU",DR19,IF(B100="Tasa de egreso por cohorte generacional de Licenciatura",DR20,IF(B100="Retención escolar",DR21))))))</f>
        <v>Número de estudiantes inscritos en Licenciatura</v>
      </c>
      <c r="D100" s="417" t="str">
        <f>(IF(B100="Número de estudiantes inscritos en TSU",#REF!,IF(B100="Número de estudiantes inscritos en Licenciatura",DS18,IF(B100="Tasa de egreso por cohorte generacional de TSU",DS19,IF(B100="Tasa de egreso por cohorte generacional de Licenciatura",DS20,IF(B100="Retención escolar",DS21))))))</f>
        <v>Estudiantes</v>
      </c>
      <c r="E100" s="325">
        <v>2019</v>
      </c>
      <c r="F100" s="326"/>
      <c r="G100" s="326"/>
      <c r="H100" s="326"/>
      <c r="I100" s="326"/>
      <c r="J100" s="326"/>
      <c r="K100" s="327"/>
      <c r="L100" s="325">
        <v>2020</v>
      </c>
      <c r="M100" s="326"/>
      <c r="N100" s="326"/>
      <c r="O100" s="326"/>
      <c r="P100" s="326"/>
      <c r="Q100" s="326"/>
      <c r="R100" s="326"/>
      <c r="S100" s="327"/>
      <c r="T100" s="318"/>
      <c r="U100" s="311"/>
      <c r="V100" s="311"/>
      <c r="W100" s="311"/>
      <c r="X100" s="311"/>
      <c r="Y100" s="311"/>
      <c r="Z100" s="311"/>
      <c r="AA100" s="312"/>
    </row>
    <row r="101" spans="2:27" ht="33" customHeight="1" hidden="1" thickBot="1" thickTop="1">
      <c r="B101" s="416"/>
      <c r="C101" s="416"/>
      <c r="D101" s="417"/>
      <c r="E101" s="328" t="s">
        <v>354</v>
      </c>
      <c r="F101" s="329"/>
      <c r="G101" s="330"/>
      <c r="H101" s="331" t="s">
        <v>355</v>
      </c>
      <c r="I101" s="332"/>
      <c r="J101" s="332"/>
      <c r="K101" s="333"/>
      <c r="L101" s="328" t="s">
        <v>356</v>
      </c>
      <c r="M101" s="329"/>
      <c r="N101" s="329"/>
      <c r="O101" s="330"/>
      <c r="P101" s="331" t="s">
        <v>357</v>
      </c>
      <c r="Q101" s="332"/>
      <c r="R101" s="332"/>
      <c r="S101" s="333"/>
      <c r="T101" s="328" t="s">
        <v>358</v>
      </c>
      <c r="U101" s="329"/>
      <c r="V101" s="329"/>
      <c r="W101" s="330"/>
      <c r="X101" s="331" t="s">
        <v>359</v>
      </c>
      <c r="Y101" s="332"/>
      <c r="Z101" s="332"/>
      <c r="AA101" s="333"/>
    </row>
    <row r="102" spans="2:27" ht="45" customHeight="1" hidden="1" thickBot="1" thickTop="1">
      <c r="B102" s="416"/>
      <c r="C102" s="416"/>
      <c r="D102" s="417"/>
      <c r="E102" s="325"/>
      <c r="F102" s="326"/>
      <c r="G102" s="327"/>
      <c r="H102" s="334"/>
      <c r="I102" s="335"/>
      <c r="J102" s="335"/>
      <c r="K102" s="336"/>
      <c r="L102" s="325"/>
      <c r="M102" s="326"/>
      <c r="N102" s="326"/>
      <c r="O102" s="327"/>
      <c r="P102" s="334"/>
      <c r="Q102" s="335"/>
      <c r="R102" s="335"/>
      <c r="S102" s="336"/>
      <c r="T102" s="337"/>
      <c r="U102" s="338"/>
      <c r="V102" s="338"/>
      <c r="W102" s="339"/>
      <c r="X102" s="340"/>
      <c r="Y102" s="341"/>
      <c r="Z102" s="341"/>
      <c r="AA102" s="342"/>
    </row>
    <row r="103" spans="2:27" ht="39.75" customHeight="1" hidden="1" thickBot="1" thickTop="1">
      <c r="B103" s="51" t="s">
        <v>346</v>
      </c>
      <c r="C103" s="52" t="s">
        <v>324</v>
      </c>
      <c r="D103" s="53" t="s">
        <v>347</v>
      </c>
      <c r="E103" s="315" t="s">
        <v>348</v>
      </c>
      <c r="F103" s="316"/>
      <c r="G103" s="316"/>
      <c r="H103" s="316"/>
      <c r="I103" s="316"/>
      <c r="J103" s="316"/>
      <c r="K103" s="316"/>
      <c r="L103" s="316"/>
      <c r="M103" s="316"/>
      <c r="N103" s="316"/>
      <c r="O103" s="316"/>
      <c r="P103" s="316"/>
      <c r="Q103" s="316"/>
      <c r="R103" s="316"/>
      <c r="S103" s="316"/>
      <c r="T103" s="317" t="s">
        <v>349</v>
      </c>
      <c r="U103" s="305"/>
      <c r="V103" s="305"/>
      <c r="W103" s="305"/>
      <c r="X103" s="305"/>
      <c r="Y103" s="305"/>
      <c r="Z103" s="305"/>
      <c r="AA103" s="306"/>
    </row>
    <row r="104" spans="2:27" ht="46.5" customHeight="1" hidden="1" thickBot="1" thickTop="1">
      <c r="B104" s="416" t="s">
        <v>362</v>
      </c>
      <c r="C104" s="416" t="str">
        <f>(IF(B104="Número de estudiantes inscritos en TSU",#REF!,IF(B104="Número de estudiantes inscritos en Licenciatura",DR18,IF(B104="Tasa de egreso por cohorte generacional de TSU",DR19,IF(B104="Tasa de egreso por cohorte generacional de Licenciatura",DR20,IF(B104="Retención escolar",DR21))))))</f>
        <v>(Número de estudiantes de TSU por cohorte que egresan/ Total de estudiantes de TSU de la cohorte)*100</v>
      </c>
      <c r="D104" s="417" t="str">
        <f>(IF(B104="Número de estudiantes inscritos en TSU",#REF!,IF(B104="Número de estudiantes inscritos en Licenciatura",DS18,IF(B104="Tasa de egreso por cohorte generacional de TSU",DS19,IF(B104="Tasa de egreso por cohorte generacional de Licenciatura",DS20,IF(B104="Retención escolar",DS21))))))</f>
        <v>Estudiantes</v>
      </c>
      <c r="E104" s="325">
        <v>2019</v>
      </c>
      <c r="F104" s="326"/>
      <c r="G104" s="326"/>
      <c r="H104" s="326"/>
      <c r="I104" s="326"/>
      <c r="J104" s="326"/>
      <c r="K104" s="327"/>
      <c r="L104" s="325">
        <v>2020</v>
      </c>
      <c r="M104" s="326"/>
      <c r="N104" s="326"/>
      <c r="O104" s="326"/>
      <c r="P104" s="326"/>
      <c r="Q104" s="326"/>
      <c r="R104" s="326"/>
      <c r="S104" s="327"/>
      <c r="T104" s="318"/>
      <c r="U104" s="311"/>
      <c r="V104" s="311"/>
      <c r="W104" s="311"/>
      <c r="X104" s="311"/>
      <c r="Y104" s="311"/>
      <c r="Z104" s="311"/>
      <c r="AA104" s="312"/>
    </row>
    <row r="105" spans="2:27" ht="36.75" customHeight="1" hidden="1" thickBot="1" thickTop="1">
      <c r="B105" s="416"/>
      <c r="C105" s="416"/>
      <c r="D105" s="417"/>
      <c r="E105" s="328" t="s">
        <v>354</v>
      </c>
      <c r="F105" s="329"/>
      <c r="G105" s="330"/>
      <c r="H105" s="331" t="s">
        <v>355</v>
      </c>
      <c r="I105" s="332"/>
      <c r="J105" s="332"/>
      <c r="K105" s="333"/>
      <c r="L105" s="328" t="s">
        <v>356</v>
      </c>
      <c r="M105" s="329"/>
      <c r="N105" s="329"/>
      <c r="O105" s="330"/>
      <c r="P105" s="331" t="s">
        <v>357</v>
      </c>
      <c r="Q105" s="332"/>
      <c r="R105" s="332"/>
      <c r="S105" s="333"/>
      <c r="T105" s="328" t="s">
        <v>358</v>
      </c>
      <c r="U105" s="329"/>
      <c r="V105" s="329"/>
      <c r="W105" s="330"/>
      <c r="X105" s="331" t="s">
        <v>359</v>
      </c>
      <c r="Y105" s="332"/>
      <c r="Z105" s="332"/>
      <c r="AA105" s="333"/>
    </row>
    <row r="106" spans="2:27" ht="36" customHeight="1" hidden="1" thickBot="1" thickTop="1">
      <c r="B106" s="416"/>
      <c r="C106" s="416"/>
      <c r="D106" s="417"/>
      <c r="E106" s="325"/>
      <c r="F106" s="326"/>
      <c r="G106" s="327"/>
      <c r="H106" s="334"/>
      <c r="I106" s="335"/>
      <c r="J106" s="335"/>
      <c r="K106" s="336"/>
      <c r="L106" s="325"/>
      <c r="M106" s="326"/>
      <c r="N106" s="326"/>
      <c r="O106" s="327"/>
      <c r="P106" s="334"/>
      <c r="Q106" s="335"/>
      <c r="R106" s="335"/>
      <c r="S106" s="336"/>
      <c r="T106" s="337"/>
      <c r="U106" s="338"/>
      <c r="V106" s="338"/>
      <c r="W106" s="339"/>
      <c r="X106" s="340"/>
      <c r="Y106" s="341"/>
      <c r="Z106" s="341"/>
      <c r="AA106" s="342"/>
    </row>
    <row r="107" spans="2:27" ht="42.75" customHeight="1" hidden="1" thickBot="1" thickTop="1">
      <c r="B107" s="370" t="s">
        <v>371</v>
      </c>
      <c r="C107" s="371"/>
      <c r="D107" s="411"/>
      <c r="E107" s="412"/>
      <c r="F107" s="412"/>
      <c r="G107" s="412"/>
      <c r="H107" s="412"/>
      <c r="I107" s="412"/>
      <c r="J107" s="412"/>
      <c r="K107" s="412"/>
      <c r="L107" s="412"/>
      <c r="M107" s="412"/>
      <c r="N107" s="412"/>
      <c r="O107" s="412"/>
      <c r="P107" s="412"/>
      <c r="Q107" s="412"/>
      <c r="R107" s="412"/>
      <c r="S107" s="412"/>
      <c r="T107" s="412"/>
      <c r="U107" s="412"/>
      <c r="V107" s="412"/>
      <c r="W107" s="412"/>
      <c r="X107" s="412"/>
      <c r="Y107" s="412"/>
      <c r="Z107" s="412"/>
      <c r="AA107" s="413"/>
    </row>
    <row r="108" spans="2:27" ht="17.25" hidden="1" thickBot="1" thickTop="1">
      <c r="B108" s="292" t="s">
        <v>376</v>
      </c>
      <c r="C108" s="293"/>
      <c r="D108" s="293"/>
      <c r="E108" s="293"/>
      <c r="F108" s="293"/>
      <c r="G108" s="294"/>
      <c r="H108" s="294"/>
      <c r="I108" s="294"/>
      <c r="J108" s="294"/>
      <c r="K108" s="294"/>
      <c r="L108" s="294"/>
      <c r="M108" s="294"/>
      <c r="N108" s="294"/>
      <c r="O108" s="294"/>
      <c r="P108" s="294"/>
      <c r="Q108" s="294"/>
      <c r="R108" s="294"/>
      <c r="S108" s="294"/>
      <c r="T108" s="294"/>
      <c r="U108" s="294"/>
      <c r="V108" s="294"/>
      <c r="W108" s="294"/>
      <c r="X108" s="294"/>
      <c r="Y108" s="294"/>
      <c r="Z108" s="293"/>
      <c r="AA108" s="295"/>
    </row>
    <row r="109" spans="2:27" ht="28.5" customHeight="1" hidden="1" thickTop="1">
      <c r="B109" s="296" t="s">
        <v>380</v>
      </c>
      <c r="C109" s="297"/>
      <c r="D109" s="298" t="s">
        <v>347</v>
      </c>
      <c r="E109" s="297" t="s">
        <v>381</v>
      </c>
      <c r="F109" s="297"/>
      <c r="G109" s="301" t="s">
        <v>410</v>
      </c>
      <c r="H109" s="302"/>
      <c r="I109" s="302"/>
      <c r="J109" s="302"/>
      <c r="K109" s="302"/>
      <c r="L109" s="302"/>
      <c r="M109" s="302"/>
      <c r="N109" s="302"/>
      <c r="O109" s="302"/>
      <c r="P109" s="302"/>
      <c r="Q109" s="302"/>
      <c r="R109" s="303"/>
      <c r="S109" s="304" t="s">
        <v>383</v>
      </c>
      <c r="T109" s="305"/>
      <c r="U109" s="305"/>
      <c r="V109" s="305"/>
      <c r="W109" s="305"/>
      <c r="X109" s="305"/>
      <c r="Y109" s="306"/>
      <c r="Z109" s="305" t="s">
        <v>384</v>
      </c>
      <c r="AA109" s="306"/>
    </row>
    <row r="110" spans="2:27" ht="15" hidden="1">
      <c r="B110" s="296"/>
      <c r="C110" s="297"/>
      <c r="D110" s="299"/>
      <c r="E110" s="297"/>
      <c r="F110" s="297"/>
      <c r="G110" s="281">
        <v>1</v>
      </c>
      <c r="H110" s="282"/>
      <c r="I110" s="282"/>
      <c r="J110" s="283"/>
      <c r="K110" s="281">
        <v>2</v>
      </c>
      <c r="L110" s="282"/>
      <c r="M110" s="282"/>
      <c r="N110" s="283"/>
      <c r="O110" s="281">
        <v>3</v>
      </c>
      <c r="P110" s="282"/>
      <c r="Q110" s="282"/>
      <c r="R110" s="283"/>
      <c r="S110" s="307"/>
      <c r="T110" s="308"/>
      <c r="U110" s="308"/>
      <c r="V110" s="308"/>
      <c r="W110" s="308"/>
      <c r="X110" s="308"/>
      <c r="Y110" s="309"/>
      <c r="Z110" s="308"/>
      <c r="AA110" s="309"/>
    </row>
    <row r="111" spans="2:27" ht="15.75" hidden="1" thickBot="1">
      <c r="B111" s="296"/>
      <c r="C111" s="297"/>
      <c r="D111" s="300"/>
      <c r="E111" s="297"/>
      <c r="F111" s="297"/>
      <c r="G111" s="284" t="s">
        <v>387</v>
      </c>
      <c r="H111" s="285"/>
      <c r="I111" s="284" t="s">
        <v>388</v>
      </c>
      <c r="J111" s="285"/>
      <c r="K111" s="284" t="s">
        <v>387</v>
      </c>
      <c r="L111" s="285"/>
      <c r="M111" s="284" t="s">
        <v>388</v>
      </c>
      <c r="N111" s="285"/>
      <c r="O111" s="284" t="s">
        <v>387</v>
      </c>
      <c r="P111" s="286"/>
      <c r="Q111" s="284" t="s">
        <v>388</v>
      </c>
      <c r="R111" s="285"/>
      <c r="S111" s="310"/>
      <c r="T111" s="311"/>
      <c r="U111" s="311"/>
      <c r="V111" s="311"/>
      <c r="W111" s="311"/>
      <c r="X111" s="311"/>
      <c r="Y111" s="312"/>
      <c r="Z111" s="313"/>
      <c r="AA111" s="314"/>
    </row>
    <row r="112" spans="2:27" ht="15" hidden="1">
      <c r="B112" s="271"/>
      <c r="C112" s="272"/>
      <c r="D112" s="68"/>
      <c r="E112" s="273"/>
      <c r="F112" s="272"/>
      <c r="G112" s="69" t="s">
        <v>390</v>
      </c>
      <c r="H112" s="69" t="s">
        <v>391</v>
      </c>
      <c r="I112" s="69" t="s">
        <v>390</v>
      </c>
      <c r="J112" s="69" t="s">
        <v>391</v>
      </c>
      <c r="K112" s="69" t="s">
        <v>390</v>
      </c>
      <c r="L112" s="69" t="s">
        <v>391</v>
      </c>
      <c r="M112" s="69" t="s">
        <v>390</v>
      </c>
      <c r="N112" s="69" t="s">
        <v>391</v>
      </c>
      <c r="O112" s="69" t="s">
        <v>390</v>
      </c>
      <c r="P112" s="69" t="s">
        <v>391</v>
      </c>
      <c r="Q112" s="69" t="s">
        <v>390</v>
      </c>
      <c r="R112" s="69" t="s">
        <v>391</v>
      </c>
      <c r="S112" s="274"/>
      <c r="T112" s="275"/>
      <c r="U112" s="275"/>
      <c r="V112" s="275"/>
      <c r="W112" s="275"/>
      <c r="X112" s="275"/>
      <c r="Y112" s="276"/>
      <c r="Z112" s="273"/>
      <c r="AA112" s="277"/>
    </row>
    <row r="113" spans="2:27" ht="76.5" customHeight="1" hidden="1">
      <c r="B113" s="502"/>
      <c r="C113" s="503"/>
      <c r="D113" s="71"/>
      <c r="E113" s="508"/>
      <c r="F113" s="443"/>
      <c r="G113" s="84"/>
      <c r="H113" s="72"/>
      <c r="I113" s="72"/>
      <c r="J113" s="72"/>
      <c r="K113" s="84"/>
      <c r="L113" s="72"/>
      <c r="M113" s="72"/>
      <c r="N113" s="72"/>
      <c r="O113" s="84"/>
      <c r="P113" s="72"/>
      <c r="Q113" s="72"/>
      <c r="R113" s="72"/>
      <c r="S113" s="405"/>
      <c r="T113" s="437"/>
      <c r="U113" s="437"/>
      <c r="V113" s="437"/>
      <c r="W113" s="437"/>
      <c r="X113" s="437"/>
      <c r="Y113" s="438"/>
      <c r="Z113" s="259"/>
      <c r="AA113" s="260"/>
    </row>
    <row r="114" spans="2:27" ht="76.5" customHeight="1" hidden="1">
      <c r="B114" s="502"/>
      <c r="C114" s="503"/>
      <c r="D114" s="71"/>
      <c r="E114" s="443"/>
      <c r="F114" s="443"/>
      <c r="G114" s="84"/>
      <c r="H114" s="72"/>
      <c r="I114" s="72"/>
      <c r="J114" s="72"/>
      <c r="K114" s="84"/>
      <c r="L114" s="72"/>
      <c r="M114" s="72"/>
      <c r="N114" s="72"/>
      <c r="O114" s="84"/>
      <c r="P114" s="72"/>
      <c r="Q114" s="72"/>
      <c r="R114" s="72"/>
      <c r="S114" s="405"/>
      <c r="T114" s="437"/>
      <c r="U114" s="437"/>
      <c r="V114" s="437"/>
      <c r="W114" s="437"/>
      <c r="X114" s="437"/>
      <c r="Y114" s="438"/>
      <c r="Z114" s="405"/>
      <c r="AA114" s="406"/>
    </row>
    <row r="115" spans="2:27" ht="76.5" customHeight="1" hidden="1">
      <c r="B115" s="502"/>
      <c r="C115" s="503"/>
      <c r="D115" s="71"/>
      <c r="E115" s="259"/>
      <c r="F115" s="436"/>
      <c r="G115" s="84"/>
      <c r="H115" s="72"/>
      <c r="I115" s="72"/>
      <c r="J115" s="72"/>
      <c r="K115" s="84"/>
      <c r="L115" s="72"/>
      <c r="M115" s="72"/>
      <c r="N115" s="72"/>
      <c r="O115" s="84"/>
      <c r="P115" s="72"/>
      <c r="Q115" s="72"/>
      <c r="R115" s="72"/>
      <c r="S115" s="405"/>
      <c r="T115" s="437"/>
      <c r="U115" s="437"/>
      <c r="V115" s="437"/>
      <c r="W115" s="437"/>
      <c r="X115" s="437"/>
      <c r="Y115" s="438"/>
      <c r="Z115" s="405"/>
      <c r="AA115" s="406"/>
    </row>
    <row r="116" spans="2:27" ht="76.5" customHeight="1" hidden="1">
      <c r="B116" s="502"/>
      <c r="C116" s="503"/>
      <c r="D116" s="71"/>
      <c r="E116" s="504"/>
      <c r="F116" s="436"/>
      <c r="G116" s="84"/>
      <c r="H116" s="72"/>
      <c r="I116" s="72"/>
      <c r="J116" s="72"/>
      <c r="K116" s="84"/>
      <c r="L116" s="72"/>
      <c r="M116" s="72"/>
      <c r="N116" s="72"/>
      <c r="O116" s="84"/>
      <c r="P116" s="72"/>
      <c r="Q116" s="72"/>
      <c r="R116" s="72"/>
      <c r="S116" s="405"/>
      <c r="T116" s="437"/>
      <c r="U116" s="437"/>
      <c r="V116" s="437"/>
      <c r="W116" s="437"/>
      <c r="X116" s="437"/>
      <c r="Y116" s="438"/>
      <c r="Z116" s="405"/>
      <c r="AA116" s="406"/>
    </row>
    <row r="117" spans="2:27" ht="76.5" customHeight="1" hidden="1" thickBot="1">
      <c r="B117" s="505"/>
      <c r="C117" s="506"/>
      <c r="D117" s="71"/>
      <c r="E117" s="507"/>
      <c r="F117" s="262"/>
      <c r="G117" s="84"/>
      <c r="H117" s="72"/>
      <c r="I117" s="72"/>
      <c r="J117" s="72"/>
      <c r="K117" s="84"/>
      <c r="L117" s="72"/>
      <c r="M117" s="72"/>
      <c r="N117" s="72"/>
      <c r="O117" s="84"/>
      <c r="P117" s="72"/>
      <c r="Q117" s="72"/>
      <c r="R117" s="72"/>
      <c r="S117" s="405"/>
      <c r="T117" s="437"/>
      <c r="U117" s="437"/>
      <c r="V117" s="437"/>
      <c r="W117" s="437"/>
      <c r="X117" s="437"/>
      <c r="Y117" s="438"/>
      <c r="Z117" s="405"/>
      <c r="AA117" s="406"/>
    </row>
    <row r="118" spans="2:27" ht="15.75" hidden="1" thickBot="1">
      <c r="B118" s="391" t="s">
        <v>395</v>
      </c>
      <c r="C118" s="392"/>
      <c r="D118" s="392"/>
      <c r="E118" s="392"/>
      <c r="F118" s="392"/>
      <c r="G118" s="392"/>
      <c r="H118" s="392"/>
      <c r="I118" s="392"/>
      <c r="J118" s="392"/>
      <c r="K118" s="392"/>
      <c r="L118" s="392"/>
      <c r="M118" s="392"/>
      <c r="N118" s="392"/>
      <c r="O118" s="392"/>
      <c r="P118" s="392"/>
      <c r="Q118" s="392"/>
      <c r="R118" s="392"/>
      <c r="S118" s="392"/>
      <c r="T118" s="392"/>
      <c r="U118" s="392"/>
      <c r="V118" s="392"/>
      <c r="W118" s="392"/>
      <c r="X118" s="392"/>
      <c r="Y118" s="392"/>
      <c r="Z118" s="392"/>
      <c r="AA118" s="393"/>
    </row>
    <row r="119" spans="2:27" ht="51.75" customHeight="1" hidden="1" thickBot="1">
      <c r="B119" s="242" t="s">
        <v>411</v>
      </c>
      <c r="C119" s="243"/>
      <c r="D119" s="243"/>
      <c r="E119" s="243"/>
      <c r="F119" s="243"/>
      <c r="G119" s="243"/>
      <c r="H119" s="243"/>
      <c r="I119" s="243"/>
      <c r="J119" s="243"/>
      <c r="K119" s="243"/>
      <c r="L119" s="243"/>
      <c r="M119" s="243"/>
      <c r="N119" s="243"/>
      <c r="O119" s="243"/>
      <c r="P119" s="243"/>
      <c r="Q119" s="243"/>
      <c r="R119" s="243"/>
      <c r="S119" s="243"/>
      <c r="T119" s="243"/>
      <c r="U119" s="243"/>
      <c r="V119" s="243"/>
      <c r="W119" s="243"/>
      <c r="X119" s="243"/>
      <c r="Y119" s="243"/>
      <c r="Z119" s="243"/>
      <c r="AA119" s="244"/>
    </row>
    <row r="120" spans="2:27" ht="15" hidden="1">
      <c r="B120" s="39"/>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1"/>
    </row>
    <row r="121" spans="2:27" ht="12.75" customHeight="1" hidden="1">
      <c r="B121" s="39"/>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1"/>
    </row>
    <row r="122" spans="2:27" ht="12.75" customHeight="1" hidden="1">
      <c r="B122" s="39"/>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1"/>
    </row>
    <row r="123" spans="2:27" ht="12.75" customHeight="1" hidden="1">
      <c r="B123" s="245" t="s">
        <v>403</v>
      </c>
      <c r="C123" s="246"/>
      <c r="D123" s="246"/>
      <c r="E123" s="246"/>
      <c r="F123" s="40"/>
      <c r="G123" s="40"/>
      <c r="H123" s="40"/>
      <c r="I123" s="40"/>
      <c r="J123" s="40"/>
      <c r="K123" s="40"/>
      <c r="L123" s="40"/>
      <c r="M123" s="40"/>
      <c r="N123" s="40"/>
      <c r="O123" s="40"/>
      <c r="P123" s="40"/>
      <c r="Q123" s="247" t="s">
        <v>412</v>
      </c>
      <c r="R123" s="247"/>
      <c r="S123" s="247"/>
      <c r="T123" s="247"/>
      <c r="U123" s="247"/>
      <c r="V123" s="247"/>
      <c r="W123" s="247"/>
      <c r="X123" s="247"/>
      <c r="Y123" s="247"/>
      <c r="Z123" s="247"/>
      <c r="AA123" s="248"/>
    </row>
    <row r="124" spans="2:27" ht="15" hidden="1">
      <c r="B124" s="246" t="s">
        <v>405</v>
      </c>
      <c r="C124" s="246"/>
      <c r="D124" s="246"/>
      <c r="E124" s="246"/>
      <c r="F124" s="40"/>
      <c r="G124" s="40"/>
      <c r="H124" s="40"/>
      <c r="I124" s="40"/>
      <c r="J124" s="40"/>
      <c r="K124" s="40"/>
      <c r="L124" s="40"/>
      <c r="M124" s="40"/>
      <c r="N124" s="40"/>
      <c r="O124" s="40"/>
      <c r="P124" s="40"/>
      <c r="Q124" s="247" t="s">
        <v>413</v>
      </c>
      <c r="R124" s="247"/>
      <c r="S124" s="247"/>
      <c r="T124" s="247"/>
      <c r="U124" s="247"/>
      <c r="V124" s="247"/>
      <c r="W124" s="247"/>
      <c r="X124" s="247"/>
      <c r="Y124" s="247"/>
      <c r="Z124" s="247"/>
      <c r="AA124" s="248"/>
    </row>
    <row r="125" spans="2:27" ht="28.5" customHeight="1" hidden="1" thickBot="1">
      <c r="B125" s="80"/>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2"/>
    </row>
    <row r="126" spans="2:27" ht="22.5" customHeight="1" hidden="1" thickTop="1">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row>
    <row r="127" spans="2:27" ht="15.75" thickBot="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row>
    <row r="128" spans="2:27" ht="22.5" customHeight="1" thickTop="1">
      <c r="B128" s="355" t="s">
        <v>316</v>
      </c>
      <c r="C128" s="356"/>
      <c r="D128" s="356"/>
      <c r="E128" s="356"/>
      <c r="F128" s="356"/>
      <c r="G128" s="356"/>
      <c r="H128" s="356"/>
      <c r="I128" s="356"/>
      <c r="J128" s="356"/>
      <c r="K128" s="356"/>
      <c r="L128" s="356"/>
      <c r="M128" s="356"/>
      <c r="N128" s="356"/>
      <c r="O128" s="356"/>
      <c r="P128" s="356"/>
      <c r="Q128" s="356"/>
      <c r="R128" s="356"/>
      <c r="S128" s="356"/>
      <c r="T128" s="356"/>
      <c r="U128" s="356"/>
      <c r="V128" s="356"/>
      <c r="W128" s="356"/>
      <c r="X128" s="356"/>
      <c r="Y128" s="356"/>
      <c r="Z128" s="356"/>
      <c r="AA128" s="357"/>
    </row>
    <row r="129" spans="2:27" ht="13.5" customHeight="1">
      <c r="B129" s="36"/>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8"/>
    </row>
    <row r="130" spans="2:27" ht="15">
      <c r="B130" s="358" t="s">
        <v>317</v>
      </c>
      <c r="C130" s="359"/>
      <c r="D130" s="359"/>
      <c r="E130" s="359"/>
      <c r="F130" s="359"/>
      <c r="G130" s="359"/>
      <c r="H130" s="359"/>
      <c r="I130" s="359"/>
      <c r="J130" s="359"/>
      <c r="K130" s="359"/>
      <c r="L130" s="359"/>
      <c r="M130" s="359"/>
      <c r="N130" s="359"/>
      <c r="O130" s="359"/>
      <c r="P130" s="359"/>
      <c r="Q130" s="359"/>
      <c r="R130" s="359"/>
      <c r="S130" s="359"/>
      <c r="T130" s="359"/>
      <c r="U130" s="359"/>
      <c r="V130" s="359"/>
      <c r="W130" s="359"/>
      <c r="X130" s="359"/>
      <c r="Y130" s="359"/>
      <c r="Z130" s="359"/>
      <c r="AA130" s="360"/>
    </row>
    <row r="131" spans="2:27" ht="15">
      <c r="B131" s="39"/>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1"/>
    </row>
    <row r="132" spans="2:27" ht="15">
      <c r="B132" s="499" t="s">
        <v>414</v>
      </c>
      <c r="C132" s="500"/>
      <c r="D132" s="500"/>
      <c r="E132" s="500"/>
      <c r="F132" s="500"/>
      <c r="G132" s="500"/>
      <c r="H132" s="500"/>
      <c r="I132" s="500"/>
      <c r="J132" s="500"/>
      <c r="K132" s="500"/>
      <c r="L132" s="500"/>
      <c r="M132" s="500"/>
      <c r="N132" s="500"/>
      <c r="O132" s="500"/>
      <c r="P132" s="500"/>
      <c r="Q132" s="500"/>
      <c r="R132" s="500"/>
      <c r="S132" s="500"/>
      <c r="T132" s="500"/>
      <c r="U132" s="500"/>
      <c r="V132" s="500"/>
      <c r="W132" s="500"/>
      <c r="X132" s="500"/>
      <c r="Y132" s="500"/>
      <c r="Z132" s="500"/>
      <c r="AA132" s="501"/>
    </row>
    <row r="133" spans="2:27" ht="15.75" thickBot="1">
      <c r="B133" s="39"/>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1"/>
    </row>
    <row r="134" spans="2:27" ht="33.75" customHeight="1" thickTop="1">
      <c r="B134" s="364" t="s">
        <v>541</v>
      </c>
      <c r="C134" s="365"/>
      <c r="D134" s="365"/>
      <c r="E134" s="365"/>
      <c r="F134" s="365"/>
      <c r="G134" s="365"/>
      <c r="H134" s="365"/>
      <c r="I134" s="365"/>
      <c r="J134" s="365"/>
      <c r="K134" s="365"/>
      <c r="L134" s="365"/>
      <c r="M134" s="365"/>
      <c r="N134" s="365"/>
      <c r="O134" s="365"/>
      <c r="P134" s="366"/>
      <c r="Q134" s="373" t="s">
        <v>320</v>
      </c>
      <c r="R134" s="374"/>
      <c r="S134" s="374"/>
      <c r="T134" s="374"/>
      <c r="U134" s="374"/>
      <c r="V134" s="374"/>
      <c r="W134" s="374"/>
      <c r="X134" s="375"/>
      <c r="Y134" s="305" t="s">
        <v>415</v>
      </c>
      <c r="Z134" s="305"/>
      <c r="AA134" s="306"/>
    </row>
    <row r="135" spans="2:27" ht="18.75" customHeight="1" thickBot="1">
      <c r="B135" s="367"/>
      <c r="C135" s="368"/>
      <c r="D135" s="368"/>
      <c r="E135" s="368"/>
      <c r="F135" s="368"/>
      <c r="G135" s="368"/>
      <c r="H135" s="368"/>
      <c r="I135" s="368"/>
      <c r="J135" s="368"/>
      <c r="K135" s="368"/>
      <c r="L135" s="368"/>
      <c r="M135" s="368"/>
      <c r="N135" s="368"/>
      <c r="O135" s="368"/>
      <c r="P135" s="369"/>
      <c r="Q135" s="376"/>
      <c r="R135" s="377"/>
      <c r="S135" s="377"/>
      <c r="T135" s="377"/>
      <c r="U135" s="377"/>
      <c r="V135" s="377"/>
      <c r="W135" s="377"/>
      <c r="X135" s="378"/>
      <c r="Y135" s="313"/>
      <c r="Z135" s="313"/>
      <c r="AA135" s="314"/>
    </row>
    <row r="136" spans="2:27" ht="15.75" thickTop="1">
      <c r="B136" s="367"/>
      <c r="C136" s="368"/>
      <c r="D136" s="368"/>
      <c r="E136" s="368"/>
      <c r="F136" s="368"/>
      <c r="G136" s="368"/>
      <c r="H136" s="368"/>
      <c r="I136" s="368"/>
      <c r="J136" s="368"/>
      <c r="K136" s="368"/>
      <c r="L136" s="368"/>
      <c r="M136" s="368"/>
      <c r="N136" s="368"/>
      <c r="O136" s="368"/>
      <c r="P136" s="369"/>
      <c r="Q136" s="379">
        <v>2</v>
      </c>
      <c r="R136" s="380"/>
      <c r="S136" s="380"/>
      <c r="T136" s="380"/>
      <c r="U136" s="380"/>
      <c r="V136" s="380"/>
      <c r="W136" s="380"/>
      <c r="X136" s="381"/>
      <c r="Y136" s="385" t="s">
        <v>392</v>
      </c>
      <c r="Z136" s="386"/>
      <c r="AA136" s="387"/>
    </row>
    <row r="137" spans="2:27" ht="15">
      <c r="B137" s="370"/>
      <c r="C137" s="371"/>
      <c r="D137" s="371"/>
      <c r="E137" s="371"/>
      <c r="F137" s="371"/>
      <c r="G137" s="371"/>
      <c r="H137" s="371"/>
      <c r="I137" s="371"/>
      <c r="J137" s="371"/>
      <c r="K137" s="371"/>
      <c r="L137" s="371"/>
      <c r="M137" s="371"/>
      <c r="N137" s="371"/>
      <c r="O137" s="371"/>
      <c r="P137" s="372"/>
      <c r="Q137" s="382"/>
      <c r="R137" s="383"/>
      <c r="S137" s="383"/>
      <c r="T137" s="383"/>
      <c r="U137" s="383"/>
      <c r="V137" s="383"/>
      <c r="W137" s="383"/>
      <c r="X137" s="384"/>
      <c r="Y137" s="388"/>
      <c r="Z137" s="389"/>
      <c r="AA137" s="390"/>
    </row>
    <row r="138" spans="2:27" ht="15">
      <c r="B138" s="343" t="s">
        <v>334</v>
      </c>
      <c r="C138" s="344"/>
      <c r="D138" s="344"/>
      <c r="E138" s="344"/>
      <c r="F138" s="344"/>
      <c r="G138" s="344"/>
      <c r="H138" s="344"/>
      <c r="I138" s="344"/>
      <c r="J138" s="344"/>
      <c r="K138" s="344"/>
      <c r="L138" s="344"/>
      <c r="M138" s="344"/>
      <c r="N138" s="344"/>
      <c r="O138" s="344"/>
      <c r="P138" s="344"/>
      <c r="Q138" s="344"/>
      <c r="R138" s="344"/>
      <c r="S138" s="344"/>
      <c r="T138" s="344"/>
      <c r="U138" s="344"/>
      <c r="V138" s="344"/>
      <c r="W138" s="344"/>
      <c r="X138" s="344"/>
      <c r="Y138" s="344"/>
      <c r="Z138" s="344"/>
      <c r="AA138" s="345"/>
    </row>
    <row r="139" spans="2:27" ht="15">
      <c r="B139" s="346"/>
      <c r="C139" s="347"/>
      <c r="D139" s="347"/>
      <c r="E139" s="347"/>
      <c r="F139" s="347"/>
      <c r="G139" s="347"/>
      <c r="H139" s="347"/>
      <c r="I139" s="347"/>
      <c r="J139" s="347"/>
      <c r="K139" s="347"/>
      <c r="L139" s="347"/>
      <c r="M139" s="347"/>
      <c r="N139" s="347"/>
      <c r="O139" s="347"/>
      <c r="P139" s="347"/>
      <c r="Q139" s="347"/>
      <c r="R139" s="347"/>
      <c r="S139" s="347"/>
      <c r="T139" s="347"/>
      <c r="U139" s="347"/>
      <c r="V139" s="347"/>
      <c r="W139" s="347"/>
      <c r="X139" s="347"/>
      <c r="Y139" s="347"/>
      <c r="Z139" s="347"/>
      <c r="AA139" s="348"/>
    </row>
    <row r="140" spans="2:27" ht="44.25" customHeight="1">
      <c r="B140" s="349" t="s">
        <v>542</v>
      </c>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1"/>
    </row>
    <row r="141" spans="2:27" ht="31.5" customHeight="1" thickBot="1">
      <c r="B141" s="352" t="s">
        <v>343</v>
      </c>
      <c r="C141" s="353"/>
      <c r="D141" s="353"/>
      <c r="E141" s="353"/>
      <c r="F141" s="353"/>
      <c r="G141" s="353"/>
      <c r="H141" s="353"/>
      <c r="I141" s="353"/>
      <c r="J141" s="353"/>
      <c r="K141" s="353"/>
      <c r="L141" s="353"/>
      <c r="M141" s="353"/>
      <c r="N141" s="353"/>
      <c r="O141" s="353"/>
      <c r="P141" s="353"/>
      <c r="Q141" s="353"/>
      <c r="R141" s="353"/>
      <c r="S141" s="353"/>
      <c r="T141" s="353"/>
      <c r="U141" s="353"/>
      <c r="V141" s="353"/>
      <c r="W141" s="353"/>
      <c r="X141" s="353"/>
      <c r="Y141" s="353"/>
      <c r="Z141" s="353"/>
      <c r="AA141" s="354"/>
    </row>
    <row r="142" spans="2:27" ht="31.5" customHeight="1" thickBot="1" thickTop="1">
      <c r="B142" s="51" t="s">
        <v>346</v>
      </c>
      <c r="C142" s="52" t="s">
        <v>324</v>
      </c>
      <c r="D142" s="53" t="s">
        <v>347</v>
      </c>
      <c r="E142" s="315" t="s">
        <v>348</v>
      </c>
      <c r="F142" s="316"/>
      <c r="G142" s="316"/>
      <c r="H142" s="316"/>
      <c r="I142" s="316"/>
      <c r="J142" s="316"/>
      <c r="K142" s="316"/>
      <c r="L142" s="316"/>
      <c r="M142" s="316"/>
      <c r="N142" s="316"/>
      <c r="O142" s="316"/>
      <c r="P142" s="316"/>
      <c r="Q142" s="316"/>
      <c r="R142" s="316"/>
      <c r="S142" s="316"/>
      <c r="T142" s="317" t="s">
        <v>349</v>
      </c>
      <c r="U142" s="305"/>
      <c r="V142" s="305"/>
      <c r="W142" s="305"/>
      <c r="X142" s="305"/>
      <c r="Y142" s="305"/>
      <c r="Z142" s="305"/>
      <c r="AA142" s="306"/>
    </row>
    <row r="143" spans="2:27" ht="27" customHeight="1" thickBot="1" thickTop="1">
      <c r="B143" s="319" t="s">
        <v>374</v>
      </c>
      <c r="C143" s="319" t="str">
        <f>(IF(B143="Porcentaje de profesores de tiempo completo que imparten tutorías",DR22,IF(B143="Porcentaje de estudiantes de nuevo ingreso que reciben programas de inducción",DR23,IF(B143="Programas de Tutorías",DR24,IF(B143="Atención Psicopedagógica",DR25,IF(B143="Porcentaje de alumnos que participan en programa de tutorÍas",DR26))))))</f>
        <v>Número de programas de tutorías que tiene la institución</v>
      </c>
      <c r="D143" s="322" t="str">
        <f>(IF(B143="Porcentaje de profesores de tiempo completo que imparten tutorías",DS22,IF(B143="Porcentaje de estudiantes de nuevo ingreso que reciben programas de inducción",DS23,IF(B143="Programas de Tutorías",DS24,IF(B143="Atención Psicopedagógica",DS25,IF(B143="Porcentaje de alumnos que participan en programa de tutorÍas",DS26))))))</f>
        <v>Programas de Tutorías</v>
      </c>
      <c r="E143" s="325">
        <v>2020</v>
      </c>
      <c r="F143" s="326"/>
      <c r="G143" s="326"/>
      <c r="H143" s="326"/>
      <c r="I143" s="326"/>
      <c r="J143" s="326"/>
      <c r="K143" s="327"/>
      <c r="L143" s="325">
        <v>2021</v>
      </c>
      <c r="M143" s="326"/>
      <c r="N143" s="326"/>
      <c r="O143" s="326"/>
      <c r="P143" s="326"/>
      <c r="Q143" s="326"/>
      <c r="R143" s="326"/>
      <c r="S143" s="327"/>
      <c r="T143" s="318"/>
      <c r="U143" s="311"/>
      <c r="V143" s="311"/>
      <c r="W143" s="311"/>
      <c r="X143" s="311"/>
      <c r="Y143" s="311"/>
      <c r="Z143" s="311"/>
      <c r="AA143" s="312"/>
    </row>
    <row r="144" spans="2:27" ht="37.5" customHeight="1" thickBot="1" thickTop="1">
      <c r="B144" s="320"/>
      <c r="C144" s="320"/>
      <c r="D144" s="323"/>
      <c r="E144" s="328" t="s">
        <v>354</v>
      </c>
      <c r="F144" s="329"/>
      <c r="G144" s="330"/>
      <c r="H144" s="331" t="s">
        <v>355</v>
      </c>
      <c r="I144" s="332"/>
      <c r="J144" s="332"/>
      <c r="K144" s="333"/>
      <c r="L144" s="328" t="s">
        <v>356</v>
      </c>
      <c r="M144" s="329"/>
      <c r="N144" s="329"/>
      <c r="O144" s="330"/>
      <c r="P144" s="331" t="s">
        <v>357</v>
      </c>
      <c r="Q144" s="332"/>
      <c r="R144" s="332"/>
      <c r="S144" s="333"/>
      <c r="T144" s="328" t="s">
        <v>358</v>
      </c>
      <c r="U144" s="329"/>
      <c r="V144" s="329"/>
      <c r="W144" s="330"/>
      <c r="X144" s="331" t="s">
        <v>359</v>
      </c>
      <c r="Y144" s="332"/>
      <c r="Z144" s="332"/>
      <c r="AA144" s="333"/>
    </row>
    <row r="145" spans="2:27" ht="43.5" customHeight="1" thickBot="1" thickTop="1">
      <c r="B145" s="321"/>
      <c r="C145" s="321"/>
      <c r="D145" s="324"/>
      <c r="E145" s="325">
        <v>1</v>
      </c>
      <c r="F145" s="326"/>
      <c r="G145" s="327"/>
      <c r="H145" s="334">
        <v>100</v>
      </c>
      <c r="I145" s="335"/>
      <c r="J145" s="335"/>
      <c r="K145" s="336"/>
      <c r="L145" s="325">
        <v>1</v>
      </c>
      <c r="M145" s="326"/>
      <c r="N145" s="326"/>
      <c r="O145" s="327"/>
      <c r="P145" s="334">
        <v>100</v>
      </c>
      <c r="Q145" s="335"/>
      <c r="R145" s="335"/>
      <c r="S145" s="336"/>
      <c r="T145" s="337"/>
      <c r="U145" s="338"/>
      <c r="V145" s="338"/>
      <c r="W145" s="339"/>
      <c r="X145" s="340"/>
      <c r="Y145" s="341"/>
      <c r="Z145" s="341"/>
      <c r="AA145" s="342"/>
    </row>
    <row r="146" spans="2:27" ht="25.5" customHeight="1" thickBot="1" thickTop="1">
      <c r="B146" s="51" t="s">
        <v>346</v>
      </c>
      <c r="C146" s="52" t="s">
        <v>324</v>
      </c>
      <c r="D146" s="53" t="s">
        <v>347</v>
      </c>
      <c r="E146" s="315" t="s">
        <v>348</v>
      </c>
      <c r="F146" s="316"/>
      <c r="G146" s="316"/>
      <c r="H146" s="316"/>
      <c r="I146" s="316"/>
      <c r="J146" s="316"/>
      <c r="K146" s="316"/>
      <c r="L146" s="316"/>
      <c r="M146" s="316"/>
      <c r="N146" s="316"/>
      <c r="O146" s="316"/>
      <c r="P146" s="316"/>
      <c r="Q146" s="316"/>
      <c r="R146" s="316"/>
      <c r="S146" s="316"/>
      <c r="T146" s="317" t="s">
        <v>349</v>
      </c>
      <c r="U146" s="305"/>
      <c r="V146" s="305"/>
      <c r="W146" s="305"/>
      <c r="X146" s="305"/>
      <c r="Y146" s="305"/>
      <c r="Z146" s="305"/>
      <c r="AA146" s="306"/>
    </row>
    <row r="147" spans="2:27" ht="29.25" customHeight="1" thickBot="1" thickTop="1">
      <c r="B147" s="319" t="s">
        <v>385</v>
      </c>
      <c r="C147" s="319" t="str">
        <f>(IF(B147="Porcentaje de profesores de tiempo completo que imparten tutorías",DR22,IF(B147="Porcentaje de estudiantes de nuevo ingreso que reciben programas de inducción",DR23,IF(B147="Programas de Tutorías",DR24,IF(B147="Atención Psicopedagógica",DR25,IF(B147="Porcentaje de alumnos que participan en programa de tutorÍas",DR26))))))</f>
        <v>(Número de alumnos en programas de tutorías/ 
Total de alumnos)*100</v>
      </c>
      <c r="D147" s="322" t="str">
        <f>(IF(B147="Porcentaje de profesores de tiempo completo que imparten tutorías",DS22,IF(B147="Porcentaje de estudiantes de nuevo ingreso que reciben programas de inducción",DS23,IF(B147="Programas de Tutorías",DS24,IF(B147="Atención Psicopedagógica",DS25,IF(B147="Porcentaje de alumnos que participan en programa de tutorÍas",DS26))))))</f>
        <v>Estudiantes</v>
      </c>
      <c r="E147" s="325">
        <v>2020</v>
      </c>
      <c r="F147" s="326"/>
      <c r="G147" s="326"/>
      <c r="H147" s="326"/>
      <c r="I147" s="326"/>
      <c r="J147" s="326"/>
      <c r="K147" s="327"/>
      <c r="L147" s="325">
        <v>2020</v>
      </c>
      <c r="M147" s="326"/>
      <c r="N147" s="326"/>
      <c r="O147" s="326"/>
      <c r="P147" s="326"/>
      <c r="Q147" s="326"/>
      <c r="R147" s="326"/>
      <c r="S147" s="327"/>
      <c r="T147" s="318"/>
      <c r="U147" s="311"/>
      <c r="V147" s="311"/>
      <c r="W147" s="311"/>
      <c r="X147" s="311"/>
      <c r="Y147" s="311"/>
      <c r="Z147" s="311"/>
      <c r="AA147" s="312"/>
    </row>
    <row r="148" spans="2:27" ht="29.25" customHeight="1" thickBot="1" thickTop="1">
      <c r="B148" s="320"/>
      <c r="C148" s="320"/>
      <c r="D148" s="323"/>
      <c r="E148" s="328" t="s">
        <v>354</v>
      </c>
      <c r="F148" s="329"/>
      <c r="G148" s="330"/>
      <c r="H148" s="331" t="s">
        <v>355</v>
      </c>
      <c r="I148" s="332"/>
      <c r="J148" s="332"/>
      <c r="K148" s="333"/>
      <c r="L148" s="328" t="s">
        <v>356</v>
      </c>
      <c r="M148" s="329"/>
      <c r="N148" s="329"/>
      <c r="O148" s="330"/>
      <c r="P148" s="331" t="s">
        <v>357</v>
      </c>
      <c r="Q148" s="332"/>
      <c r="R148" s="332"/>
      <c r="S148" s="333"/>
      <c r="T148" s="328" t="s">
        <v>358</v>
      </c>
      <c r="U148" s="329"/>
      <c r="V148" s="329"/>
      <c r="W148" s="330"/>
      <c r="X148" s="331" t="s">
        <v>359</v>
      </c>
      <c r="Y148" s="332"/>
      <c r="Z148" s="332"/>
      <c r="AA148" s="333"/>
    </row>
    <row r="149" spans="2:27" ht="29.25" customHeight="1" thickBot="1" thickTop="1">
      <c r="B149" s="321"/>
      <c r="C149" s="321"/>
      <c r="D149" s="324"/>
      <c r="E149" s="325">
        <v>332</v>
      </c>
      <c r="F149" s="326"/>
      <c r="G149" s="327"/>
      <c r="H149" s="334">
        <v>33</v>
      </c>
      <c r="I149" s="335"/>
      <c r="J149" s="335"/>
      <c r="K149" s="336"/>
      <c r="L149" s="325">
        <v>350</v>
      </c>
      <c r="M149" s="326"/>
      <c r="N149" s="326"/>
      <c r="O149" s="327"/>
      <c r="P149" s="334">
        <v>100</v>
      </c>
      <c r="Q149" s="335"/>
      <c r="R149" s="335"/>
      <c r="S149" s="336"/>
      <c r="T149" s="337"/>
      <c r="U149" s="338"/>
      <c r="V149" s="338"/>
      <c r="W149" s="339"/>
      <c r="X149" s="340"/>
      <c r="Y149" s="341"/>
      <c r="Z149" s="341"/>
      <c r="AA149" s="342"/>
    </row>
    <row r="150" spans="2:27" ht="29.25" customHeight="1" thickBot="1" thickTop="1">
      <c r="B150" s="287" t="s">
        <v>371</v>
      </c>
      <c r="C150" s="288"/>
      <c r="D150" s="289" t="s">
        <v>416</v>
      </c>
      <c r="E150" s="290"/>
      <c r="F150" s="290"/>
      <c r="G150" s="290"/>
      <c r="H150" s="290"/>
      <c r="I150" s="290"/>
      <c r="J150" s="290"/>
      <c r="K150" s="290"/>
      <c r="L150" s="290"/>
      <c r="M150" s="290"/>
      <c r="N150" s="290"/>
      <c r="O150" s="290"/>
      <c r="P150" s="290"/>
      <c r="Q150" s="290"/>
      <c r="R150" s="290"/>
      <c r="S150" s="290"/>
      <c r="T150" s="290"/>
      <c r="U150" s="290"/>
      <c r="V150" s="290"/>
      <c r="W150" s="290"/>
      <c r="X150" s="290"/>
      <c r="Y150" s="290"/>
      <c r="Z150" s="290"/>
      <c r="AA150" s="291"/>
    </row>
    <row r="151" spans="2:27" ht="17.25" thickBot="1" thickTop="1">
      <c r="B151" s="292" t="s">
        <v>376</v>
      </c>
      <c r="C151" s="293"/>
      <c r="D151" s="293"/>
      <c r="E151" s="293"/>
      <c r="F151" s="293"/>
      <c r="G151" s="294"/>
      <c r="H151" s="294"/>
      <c r="I151" s="294"/>
      <c r="J151" s="294"/>
      <c r="K151" s="294"/>
      <c r="L151" s="294"/>
      <c r="M151" s="294"/>
      <c r="N151" s="294"/>
      <c r="O151" s="294"/>
      <c r="P151" s="294"/>
      <c r="Q151" s="294"/>
      <c r="R151" s="294"/>
      <c r="S151" s="294"/>
      <c r="T151" s="294"/>
      <c r="U151" s="294"/>
      <c r="V151" s="294"/>
      <c r="W151" s="294"/>
      <c r="X151" s="294"/>
      <c r="Y151" s="294"/>
      <c r="Z151" s="293"/>
      <c r="AA151" s="295"/>
    </row>
    <row r="152" spans="2:27" ht="33.75" customHeight="1" thickTop="1">
      <c r="B152" s="296" t="s">
        <v>380</v>
      </c>
      <c r="C152" s="297"/>
      <c r="D152" s="298" t="s">
        <v>347</v>
      </c>
      <c r="E152" s="297" t="s">
        <v>381</v>
      </c>
      <c r="F152" s="297"/>
      <c r="G152" s="301" t="s">
        <v>547</v>
      </c>
      <c r="H152" s="302"/>
      <c r="I152" s="302"/>
      <c r="J152" s="302"/>
      <c r="K152" s="302"/>
      <c r="L152" s="302"/>
      <c r="M152" s="302"/>
      <c r="N152" s="302"/>
      <c r="O152" s="302"/>
      <c r="P152" s="302"/>
      <c r="Q152" s="302"/>
      <c r="R152" s="303"/>
      <c r="S152" s="304" t="s">
        <v>383</v>
      </c>
      <c r="T152" s="305"/>
      <c r="U152" s="305"/>
      <c r="V152" s="305"/>
      <c r="W152" s="305"/>
      <c r="X152" s="305"/>
      <c r="Y152" s="306"/>
      <c r="Z152" s="305" t="s">
        <v>384</v>
      </c>
      <c r="AA152" s="306"/>
    </row>
    <row r="153" spans="2:27" ht="15">
      <c r="B153" s="296"/>
      <c r="C153" s="297"/>
      <c r="D153" s="299"/>
      <c r="E153" s="297"/>
      <c r="F153" s="297"/>
      <c r="G153" s="281">
        <v>1</v>
      </c>
      <c r="H153" s="282"/>
      <c r="I153" s="282"/>
      <c r="J153" s="283"/>
      <c r="K153" s="281">
        <v>2</v>
      </c>
      <c r="L153" s="282"/>
      <c r="M153" s="282"/>
      <c r="N153" s="283"/>
      <c r="O153" s="281">
        <v>3</v>
      </c>
      <c r="P153" s="282"/>
      <c r="Q153" s="282"/>
      <c r="R153" s="283"/>
      <c r="S153" s="307"/>
      <c r="T153" s="308"/>
      <c r="U153" s="308"/>
      <c r="V153" s="308"/>
      <c r="W153" s="308"/>
      <c r="X153" s="308"/>
      <c r="Y153" s="309"/>
      <c r="Z153" s="308"/>
      <c r="AA153" s="309"/>
    </row>
    <row r="154" spans="2:27" ht="15.75" thickBot="1">
      <c r="B154" s="296"/>
      <c r="C154" s="297"/>
      <c r="D154" s="300"/>
      <c r="E154" s="297"/>
      <c r="F154" s="297"/>
      <c r="G154" s="284" t="s">
        <v>387</v>
      </c>
      <c r="H154" s="285"/>
      <c r="I154" s="284" t="s">
        <v>388</v>
      </c>
      <c r="J154" s="285"/>
      <c r="K154" s="284" t="s">
        <v>387</v>
      </c>
      <c r="L154" s="285"/>
      <c r="M154" s="284" t="s">
        <v>388</v>
      </c>
      <c r="N154" s="285"/>
      <c r="O154" s="284" t="s">
        <v>387</v>
      </c>
      <c r="P154" s="286"/>
      <c r="Q154" s="284" t="s">
        <v>388</v>
      </c>
      <c r="R154" s="285"/>
      <c r="S154" s="310"/>
      <c r="T154" s="311"/>
      <c r="U154" s="311"/>
      <c r="V154" s="311"/>
      <c r="W154" s="311"/>
      <c r="X154" s="311"/>
      <c r="Y154" s="312"/>
      <c r="Z154" s="313"/>
      <c r="AA154" s="314"/>
    </row>
    <row r="155" spans="2:27" ht="15.75" thickTop="1">
      <c r="B155" s="271"/>
      <c r="C155" s="272"/>
      <c r="D155" s="68"/>
      <c r="E155" s="273"/>
      <c r="F155" s="272"/>
      <c r="G155" s="69" t="s">
        <v>390</v>
      </c>
      <c r="H155" s="69" t="s">
        <v>391</v>
      </c>
      <c r="I155" s="69" t="s">
        <v>390</v>
      </c>
      <c r="J155" s="69" t="s">
        <v>391</v>
      </c>
      <c r="K155" s="69" t="s">
        <v>390</v>
      </c>
      <c r="L155" s="69" t="s">
        <v>391</v>
      </c>
      <c r="M155" s="69" t="s">
        <v>390</v>
      </c>
      <c r="N155" s="69" t="s">
        <v>391</v>
      </c>
      <c r="O155" s="69" t="s">
        <v>390</v>
      </c>
      <c r="P155" s="69" t="s">
        <v>391</v>
      </c>
      <c r="Q155" s="69" t="s">
        <v>390</v>
      </c>
      <c r="R155" s="69" t="s">
        <v>391</v>
      </c>
      <c r="S155" s="274"/>
      <c r="T155" s="275"/>
      <c r="U155" s="275"/>
      <c r="V155" s="275"/>
      <c r="W155" s="275"/>
      <c r="X155" s="275"/>
      <c r="Y155" s="276"/>
      <c r="Z155" s="273"/>
      <c r="AA155" s="277"/>
    </row>
    <row r="156" spans="2:27" ht="80.25" customHeight="1">
      <c r="B156" s="249" t="s">
        <v>290</v>
      </c>
      <c r="C156" s="250"/>
      <c r="D156" s="71" t="s">
        <v>418</v>
      </c>
      <c r="E156" s="443">
        <v>12</v>
      </c>
      <c r="F156" s="443"/>
      <c r="G156" s="85">
        <v>4</v>
      </c>
      <c r="H156" s="85">
        <f>(G156*100)/E156</f>
        <v>33.333333333333336</v>
      </c>
      <c r="I156" s="86"/>
      <c r="J156" s="86"/>
      <c r="K156" s="85">
        <v>4</v>
      </c>
      <c r="L156" s="85">
        <v>33</v>
      </c>
      <c r="M156" s="86"/>
      <c r="N156" s="86"/>
      <c r="O156" s="222">
        <v>4</v>
      </c>
      <c r="P156" s="222">
        <v>33</v>
      </c>
      <c r="Q156" s="85"/>
      <c r="R156" s="85"/>
      <c r="S156" s="496"/>
      <c r="T156" s="497"/>
      <c r="U156" s="497"/>
      <c r="V156" s="497"/>
      <c r="W156" s="497"/>
      <c r="X156" s="497"/>
      <c r="Y156" s="498"/>
      <c r="Z156" s="259" t="s">
        <v>542</v>
      </c>
      <c r="AA156" s="260"/>
    </row>
    <row r="157" spans="2:27" ht="66.75" customHeight="1">
      <c r="B157" s="249"/>
      <c r="C157" s="250"/>
      <c r="D157" s="71"/>
      <c r="E157" s="443"/>
      <c r="F157" s="443"/>
      <c r="G157" s="85"/>
      <c r="H157" s="85"/>
      <c r="I157" s="86"/>
      <c r="J157" s="86"/>
      <c r="K157" s="85"/>
      <c r="L157" s="85"/>
      <c r="M157" s="86"/>
      <c r="N157" s="86"/>
      <c r="O157" s="87"/>
      <c r="P157" s="85"/>
      <c r="Q157" s="85"/>
      <c r="R157" s="85"/>
      <c r="S157" s="496"/>
      <c r="T157" s="497"/>
      <c r="U157" s="497"/>
      <c r="V157" s="497"/>
      <c r="W157" s="497"/>
      <c r="X157" s="497"/>
      <c r="Y157" s="498"/>
      <c r="Z157" s="259"/>
      <c r="AA157" s="260"/>
    </row>
    <row r="158" spans="2:27" ht="66.75" customHeight="1">
      <c r="B158" s="249"/>
      <c r="C158" s="250"/>
      <c r="D158" s="71"/>
      <c r="E158" s="259"/>
      <c r="F158" s="436"/>
      <c r="G158" s="85"/>
      <c r="H158" s="85"/>
      <c r="I158" s="86"/>
      <c r="J158" s="86"/>
      <c r="K158" s="85"/>
      <c r="L158" s="85"/>
      <c r="M158" s="86"/>
      <c r="N158" s="86"/>
      <c r="O158" s="87"/>
      <c r="P158" s="85"/>
      <c r="Q158" s="85"/>
      <c r="R158" s="85"/>
      <c r="S158" s="447"/>
      <c r="T158" s="448"/>
      <c r="U158" s="448"/>
      <c r="V158" s="448"/>
      <c r="W158" s="448"/>
      <c r="X158" s="448"/>
      <c r="Y158" s="449"/>
      <c r="Z158" s="259"/>
      <c r="AA158" s="260"/>
    </row>
    <row r="159" spans="2:27" ht="66.75" customHeight="1">
      <c r="B159" s="249"/>
      <c r="C159" s="250"/>
      <c r="D159" s="71"/>
      <c r="E159" s="259"/>
      <c r="F159" s="436"/>
      <c r="G159" s="85"/>
      <c r="H159" s="85"/>
      <c r="I159" s="86"/>
      <c r="J159" s="86"/>
      <c r="K159" s="85"/>
      <c r="L159" s="85"/>
      <c r="M159" s="86"/>
      <c r="N159" s="86"/>
      <c r="O159" s="87"/>
      <c r="P159" s="85"/>
      <c r="Q159" s="85"/>
      <c r="R159" s="85"/>
      <c r="S159" s="490"/>
      <c r="T159" s="491"/>
      <c r="U159" s="491"/>
      <c r="V159" s="491"/>
      <c r="W159" s="491"/>
      <c r="X159" s="491"/>
      <c r="Y159" s="492"/>
      <c r="Z159" s="259"/>
      <c r="AA159" s="260"/>
    </row>
    <row r="160" spans="2:27" ht="66.75" customHeight="1" thickBot="1">
      <c r="B160" s="249"/>
      <c r="C160" s="250"/>
      <c r="D160" s="71"/>
      <c r="E160" s="259"/>
      <c r="F160" s="436"/>
      <c r="G160" s="85"/>
      <c r="H160" s="85"/>
      <c r="I160" s="86"/>
      <c r="J160" s="86"/>
      <c r="K160" s="85"/>
      <c r="L160" s="85"/>
      <c r="M160" s="86"/>
      <c r="N160" s="86"/>
      <c r="O160" s="87"/>
      <c r="P160" s="85"/>
      <c r="Q160" s="85"/>
      <c r="R160" s="85"/>
      <c r="S160" s="493"/>
      <c r="T160" s="494"/>
      <c r="U160" s="494"/>
      <c r="V160" s="494"/>
      <c r="W160" s="494"/>
      <c r="X160" s="494"/>
      <c r="Y160" s="495"/>
      <c r="Z160" s="259"/>
      <c r="AA160" s="260"/>
    </row>
    <row r="161" spans="2:27" ht="24" customHeight="1" thickBot="1">
      <c r="B161" s="239" t="s">
        <v>395</v>
      </c>
      <c r="C161" s="240"/>
      <c r="D161" s="240"/>
      <c r="E161" s="240"/>
      <c r="F161" s="240"/>
      <c r="G161" s="240"/>
      <c r="H161" s="240"/>
      <c r="I161" s="240"/>
      <c r="J161" s="240"/>
      <c r="K161" s="240"/>
      <c r="L161" s="240"/>
      <c r="M161" s="240"/>
      <c r="N161" s="240"/>
      <c r="O161" s="240"/>
      <c r="P161" s="240"/>
      <c r="Q161" s="240"/>
      <c r="R161" s="240"/>
      <c r="S161" s="240"/>
      <c r="T161" s="240"/>
      <c r="U161" s="240"/>
      <c r="V161" s="240"/>
      <c r="W161" s="240"/>
      <c r="X161" s="240"/>
      <c r="Y161" s="240"/>
      <c r="Z161" s="240"/>
      <c r="AA161" s="241"/>
    </row>
    <row r="162" spans="2:27" ht="78.75" customHeight="1" thickBot="1">
      <c r="B162" s="242" t="s">
        <v>543</v>
      </c>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4"/>
    </row>
    <row r="163" spans="2:27" ht="15">
      <c r="B163" s="39"/>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1"/>
    </row>
    <row r="164" spans="2:27" ht="15">
      <c r="B164" s="39"/>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1"/>
    </row>
    <row r="165" spans="2:27" ht="15">
      <c r="B165" s="39"/>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1"/>
    </row>
    <row r="166" spans="2:27" ht="15" customHeight="1">
      <c r="B166" s="245" t="s">
        <v>403</v>
      </c>
      <c r="C166" s="246"/>
      <c r="D166" s="246"/>
      <c r="E166" s="246"/>
      <c r="F166" s="40"/>
      <c r="G166" s="40"/>
      <c r="H166" s="40"/>
      <c r="I166" s="40"/>
      <c r="J166" s="40"/>
      <c r="K166" s="40"/>
      <c r="L166" s="40"/>
      <c r="M166" s="40"/>
      <c r="N166" s="40"/>
      <c r="O166" s="40"/>
      <c r="P166" s="40"/>
      <c r="Q166" s="247" t="s">
        <v>442</v>
      </c>
      <c r="R166" s="247"/>
      <c r="S166" s="247"/>
      <c r="T166" s="247"/>
      <c r="U166" s="247"/>
      <c r="V166" s="247"/>
      <c r="W166" s="247"/>
      <c r="X166" s="247"/>
      <c r="Y166" s="247"/>
      <c r="Z166" s="247"/>
      <c r="AA166" s="248"/>
    </row>
    <row r="167" spans="2:27" ht="15" customHeight="1">
      <c r="B167" s="246" t="s">
        <v>405</v>
      </c>
      <c r="C167" s="246"/>
      <c r="D167" s="246"/>
      <c r="E167" s="246"/>
      <c r="F167" s="40"/>
      <c r="G167" s="40"/>
      <c r="H167" s="40"/>
      <c r="I167" s="40"/>
      <c r="J167" s="40"/>
      <c r="K167" s="40"/>
      <c r="L167" s="40"/>
      <c r="M167" s="40"/>
      <c r="N167" s="40"/>
      <c r="O167" s="40"/>
      <c r="P167" s="40"/>
      <c r="Q167" s="247" t="s">
        <v>443</v>
      </c>
      <c r="R167" s="247"/>
      <c r="S167" s="247"/>
      <c r="T167" s="247"/>
      <c r="U167" s="247"/>
      <c r="V167" s="247"/>
      <c r="W167" s="247"/>
      <c r="X167" s="247"/>
      <c r="Y167" s="247"/>
      <c r="Z167" s="247"/>
      <c r="AA167" s="248"/>
    </row>
    <row r="168" spans="2:27" ht="15.75" thickBot="1">
      <c r="B168" s="80"/>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2"/>
    </row>
    <row r="169" ht="15.75" thickTop="1"/>
  </sheetData>
  <mergeCells count="387">
    <mergeCell ref="DQ7:DR7"/>
    <mergeCell ref="Q9:X10"/>
    <mergeCell ref="Y9:AA10"/>
    <mergeCell ref="B11:AA12"/>
    <mergeCell ref="B13:AA13"/>
    <mergeCell ref="B14:AA14"/>
    <mergeCell ref="B1:AA1"/>
    <mergeCell ref="B3:AA3"/>
    <mergeCell ref="B5:AA5"/>
    <mergeCell ref="B7:P10"/>
    <mergeCell ref="Q7:X8"/>
    <mergeCell ref="Y7:AA8"/>
    <mergeCell ref="E15:S15"/>
    <mergeCell ref="T15:AA16"/>
    <mergeCell ref="B16:B18"/>
    <mergeCell ref="C16:C18"/>
    <mergeCell ref="D16:D18"/>
    <mergeCell ref="E16:K16"/>
    <mergeCell ref="L16:S16"/>
    <mergeCell ref="E17:G17"/>
    <mergeCell ref="H17:K17"/>
    <mergeCell ref="L17:O17"/>
    <mergeCell ref="P17:S17"/>
    <mergeCell ref="T17:W17"/>
    <mergeCell ref="X17:AA17"/>
    <mergeCell ref="E18:G18"/>
    <mergeCell ref="H18:K18"/>
    <mergeCell ref="L18:O18"/>
    <mergeCell ref="P18:S18"/>
    <mergeCell ref="T18:W18"/>
    <mergeCell ref="X18:AA18"/>
    <mergeCell ref="E19:S19"/>
    <mergeCell ref="T19:AA20"/>
    <mergeCell ref="B20:B22"/>
    <mergeCell ref="C20:C22"/>
    <mergeCell ref="D20:D22"/>
    <mergeCell ref="E20:K20"/>
    <mergeCell ref="L20:S20"/>
    <mergeCell ref="E21:G21"/>
    <mergeCell ref="H21:K21"/>
    <mergeCell ref="L21:O21"/>
    <mergeCell ref="P21:S21"/>
    <mergeCell ref="T21:W21"/>
    <mergeCell ref="X21:AA21"/>
    <mergeCell ref="E22:G22"/>
    <mergeCell ref="H22:K22"/>
    <mergeCell ref="L22:O22"/>
    <mergeCell ref="P22:S22"/>
    <mergeCell ref="T22:W22"/>
    <mergeCell ref="X22:AA22"/>
    <mergeCell ref="B23:C24"/>
    <mergeCell ref="D23:AA24"/>
    <mergeCell ref="B25:AA25"/>
    <mergeCell ref="B26:C28"/>
    <mergeCell ref="D26:D28"/>
    <mergeCell ref="E26:F28"/>
    <mergeCell ref="G26:R26"/>
    <mergeCell ref="S26:Y28"/>
    <mergeCell ref="Z26:AA28"/>
    <mergeCell ref="G27:J27"/>
    <mergeCell ref="B29:C29"/>
    <mergeCell ref="E29:F29"/>
    <mergeCell ref="S29:Y29"/>
    <mergeCell ref="Z29:AA29"/>
    <mergeCell ref="B30:C30"/>
    <mergeCell ref="E30:F30"/>
    <mergeCell ref="S30:Y30"/>
    <mergeCell ref="Z30:AA30"/>
    <mergeCell ref="K27:N27"/>
    <mergeCell ref="O27:R27"/>
    <mergeCell ref="G28:H28"/>
    <mergeCell ref="I28:J28"/>
    <mergeCell ref="K28:L28"/>
    <mergeCell ref="M28:N28"/>
    <mergeCell ref="O28:P28"/>
    <mergeCell ref="Q28:R28"/>
    <mergeCell ref="B33:C33"/>
    <mergeCell ref="E33:F33"/>
    <mergeCell ref="S33:Y33"/>
    <mergeCell ref="Z33:AA33"/>
    <mergeCell ref="B34:C34"/>
    <mergeCell ref="E34:F34"/>
    <mergeCell ref="S34:Y34"/>
    <mergeCell ref="Z34:AA34"/>
    <mergeCell ref="B31:C31"/>
    <mergeCell ref="E31:F31"/>
    <mergeCell ref="S31:Y31"/>
    <mergeCell ref="Z31:AA31"/>
    <mergeCell ref="B32:C32"/>
    <mergeCell ref="E32:F32"/>
    <mergeCell ref="S32:Y32"/>
    <mergeCell ref="Z32:AA32"/>
    <mergeCell ref="B48:AA48"/>
    <mergeCell ref="B50:P53"/>
    <mergeCell ref="Q50:X51"/>
    <mergeCell ref="Y50:AA51"/>
    <mergeCell ref="Q52:X53"/>
    <mergeCell ref="Y52:AA53"/>
    <mergeCell ref="B35:AA35"/>
    <mergeCell ref="B36:AA36"/>
    <mergeCell ref="B39:E39"/>
    <mergeCell ref="Q39:AA39"/>
    <mergeCell ref="B44:AA44"/>
    <mergeCell ref="B46:AA46"/>
    <mergeCell ref="B54:AA55"/>
    <mergeCell ref="B56:AA56"/>
    <mergeCell ref="B57:AA57"/>
    <mergeCell ref="E58:S58"/>
    <mergeCell ref="T58:AA59"/>
    <mergeCell ref="B59:B61"/>
    <mergeCell ref="C59:C61"/>
    <mergeCell ref="D59:D61"/>
    <mergeCell ref="E59:K59"/>
    <mergeCell ref="L59:S59"/>
    <mergeCell ref="E61:G61"/>
    <mergeCell ref="H61:K61"/>
    <mergeCell ref="L61:O61"/>
    <mergeCell ref="P61:S61"/>
    <mergeCell ref="T61:W61"/>
    <mergeCell ref="X61:AA61"/>
    <mergeCell ref="E60:G60"/>
    <mergeCell ref="H60:K60"/>
    <mergeCell ref="L60:O60"/>
    <mergeCell ref="P60:S60"/>
    <mergeCell ref="T60:W60"/>
    <mergeCell ref="X60:AA60"/>
    <mergeCell ref="E62:S62"/>
    <mergeCell ref="T62:AA63"/>
    <mergeCell ref="B63:B65"/>
    <mergeCell ref="C63:C65"/>
    <mergeCell ref="D63:D65"/>
    <mergeCell ref="E63:K63"/>
    <mergeCell ref="L63:S63"/>
    <mergeCell ref="E64:G64"/>
    <mergeCell ref="H64:K64"/>
    <mergeCell ref="L64:O64"/>
    <mergeCell ref="P64:S64"/>
    <mergeCell ref="T64:W64"/>
    <mergeCell ref="X64:AA64"/>
    <mergeCell ref="E65:G65"/>
    <mergeCell ref="H65:K65"/>
    <mergeCell ref="L65:O65"/>
    <mergeCell ref="P65:S65"/>
    <mergeCell ref="T65:W65"/>
    <mergeCell ref="X65:AA65"/>
    <mergeCell ref="B66:C66"/>
    <mergeCell ref="D66:AA66"/>
    <mergeCell ref="B67:AA67"/>
    <mergeCell ref="B68:C70"/>
    <mergeCell ref="D68:D70"/>
    <mergeCell ref="E68:F70"/>
    <mergeCell ref="G68:R68"/>
    <mergeCell ref="S68:Y70"/>
    <mergeCell ref="Z68:AA70"/>
    <mergeCell ref="G69:J69"/>
    <mergeCell ref="B71:C71"/>
    <mergeCell ref="E71:F71"/>
    <mergeCell ref="S71:Y71"/>
    <mergeCell ref="Z71:AA71"/>
    <mergeCell ref="B72:C72"/>
    <mergeCell ref="E72:F72"/>
    <mergeCell ref="S72:Y72"/>
    <mergeCell ref="Z72:AA72"/>
    <mergeCell ref="K69:N69"/>
    <mergeCell ref="O69:R69"/>
    <mergeCell ref="G70:H70"/>
    <mergeCell ref="I70:J70"/>
    <mergeCell ref="K70:L70"/>
    <mergeCell ref="M70:N70"/>
    <mergeCell ref="O70:P70"/>
    <mergeCell ref="Q70:R70"/>
    <mergeCell ref="B75:C75"/>
    <mergeCell ref="E75:F75"/>
    <mergeCell ref="S75:Y75"/>
    <mergeCell ref="Z75:AA75"/>
    <mergeCell ref="B76:C76"/>
    <mergeCell ref="E76:F76"/>
    <mergeCell ref="S76:Y76"/>
    <mergeCell ref="Z76:AA76"/>
    <mergeCell ref="B73:C73"/>
    <mergeCell ref="E73:F73"/>
    <mergeCell ref="S73:Y73"/>
    <mergeCell ref="Z73:AA73"/>
    <mergeCell ref="B74:C74"/>
    <mergeCell ref="E74:F74"/>
    <mergeCell ref="S74:Y74"/>
    <mergeCell ref="Z74:AA74"/>
    <mergeCell ref="B86:AA86"/>
    <mergeCell ref="B87:AA87"/>
    <mergeCell ref="B89:AA89"/>
    <mergeCell ref="B91:P94"/>
    <mergeCell ref="Q91:X92"/>
    <mergeCell ref="Y91:AA92"/>
    <mergeCell ref="Q93:X94"/>
    <mergeCell ref="Y93:AA94"/>
    <mergeCell ref="B77:AA77"/>
    <mergeCell ref="B78:AA78"/>
    <mergeCell ref="B81:E81"/>
    <mergeCell ref="Q81:AA81"/>
    <mergeCell ref="B82:E82"/>
    <mergeCell ref="Q82:AA82"/>
    <mergeCell ref="B95:AA96"/>
    <mergeCell ref="B97:AA97"/>
    <mergeCell ref="B98:AA98"/>
    <mergeCell ref="E99:S99"/>
    <mergeCell ref="T99:AA100"/>
    <mergeCell ref="B100:B102"/>
    <mergeCell ref="C100:C102"/>
    <mergeCell ref="D100:D102"/>
    <mergeCell ref="E100:K100"/>
    <mergeCell ref="L100:S100"/>
    <mergeCell ref="E102:G102"/>
    <mergeCell ref="H102:K102"/>
    <mergeCell ref="L102:O102"/>
    <mergeCell ref="P102:S102"/>
    <mergeCell ref="T102:W102"/>
    <mergeCell ref="X102:AA102"/>
    <mergeCell ref="E101:G101"/>
    <mergeCell ref="H101:K101"/>
    <mergeCell ref="L101:O101"/>
    <mergeCell ref="P101:S101"/>
    <mergeCell ref="T101:W101"/>
    <mergeCell ref="X101:AA101"/>
    <mergeCell ref="E103:S103"/>
    <mergeCell ref="T103:AA104"/>
    <mergeCell ref="B104:B106"/>
    <mergeCell ref="C104:C106"/>
    <mergeCell ref="D104:D106"/>
    <mergeCell ref="E104:K104"/>
    <mergeCell ref="L104:S104"/>
    <mergeCell ref="E105:G105"/>
    <mergeCell ref="H105:K105"/>
    <mergeCell ref="L105:O105"/>
    <mergeCell ref="P105:S105"/>
    <mergeCell ref="T105:W105"/>
    <mergeCell ref="X105:AA105"/>
    <mergeCell ref="E106:G106"/>
    <mergeCell ref="H106:K106"/>
    <mergeCell ref="L106:O106"/>
    <mergeCell ref="P106:S106"/>
    <mergeCell ref="T106:W106"/>
    <mergeCell ref="X106:AA106"/>
    <mergeCell ref="B107:C107"/>
    <mergeCell ref="D107:AA107"/>
    <mergeCell ref="B108:AA108"/>
    <mergeCell ref="B109:C111"/>
    <mergeCell ref="D109:D111"/>
    <mergeCell ref="E109:F111"/>
    <mergeCell ref="G109:R109"/>
    <mergeCell ref="S109:Y111"/>
    <mergeCell ref="Z109:AA111"/>
    <mergeCell ref="G110:J110"/>
    <mergeCell ref="B112:C112"/>
    <mergeCell ref="E112:F112"/>
    <mergeCell ref="S112:Y112"/>
    <mergeCell ref="Z112:AA112"/>
    <mergeCell ref="B113:C113"/>
    <mergeCell ref="E113:F113"/>
    <mergeCell ref="S113:Y113"/>
    <mergeCell ref="Z113:AA113"/>
    <mergeCell ref="K110:N110"/>
    <mergeCell ref="O110:R110"/>
    <mergeCell ref="G111:H111"/>
    <mergeCell ref="I111:J111"/>
    <mergeCell ref="K111:L111"/>
    <mergeCell ref="M111:N111"/>
    <mergeCell ref="O111:P111"/>
    <mergeCell ref="Q111:R111"/>
    <mergeCell ref="B116:C116"/>
    <mergeCell ref="E116:F116"/>
    <mergeCell ref="S116:Y116"/>
    <mergeCell ref="Z116:AA116"/>
    <mergeCell ref="B117:C117"/>
    <mergeCell ref="E117:F117"/>
    <mergeCell ref="S117:Y117"/>
    <mergeCell ref="Z117:AA117"/>
    <mergeCell ref="B114:C114"/>
    <mergeCell ref="E114:F114"/>
    <mergeCell ref="S114:Y114"/>
    <mergeCell ref="Z114:AA114"/>
    <mergeCell ref="B115:C115"/>
    <mergeCell ref="E115:F115"/>
    <mergeCell ref="S115:Y115"/>
    <mergeCell ref="Z115:AA115"/>
    <mergeCell ref="B128:AA128"/>
    <mergeCell ref="B130:AA130"/>
    <mergeCell ref="B132:AA132"/>
    <mergeCell ref="B134:P137"/>
    <mergeCell ref="Q134:X135"/>
    <mergeCell ref="Y134:AA135"/>
    <mergeCell ref="Q136:X137"/>
    <mergeCell ref="Y136:AA137"/>
    <mergeCell ref="B118:AA118"/>
    <mergeCell ref="B119:AA119"/>
    <mergeCell ref="B123:E123"/>
    <mergeCell ref="Q123:AA123"/>
    <mergeCell ref="B124:E124"/>
    <mergeCell ref="Q124:AA124"/>
    <mergeCell ref="B138:AA139"/>
    <mergeCell ref="B140:AA140"/>
    <mergeCell ref="B141:AA141"/>
    <mergeCell ref="E142:S142"/>
    <mergeCell ref="T142:AA143"/>
    <mergeCell ref="B143:B145"/>
    <mergeCell ref="C143:C145"/>
    <mergeCell ref="D143:D145"/>
    <mergeCell ref="E143:K143"/>
    <mergeCell ref="L143:S143"/>
    <mergeCell ref="E145:G145"/>
    <mergeCell ref="H145:K145"/>
    <mergeCell ref="L145:O145"/>
    <mergeCell ref="P145:S145"/>
    <mergeCell ref="T145:W145"/>
    <mergeCell ref="X145:AA145"/>
    <mergeCell ref="E144:G144"/>
    <mergeCell ref="H144:K144"/>
    <mergeCell ref="L144:O144"/>
    <mergeCell ref="P144:S144"/>
    <mergeCell ref="T144:W144"/>
    <mergeCell ref="X144:AA144"/>
    <mergeCell ref="E146:S146"/>
    <mergeCell ref="T146:AA147"/>
    <mergeCell ref="B147:B149"/>
    <mergeCell ref="C147:C149"/>
    <mergeCell ref="D147:D149"/>
    <mergeCell ref="E147:K147"/>
    <mergeCell ref="L147:S147"/>
    <mergeCell ref="E148:G148"/>
    <mergeCell ref="H148:K148"/>
    <mergeCell ref="L148:O148"/>
    <mergeCell ref="P148:S148"/>
    <mergeCell ref="T148:W148"/>
    <mergeCell ref="X148:AA148"/>
    <mergeCell ref="E149:G149"/>
    <mergeCell ref="H149:K149"/>
    <mergeCell ref="L149:O149"/>
    <mergeCell ref="P149:S149"/>
    <mergeCell ref="T149:W149"/>
    <mergeCell ref="X149:AA149"/>
    <mergeCell ref="K153:N153"/>
    <mergeCell ref="O153:R153"/>
    <mergeCell ref="G154:H154"/>
    <mergeCell ref="I154:J154"/>
    <mergeCell ref="K154:L154"/>
    <mergeCell ref="M154:N154"/>
    <mergeCell ref="O154:P154"/>
    <mergeCell ref="Q154:R154"/>
    <mergeCell ref="B150:C150"/>
    <mergeCell ref="D150:AA150"/>
    <mergeCell ref="B151:AA151"/>
    <mergeCell ref="B152:C154"/>
    <mergeCell ref="D152:D154"/>
    <mergeCell ref="E152:F154"/>
    <mergeCell ref="G152:R152"/>
    <mergeCell ref="S152:Y154"/>
    <mergeCell ref="Z152:AA154"/>
    <mergeCell ref="G153:J153"/>
    <mergeCell ref="B157:C157"/>
    <mergeCell ref="E157:F157"/>
    <mergeCell ref="S157:Y157"/>
    <mergeCell ref="Z157:AA157"/>
    <mergeCell ref="B158:C158"/>
    <mergeCell ref="E158:F158"/>
    <mergeCell ref="S158:Y158"/>
    <mergeCell ref="Z158:AA158"/>
    <mergeCell ref="B155:C155"/>
    <mergeCell ref="E155:F155"/>
    <mergeCell ref="S155:Y155"/>
    <mergeCell ref="Z155:AA155"/>
    <mergeCell ref="B156:C156"/>
    <mergeCell ref="E156:F156"/>
    <mergeCell ref="S156:Y156"/>
    <mergeCell ref="Z156:AA156"/>
    <mergeCell ref="B161:AA161"/>
    <mergeCell ref="B162:AA162"/>
    <mergeCell ref="B166:E166"/>
    <mergeCell ref="Q166:AA166"/>
    <mergeCell ref="B167:E167"/>
    <mergeCell ref="Q167:AA167"/>
    <mergeCell ref="B159:C159"/>
    <mergeCell ref="E159:F159"/>
    <mergeCell ref="S159:Y159"/>
    <mergeCell ref="Z159:AA159"/>
    <mergeCell ref="B160:C160"/>
    <mergeCell ref="E160:F160"/>
    <mergeCell ref="S160:Y160"/>
    <mergeCell ref="Z160:AA160"/>
  </mergeCells>
  <dataValidations count="5">
    <dataValidation type="list" allowBlank="1" showInputMessage="1" showErrorMessage="1" sqref="B143 B147">
      <formula1>$DQ$22:$DQ$26</formula1>
    </dataValidation>
    <dataValidation type="list" allowBlank="1" showInputMessage="1" showErrorMessage="1" sqref="B100 B104">
      <formula1>$DQ$18:$DQ$21</formula1>
    </dataValidation>
    <dataValidation type="list" allowBlank="1" showInputMessage="1" showErrorMessage="1" sqref="Y136:AA137 Y93:AA94 Y52:AA53 Y9:AA10">
      <formula1>$DQ$29:$DQ$33</formula1>
    </dataValidation>
    <dataValidation type="list" allowBlank="1" showInputMessage="1" showErrorMessage="1" sqref="B59 B63">
      <formula1>$DQ$14:$DQ$16</formula1>
    </dataValidation>
    <dataValidation type="list" allowBlank="1" showInputMessage="1" showErrorMessage="1" sqref="B16 B20">
      <formula1>$DQ$9:$DQ$13</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portrait" scale="49" r:id="rId2"/>
  <rowBreaks count="3" manualBreakCount="3">
    <brk id="42" min="1" max="16383" man="1"/>
    <brk id="84" min="1" max="16383" man="1"/>
    <brk id="126" min="1" max="16383"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DP168"/>
  <sheetViews>
    <sheetView view="pageBreakPreview" zoomScale="70" zoomScaleSheetLayoutView="70" workbookViewId="0" topLeftCell="A114">
      <selection activeCell="B119" sqref="B119:AA119"/>
    </sheetView>
  </sheetViews>
  <sheetFormatPr defaultColWidth="11.421875" defaultRowHeight="15"/>
  <cols>
    <col min="2" max="2" width="23.7109375" style="0" customWidth="1"/>
    <col min="3" max="3" width="18.57421875" style="0" customWidth="1"/>
    <col min="4" max="4" width="17.140625" style="0" customWidth="1"/>
    <col min="5" max="5" width="10.28125" style="0" customWidth="1"/>
    <col min="6" max="6" width="9.00390625" style="0" customWidth="1"/>
    <col min="7" max="7" width="5.7109375" style="0" customWidth="1"/>
    <col min="8" max="8" width="6.140625" style="0" customWidth="1"/>
    <col min="9" max="9" width="5.421875" style="0" customWidth="1"/>
    <col min="10" max="10" width="4.7109375" style="0" customWidth="1"/>
    <col min="11" max="11" width="7.57421875" style="0" customWidth="1"/>
    <col min="12" max="12" width="5.7109375" style="0" customWidth="1"/>
    <col min="13" max="13" width="5.28125" style="0" customWidth="1"/>
    <col min="14" max="14" width="4.7109375" style="0" customWidth="1"/>
    <col min="15" max="15" width="6.140625" style="0" customWidth="1"/>
    <col min="16" max="16" width="6.00390625" style="0" customWidth="1"/>
    <col min="17" max="18" width="4.7109375" style="0" customWidth="1"/>
    <col min="19" max="22" width="3.8515625" style="0" customWidth="1"/>
    <col min="23" max="26" width="3.7109375" style="0" customWidth="1"/>
    <col min="27" max="27" width="6.8515625" style="0" customWidth="1"/>
    <col min="28" max="38" width="25.421875" style="0" customWidth="1"/>
    <col min="39" max="115" width="7.00390625" style="0" customWidth="1"/>
    <col min="116" max="116" width="12.421875" style="0" customWidth="1"/>
    <col min="117" max="118" width="62.57421875" style="0" bestFit="1" customWidth="1"/>
    <col min="120" max="120" width="18.00390625" style="0" bestFit="1" customWidth="1"/>
    <col min="338" max="338" width="11.8515625" style="0" customWidth="1"/>
    <col min="339" max="339" width="21.28125" style="0" customWidth="1"/>
    <col min="340" max="340" width="17.140625" style="0" customWidth="1"/>
    <col min="341" max="341" width="10.28125" style="0" customWidth="1"/>
    <col min="342" max="342" width="9.00390625" style="0" customWidth="1"/>
    <col min="343" max="343" width="3.7109375" style="0" customWidth="1"/>
    <col min="344" max="345" width="4.140625" style="0" customWidth="1"/>
    <col min="346" max="346" width="3.8515625" style="0" customWidth="1"/>
    <col min="347" max="352" width="3.7109375" style="0" customWidth="1"/>
    <col min="353" max="358" width="3.8515625" style="0" customWidth="1"/>
    <col min="359" max="364" width="3.7109375" style="0" customWidth="1"/>
    <col min="594" max="594" width="11.8515625" style="0" customWidth="1"/>
    <col min="595" max="595" width="21.28125" style="0" customWidth="1"/>
    <col min="596" max="596" width="17.140625" style="0" customWidth="1"/>
    <col min="597" max="597" width="10.28125" style="0" customWidth="1"/>
    <col min="598" max="598" width="9.00390625" style="0" customWidth="1"/>
    <col min="599" max="599" width="3.7109375" style="0" customWidth="1"/>
    <col min="600" max="601" width="4.140625" style="0" customWidth="1"/>
    <col min="602" max="602" width="3.8515625" style="0" customWidth="1"/>
    <col min="603" max="608" width="3.7109375" style="0" customWidth="1"/>
    <col min="609" max="614" width="3.8515625" style="0" customWidth="1"/>
    <col min="615" max="620" width="3.7109375" style="0" customWidth="1"/>
    <col min="850" max="850" width="11.8515625" style="0" customWidth="1"/>
    <col min="851" max="851" width="21.28125" style="0" customWidth="1"/>
    <col min="852" max="852" width="17.140625" style="0" customWidth="1"/>
    <col min="853" max="853" width="10.28125" style="0" customWidth="1"/>
    <col min="854" max="854" width="9.00390625" style="0" customWidth="1"/>
    <col min="855" max="855" width="3.7109375" style="0" customWidth="1"/>
    <col min="856" max="857" width="4.140625" style="0" customWidth="1"/>
    <col min="858" max="858" width="3.8515625" style="0" customWidth="1"/>
    <col min="859" max="864" width="3.7109375" style="0" customWidth="1"/>
    <col min="865" max="870" width="3.8515625" style="0" customWidth="1"/>
    <col min="871" max="876" width="3.7109375" style="0" customWidth="1"/>
    <col min="1106" max="1106" width="11.8515625" style="0" customWidth="1"/>
    <col min="1107" max="1107" width="21.28125" style="0" customWidth="1"/>
    <col min="1108" max="1108" width="17.140625" style="0" customWidth="1"/>
    <col min="1109" max="1109" width="10.28125" style="0" customWidth="1"/>
    <col min="1110" max="1110" width="9.00390625" style="0" customWidth="1"/>
    <col min="1111" max="1111" width="3.7109375" style="0" customWidth="1"/>
    <col min="1112" max="1113" width="4.140625" style="0" customWidth="1"/>
    <col min="1114" max="1114" width="3.8515625" style="0" customWidth="1"/>
    <col min="1115" max="1120" width="3.7109375" style="0" customWidth="1"/>
    <col min="1121" max="1126" width="3.8515625" style="0" customWidth="1"/>
    <col min="1127" max="1132" width="3.7109375" style="0" customWidth="1"/>
    <col min="1362" max="1362" width="11.8515625" style="0" customWidth="1"/>
    <col min="1363" max="1363" width="21.28125" style="0" customWidth="1"/>
    <col min="1364" max="1364" width="17.140625" style="0" customWidth="1"/>
    <col min="1365" max="1365" width="10.28125" style="0" customWidth="1"/>
    <col min="1366" max="1366" width="9.00390625" style="0" customWidth="1"/>
    <col min="1367" max="1367" width="3.7109375" style="0" customWidth="1"/>
    <col min="1368" max="1369" width="4.140625" style="0" customWidth="1"/>
    <col min="1370" max="1370" width="3.8515625" style="0" customWidth="1"/>
    <col min="1371" max="1376" width="3.7109375" style="0" customWidth="1"/>
    <col min="1377" max="1382" width="3.8515625" style="0" customWidth="1"/>
    <col min="1383" max="1388" width="3.7109375" style="0" customWidth="1"/>
    <col min="1618" max="1618" width="11.8515625" style="0" customWidth="1"/>
    <col min="1619" max="1619" width="21.28125" style="0" customWidth="1"/>
    <col min="1620" max="1620" width="17.140625" style="0" customWidth="1"/>
    <col min="1621" max="1621" width="10.28125" style="0" customWidth="1"/>
    <col min="1622" max="1622" width="9.00390625" style="0" customWidth="1"/>
    <col min="1623" max="1623" width="3.7109375" style="0" customWidth="1"/>
    <col min="1624" max="1625" width="4.140625" style="0" customWidth="1"/>
    <col min="1626" max="1626" width="3.8515625" style="0" customWidth="1"/>
    <col min="1627" max="1632" width="3.7109375" style="0" customWidth="1"/>
    <col min="1633" max="1638" width="3.8515625" style="0" customWidth="1"/>
    <col min="1639" max="1644" width="3.7109375" style="0" customWidth="1"/>
    <col min="1874" max="1874" width="11.8515625" style="0" customWidth="1"/>
    <col min="1875" max="1875" width="21.28125" style="0" customWidth="1"/>
    <col min="1876" max="1876" width="17.140625" style="0" customWidth="1"/>
    <col min="1877" max="1877" width="10.28125" style="0" customWidth="1"/>
    <col min="1878" max="1878" width="9.00390625" style="0" customWidth="1"/>
    <col min="1879" max="1879" width="3.7109375" style="0" customWidth="1"/>
    <col min="1880" max="1881" width="4.140625" style="0" customWidth="1"/>
    <col min="1882" max="1882" width="3.8515625" style="0" customWidth="1"/>
    <col min="1883" max="1888" width="3.7109375" style="0" customWidth="1"/>
    <col min="1889" max="1894" width="3.8515625" style="0" customWidth="1"/>
    <col min="1895" max="1900" width="3.7109375" style="0" customWidth="1"/>
    <col min="2130" max="2130" width="11.8515625" style="0" customWidth="1"/>
    <col min="2131" max="2131" width="21.28125" style="0" customWidth="1"/>
    <col min="2132" max="2132" width="17.140625" style="0" customWidth="1"/>
    <col min="2133" max="2133" width="10.28125" style="0" customWidth="1"/>
    <col min="2134" max="2134" width="9.00390625" style="0" customWidth="1"/>
    <col min="2135" max="2135" width="3.7109375" style="0" customWidth="1"/>
    <col min="2136" max="2137" width="4.140625" style="0" customWidth="1"/>
    <col min="2138" max="2138" width="3.8515625" style="0" customWidth="1"/>
    <col min="2139" max="2144" width="3.7109375" style="0" customWidth="1"/>
    <col min="2145" max="2150" width="3.8515625" style="0" customWidth="1"/>
    <col min="2151" max="2156" width="3.7109375" style="0" customWidth="1"/>
    <col min="2386" max="2386" width="11.8515625" style="0" customWidth="1"/>
    <col min="2387" max="2387" width="21.28125" style="0" customWidth="1"/>
    <col min="2388" max="2388" width="17.140625" style="0" customWidth="1"/>
    <col min="2389" max="2389" width="10.28125" style="0" customWidth="1"/>
    <col min="2390" max="2390" width="9.00390625" style="0" customWidth="1"/>
    <col min="2391" max="2391" width="3.7109375" style="0" customWidth="1"/>
    <col min="2392" max="2393" width="4.140625" style="0" customWidth="1"/>
    <col min="2394" max="2394" width="3.8515625" style="0" customWidth="1"/>
    <col min="2395" max="2400" width="3.7109375" style="0" customWidth="1"/>
    <col min="2401" max="2406" width="3.8515625" style="0" customWidth="1"/>
    <col min="2407" max="2412" width="3.7109375" style="0" customWidth="1"/>
    <col min="2642" max="2642" width="11.8515625" style="0" customWidth="1"/>
    <col min="2643" max="2643" width="21.28125" style="0" customWidth="1"/>
    <col min="2644" max="2644" width="17.140625" style="0" customWidth="1"/>
    <col min="2645" max="2645" width="10.28125" style="0" customWidth="1"/>
    <col min="2646" max="2646" width="9.00390625" style="0" customWidth="1"/>
    <col min="2647" max="2647" width="3.7109375" style="0" customWidth="1"/>
    <col min="2648" max="2649" width="4.140625" style="0" customWidth="1"/>
    <col min="2650" max="2650" width="3.8515625" style="0" customWidth="1"/>
    <col min="2651" max="2656" width="3.7109375" style="0" customWidth="1"/>
    <col min="2657" max="2662" width="3.8515625" style="0" customWidth="1"/>
    <col min="2663" max="2668" width="3.7109375" style="0" customWidth="1"/>
    <col min="2898" max="2898" width="11.8515625" style="0" customWidth="1"/>
    <col min="2899" max="2899" width="21.28125" style="0" customWidth="1"/>
    <col min="2900" max="2900" width="17.140625" style="0" customWidth="1"/>
    <col min="2901" max="2901" width="10.28125" style="0" customWidth="1"/>
    <col min="2902" max="2902" width="9.00390625" style="0" customWidth="1"/>
    <col min="2903" max="2903" width="3.7109375" style="0" customWidth="1"/>
    <col min="2904" max="2905" width="4.140625" style="0" customWidth="1"/>
    <col min="2906" max="2906" width="3.8515625" style="0" customWidth="1"/>
    <col min="2907" max="2912" width="3.7109375" style="0" customWidth="1"/>
    <col min="2913" max="2918" width="3.8515625" style="0" customWidth="1"/>
    <col min="2919" max="2924" width="3.7109375" style="0" customWidth="1"/>
    <col min="3154" max="3154" width="11.8515625" style="0" customWidth="1"/>
    <col min="3155" max="3155" width="21.28125" style="0" customWidth="1"/>
    <col min="3156" max="3156" width="17.140625" style="0" customWidth="1"/>
    <col min="3157" max="3157" width="10.28125" style="0" customWidth="1"/>
    <col min="3158" max="3158" width="9.00390625" style="0" customWidth="1"/>
    <col min="3159" max="3159" width="3.7109375" style="0" customWidth="1"/>
    <col min="3160" max="3161" width="4.140625" style="0" customWidth="1"/>
    <col min="3162" max="3162" width="3.8515625" style="0" customWidth="1"/>
    <col min="3163" max="3168" width="3.7109375" style="0" customWidth="1"/>
    <col min="3169" max="3174" width="3.8515625" style="0" customWidth="1"/>
    <col min="3175" max="3180" width="3.7109375" style="0" customWidth="1"/>
    <col min="3410" max="3410" width="11.8515625" style="0" customWidth="1"/>
    <col min="3411" max="3411" width="21.28125" style="0" customWidth="1"/>
    <col min="3412" max="3412" width="17.140625" style="0" customWidth="1"/>
    <col min="3413" max="3413" width="10.28125" style="0" customWidth="1"/>
    <col min="3414" max="3414" width="9.00390625" style="0" customWidth="1"/>
    <col min="3415" max="3415" width="3.7109375" style="0" customWidth="1"/>
    <col min="3416" max="3417" width="4.140625" style="0" customWidth="1"/>
    <col min="3418" max="3418" width="3.8515625" style="0" customWidth="1"/>
    <col min="3419" max="3424" width="3.7109375" style="0" customWidth="1"/>
    <col min="3425" max="3430" width="3.8515625" style="0" customWidth="1"/>
    <col min="3431" max="3436" width="3.7109375" style="0" customWidth="1"/>
    <col min="3666" max="3666" width="11.8515625" style="0" customWidth="1"/>
    <col min="3667" max="3667" width="21.28125" style="0" customWidth="1"/>
    <col min="3668" max="3668" width="17.140625" style="0" customWidth="1"/>
    <col min="3669" max="3669" width="10.28125" style="0" customWidth="1"/>
    <col min="3670" max="3670" width="9.00390625" style="0" customWidth="1"/>
    <col min="3671" max="3671" width="3.7109375" style="0" customWidth="1"/>
    <col min="3672" max="3673" width="4.140625" style="0" customWidth="1"/>
    <col min="3674" max="3674" width="3.8515625" style="0" customWidth="1"/>
    <col min="3675" max="3680" width="3.7109375" style="0" customWidth="1"/>
    <col min="3681" max="3686" width="3.8515625" style="0" customWidth="1"/>
    <col min="3687" max="3692" width="3.7109375" style="0" customWidth="1"/>
    <col min="3922" max="3922" width="11.8515625" style="0" customWidth="1"/>
    <col min="3923" max="3923" width="21.28125" style="0" customWidth="1"/>
    <col min="3924" max="3924" width="17.140625" style="0" customWidth="1"/>
    <col min="3925" max="3925" width="10.28125" style="0" customWidth="1"/>
    <col min="3926" max="3926" width="9.00390625" style="0" customWidth="1"/>
    <col min="3927" max="3927" width="3.7109375" style="0" customWidth="1"/>
    <col min="3928" max="3929" width="4.140625" style="0" customWidth="1"/>
    <col min="3930" max="3930" width="3.8515625" style="0" customWidth="1"/>
    <col min="3931" max="3936" width="3.7109375" style="0" customWidth="1"/>
    <col min="3937" max="3942" width="3.8515625" style="0" customWidth="1"/>
    <col min="3943" max="3948" width="3.7109375" style="0" customWidth="1"/>
    <col min="4178" max="4178" width="11.8515625" style="0" customWidth="1"/>
    <col min="4179" max="4179" width="21.28125" style="0" customWidth="1"/>
    <col min="4180" max="4180" width="17.140625" style="0" customWidth="1"/>
    <col min="4181" max="4181" width="10.28125" style="0" customWidth="1"/>
    <col min="4182" max="4182" width="9.00390625" style="0" customWidth="1"/>
    <col min="4183" max="4183" width="3.7109375" style="0" customWidth="1"/>
    <col min="4184" max="4185" width="4.140625" style="0" customWidth="1"/>
    <col min="4186" max="4186" width="3.8515625" style="0" customWidth="1"/>
    <col min="4187" max="4192" width="3.7109375" style="0" customWidth="1"/>
    <col min="4193" max="4198" width="3.8515625" style="0" customWidth="1"/>
    <col min="4199" max="4204" width="3.7109375" style="0" customWidth="1"/>
    <col min="4434" max="4434" width="11.8515625" style="0" customWidth="1"/>
    <col min="4435" max="4435" width="21.28125" style="0" customWidth="1"/>
    <col min="4436" max="4436" width="17.140625" style="0" customWidth="1"/>
    <col min="4437" max="4437" width="10.28125" style="0" customWidth="1"/>
    <col min="4438" max="4438" width="9.00390625" style="0" customWidth="1"/>
    <col min="4439" max="4439" width="3.7109375" style="0" customWidth="1"/>
    <col min="4440" max="4441" width="4.140625" style="0" customWidth="1"/>
    <col min="4442" max="4442" width="3.8515625" style="0" customWidth="1"/>
    <col min="4443" max="4448" width="3.7109375" style="0" customWidth="1"/>
    <col min="4449" max="4454" width="3.8515625" style="0" customWidth="1"/>
    <col min="4455" max="4460" width="3.7109375" style="0" customWidth="1"/>
    <col min="4690" max="4690" width="11.8515625" style="0" customWidth="1"/>
    <col min="4691" max="4691" width="21.28125" style="0" customWidth="1"/>
    <col min="4692" max="4692" width="17.140625" style="0" customWidth="1"/>
    <col min="4693" max="4693" width="10.28125" style="0" customWidth="1"/>
    <col min="4694" max="4694" width="9.00390625" style="0" customWidth="1"/>
    <col min="4695" max="4695" width="3.7109375" style="0" customWidth="1"/>
    <col min="4696" max="4697" width="4.140625" style="0" customWidth="1"/>
    <col min="4698" max="4698" width="3.8515625" style="0" customWidth="1"/>
    <col min="4699" max="4704" width="3.7109375" style="0" customWidth="1"/>
    <col min="4705" max="4710" width="3.8515625" style="0" customWidth="1"/>
    <col min="4711" max="4716" width="3.7109375" style="0" customWidth="1"/>
    <col min="4946" max="4946" width="11.8515625" style="0" customWidth="1"/>
    <col min="4947" max="4947" width="21.28125" style="0" customWidth="1"/>
    <col min="4948" max="4948" width="17.140625" style="0" customWidth="1"/>
    <col min="4949" max="4949" width="10.28125" style="0" customWidth="1"/>
    <col min="4950" max="4950" width="9.00390625" style="0" customWidth="1"/>
    <col min="4951" max="4951" width="3.7109375" style="0" customWidth="1"/>
    <col min="4952" max="4953" width="4.140625" style="0" customWidth="1"/>
    <col min="4954" max="4954" width="3.8515625" style="0" customWidth="1"/>
    <col min="4955" max="4960" width="3.7109375" style="0" customWidth="1"/>
    <col min="4961" max="4966" width="3.8515625" style="0" customWidth="1"/>
    <col min="4967" max="4972" width="3.7109375" style="0" customWidth="1"/>
    <col min="5202" max="5202" width="11.8515625" style="0" customWidth="1"/>
    <col min="5203" max="5203" width="21.28125" style="0" customWidth="1"/>
    <col min="5204" max="5204" width="17.140625" style="0" customWidth="1"/>
    <col min="5205" max="5205" width="10.28125" style="0" customWidth="1"/>
    <col min="5206" max="5206" width="9.00390625" style="0" customWidth="1"/>
    <col min="5207" max="5207" width="3.7109375" style="0" customWidth="1"/>
    <col min="5208" max="5209" width="4.140625" style="0" customWidth="1"/>
    <col min="5210" max="5210" width="3.8515625" style="0" customWidth="1"/>
    <col min="5211" max="5216" width="3.7109375" style="0" customWidth="1"/>
    <col min="5217" max="5222" width="3.8515625" style="0" customWidth="1"/>
    <col min="5223" max="5228" width="3.7109375" style="0" customWidth="1"/>
    <col min="5458" max="5458" width="11.8515625" style="0" customWidth="1"/>
    <col min="5459" max="5459" width="21.28125" style="0" customWidth="1"/>
    <col min="5460" max="5460" width="17.140625" style="0" customWidth="1"/>
    <col min="5461" max="5461" width="10.28125" style="0" customWidth="1"/>
    <col min="5462" max="5462" width="9.00390625" style="0" customWidth="1"/>
    <col min="5463" max="5463" width="3.7109375" style="0" customWidth="1"/>
    <col min="5464" max="5465" width="4.140625" style="0" customWidth="1"/>
    <col min="5466" max="5466" width="3.8515625" style="0" customWidth="1"/>
    <col min="5467" max="5472" width="3.7109375" style="0" customWidth="1"/>
    <col min="5473" max="5478" width="3.8515625" style="0" customWidth="1"/>
    <col min="5479" max="5484" width="3.7109375" style="0" customWidth="1"/>
    <col min="5714" max="5714" width="11.8515625" style="0" customWidth="1"/>
    <col min="5715" max="5715" width="21.28125" style="0" customWidth="1"/>
    <col min="5716" max="5716" width="17.140625" style="0" customWidth="1"/>
    <col min="5717" max="5717" width="10.28125" style="0" customWidth="1"/>
    <col min="5718" max="5718" width="9.00390625" style="0" customWidth="1"/>
    <col min="5719" max="5719" width="3.7109375" style="0" customWidth="1"/>
    <col min="5720" max="5721" width="4.140625" style="0" customWidth="1"/>
    <col min="5722" max="5722" width="3.8515625" style="0" customWidth="1"/>
    <col min="5723" max="5728" width="3.7109375" style="0" customWidth="1"/>
    <col min="5729" max="5734" width="3.8515625" style="0" customWidth="1"/>
    <col min="5735" max="5740" width="3.7109375" style="0" customWidth="1"/>
    <col min="5970" max="5970" width="11.8515625" style="0" customWidth="1"/>
    <col min="5971" max="5971" width="21.28125" style="0" customWidth="1"/>
    <col min="5972" max="5972" width="17.140625" style="0" customWidth="1"/>
    <col min="5973" max="5973" width="10.28125" style="0" customWidth="1"/>
    <col min="5974" max="5974" width="9.00390625" style="0" customWidth="1"/>
    <col min="5975" max="5975" width="3.7109375" style="0" customWidth="1"/>
    <col min="5976" max="5977" width="4.140625" style="0" customWidth="1"/>
    <col min="5978" max="5978" width="3.8515625" style="0" customWidth="1"/>
    <col min="5979" max="5984" width="3.7109375" style="0" customWidth="1"/>
    <col min="5985" max="5990" width="3.8515625" style="0" customWidth="1"/>
    <col min="5991" max="5996" width="3.7109375" style="0" customWidth="1"/>
    <col min="6226" max="6226" width="11.8515625" style="0" customWidth="1"/>
    <col min="6227" max="6227" width="21.28125" style="0" customWidth="1"/>
    <col min="6228" max="6228" width="17.140625" style="0" customWidth="1"/>
    <col min="6229" max="6229" width="10.28125" style="0" customWidth="1"/>
    <col min="6230" max="6230" width="9.00390625" style="0" customWidth="1"/>
    <col min="6231" max="6231" width="3.7109375" style="0" customWidth="1"/>
    <col min="6232" max="6233" width="4.140625" style="0" customWidth="1"/>
    <col min="6234" max="6234" width="3.8515625" style="0" customWidth="1"/>
    <col min="6235" max="6240" width="3.7109375" style="0" customWidth="1"/>
    <col min="6241" max="6246" width="3.8515625" style="0" customWidth="1"/>
    <col min="6247" max="6252" width="3.7109375" style="0" customWidth="1"/>
    <col min="6482" max="6482" width="11.8515625" style="0" customWidth="1"/>
    <col min="6483" max="6483" width="21.28125" style="0" customWidth="1"/>
    <col min="6484" max="6484" width="17.140625" style="0" customWidth="1"/>
    <col min="6485" max="6485" width="10.28125" style="0" customWidth="1"/>
    <col min="6486" max="6486" width="9.00390625" style="0" customWidth="1"/>
    <col min="6487" max="6487" width="3.7109375" style="0" customWidth="1"/>
    <col min="6488" max="6489" width="4.140625" style="0" customWidth="1"/>
    <col min="6490" max="6490" width="3.8515625" style="0" customWidth="1"/>
    <col min="6491" max="6496" width="3.7109375" style="0" customWidth="1"/>
    <col min="6497" max="6502" width="3.8515625" style="0" customWidth="1"/>
    <col min="6503" max="6508" width="3.7109375" style="0" customWidth="1"/>
    <col min="6738" max="6738" width="11.8515625" style="0" customWidth="1"/>
    <col min="6739" max="6739" width="21.28125" style="0" customWidth="1"/>
    <col min="6740" max="6740" width="17.140625" style="0" customWidth="1"/>
    <col min="6741" max="6741" width="10.28125" style="0" customWidth="1"/>
    <col min="6742" max="6742" width="9.00390625" style="0" customWidth="1"/>
    <col min="6743" max="6743" width="3.7109375" style="0" customWidth="1"/>
    <col min="6744" max="6745" width="4.140625" style="0" customWidth="1"/>
    <col min="6746" max="6746" width="3.8515625" style="0" customWidth="1"/>
    <col min="6747" max="6752" width="3.7109375" style="0" customWidth="1"/>
    <col min="6753" max="6758" width="3.8515625" style="0" customWidth="1"/>
    <col min="6759" max="6764" width="3.7109375" style="0" customWidth="1"/>
    <col min="6994" max="6994" width="11.8515625" style="0" customWidth="1"/>
    <col min="6995" max="6995" width="21.28125" style="0" customWidth="1"/>
    <col min="6996" max="6996" width="17.140625" style="0" customWidth="1"/>
    <col min="6997" max="6997" width="10.28125" style="0" customWidth="1"/>
    <col min="6998" max="6998" width="9.00390625" style="0" customWidth="1"/>
    <col min="6999" max="6999" width="3.7109375" style="0" customWidth="1"/>
    <col min="7000" max="7001" width="4.140625" style="0" customWidth="1"/>
    <col min="7002" max="7002" width="3.8515625" style="0" customWidth="1"/>
    <col min="7003" max="7008" width="3.7109375" style="0" customWidth="1"/>
    <col min="7009" max="7014" width="3.8515625" style="0" customWidth="1"/>
    <col min="7015" max="7020" width="3.7109375" style="0" customWidth="1"/>
    <col min="7250" max="7250" width="11.8515625" style="0" customWidth="1"/>
    <col min="7251" max="7251" width="21.28125" style="0" customWidth="1"/>
    <col min="7252" max="7252" width="17.140625" style="0" customWidth="1"/>
    <col min="7253" max="7253" width="10.28125" style="0" customWidth="1"/>
    <col min="7254" max="7254" width="9.00390625" style="0" customWidth="1"/>
    <col min="7255" max="7255" width="3.7109375" style="0" customWidth="1"/>
    <col min="7256" max="7257" width="4.140625" style="0" customWidth="1"/>
    <col min="7258" max="7258" width="3.8515625" style="0" customWidth="1"/>
    <col min="7259" max="7264" width="3.7109375" style="0" customWidth="1"/>
    <col min="7265" max="7270" width="3.8515625" style="0" customWidth="1"/>
    <col min="7271" max="7276" width="3.7109375" style="0" customWidth="1"/>
    <col min="7506" max="7506" width="11.8515625" style="0" customWidth="1"/>
    <col min="7507" max="7507" width="21.28125" style="0" customWidth="1"/>
    <col min="7508" max="7508" width="17.140625" style="0" customWidth="1"/>
    <col min="7509" max="7509" width="10.28125" style="0" customWidth="1"/>
    <col min="7510" max="7510" width="9.00390625" style="0" customWidth="1"/>
    <col min="7511" max="7511" width="3.7109375" style="0" customWidth="1"/>
    <col min="7512" max="7513" width="4.140625" style="0" customWidth="1"/>
    <col min="7514" max="7514" width="3.8515625" style="0" customWidth="1"/>
    <col min="7515" max="7520" width="3.7109375" style="0" customWidth="1"/>
    <col min="7521" max="7526" width="3.8515625" style="0" customWidth="1"/>
    <col min="7527" max="7532" width="3.7109375" style="0" customWidth="1"/>
    <col min="7762" max="7762" width="11.8515625" style="0" customWidth="1"/>
    <col min="7763" max="7763" width="21.28125" style="0" customWidth="1"/>
    <col min="7764" max="7764" width="17.140625" style="0" customWidth="1"/>
    <col min="7765" max="7765" width="10.28125" style="0" customWidth="1"/>
    <col min="7766" max="7766" width="9.00390625" style="0" customWidth="1"/>
    <col min="7767" max="7767" width="3.7109375" style="0" customWidth="1"/>
    <col min="7768" max="7769" width="4.140625" style="0" customWidth="1"/>
    <col min="7770" max="7770" width="3.8515625" style="0" customWidth="1"/>
    <col min="7771" max="7776" width="3.7109375" style="0" customWidth="1"/>
    <col min="7777" max="7782" width="3.8515625" style="0" customWidth="1"/>
    <col min="7783" max="7788" width="3.7109375" style="0" customWidth="1"/>
    <col min="8018" max="8018" width="11.8515625" style="0" customWidth="1"/>
    <col min="8019" max="8019" width="21.28125" style="0" customWidth="1"/>
    <col min="8020" max="8020" width="17.140625" style="0" customWidth="1"/>
    <col min="8021" max="8021" width="10.28125" style="0" customWidth="1"/>
    <col min="8022" max="8022" width="9.00390625" style="0" customWidth="1"/>
    <col min="8023" max="8023" width="3.7109375" style="0" customWidth="1"/>
    <col min="8024" max="8025" width="4.140625" style="0" customWidth="1"/>
    <col min="8026" max="8026" width="3.8515625" style="0" customWidth="1"/>
    <col min="8027" max="8032" width="3.7109375" style="0" customWidth="1"/>
    <col min="8033" max="8038" width="3.8515625" style="0" customWidth="1"/>
    <col min="8039" max="8044" width="3.7109375" style="0" customWidth="1"/>
    <col min="8274" max="8274" width="11.8515625" style="0" customWidth="1"/>
    <col min="8275" max="8275" width="21.28125" style="0" customWidth="1"/>
    <col min="8276" max="8276" width="17.140625" style="0" customWidth="1"/>
    <col min="8277" max="8277" width="10.28125" style="0" customWidth="1"/>
    <col min="8278" max="8278" width="9.00390625" style="0" customWidth="1"/>
    <col min="8279" max="8279" width="3.7109375" style="0" customWidth="1"/>
    <col min="8280" max="8281" width="4.140625" style="0" customWidth="1"/>
    <col min="8282" max="8282" width="3.8515625" style="0" customWidth="1"/>
    <col min="8283" max="8288" width="3.7109375" style="0" customWidth="1"/>
    <col min="8289" max="8294" width="3.8515625" style="0" customWidth="1"/>
    <col min="8295" max="8300" width="3.7109375" style="0" customWidth="1"/>
    <col min="8530" max="8530" width="11.8515625" style="0" customWidth="1"/>
    <col min="8531" max="8531" width="21.28125" style="0" customWidth="1"/>
    <col min="8532" max="8532" width="17.140625" style="0" customWidth="1"/>
    <col min="8533" max="8533" width="10.28125" style="0" customWidth="1"/>
    <col min="8534" max="8534" width="9.00390625" style="0" customWidth="1"/>
    <col min="8535" max="8535" width="3.7109375" style="0" customWidth="1"/>
    <col min="8536" max="8537" width="4.140625" style="0" customWidth="1"/>
    <col min="8538" max="8538" width="3.8515625" style="0" customWidth="1"/>
    <col min="8539" max="8544" width="3.7109375" style="0" customWidth="1"/>
    <col min="8545" max="8550" width="3.8515625" style="0" customWidth="1"/>
    <col min="8551" max="8556" width="3.7109375" style="0" customWidth="1"/>
    <col min="8786" max="8786" width="11.8515625" style="0" customWidth="1"/>
    <col min="8787" max="8787" width="21.28125" style="0" customWidth="1"/>
    <col min="8788" max="8788" width="17.140625" style="0" customWidth="1"/>
    <col min="8789" max="8789" width="10.28125" style="0" customWidth="1"/>
    <col min="8790" max="8790" width="9.00390625" style="0" customWidth="1"/>
    <col min="8791" max="8791" width="3.7109375" style="0" customWidth="1"/>
    <col min="8792" max="8793" width="4.140625" style="0" customWidth="1"/>
    <col min="8794" max="8794" width="3.8515625" style="0" customWidth="1"/>
    <col min="8795" max="8800" width="3.7109375" style="0" customWidth="1"/>
    <col min="8801" max="8806" width="3.8515625" style="0" customWidth="1"/>
    <col min="8807" max="8812" width="3.7109375" style="0" customWidth="1"/>
    <col min="9042" max="9042" width="11.8515625" style="0" customWidth="1"/>
    <col min="9043" max="9043" width="21.28125" style="0" customWidth="1"/>
    <col min="9044" max="9044" width="17.140625" style="0" customWidth="1"/>
    <col min="9045" max="9045" width="10.28125" style="0" customWidth="1"/>
    <col min="9046" max="9046" width="9.00390625" style="0" customWidth="1"/>
    <col min="9047" max="9047" width="3.7109375" style="0" customWidth="1"/>
    <col min="9048" max="9049" width="4.140625" style="0" customWidth="1"/>
    <col min="9050" max="9050" width="3.8515625" style="0" customWidth="1"/>
    <col min="9051" max="9056" width="3.7109375" style="0" customWidth="1"/>
    <col min="9057" max="9062" width="3.8515625" style="0" customWidth="1"/>
    <col min="9063" max="9068" width="3.7109375" style="0" customWidth="1"/>
    <col min="9298" max="9298" width="11.8515625" style="0" customWidth="1"/>
    <col min="9299" max="9299" width="21.28125" style="0" customWidth="1"/>
    <col min="9300" max="9300" width="17.140625" style="0" customWidth="1"/>
    <col min="9301" max="9301" width="10.28125" style="0" customWidth="1"/>
    <col min="9302" max="9302" width="9.00390625" style="0" customWidth="1"/>
    <col min="9303" max="9303" width="3.7109375" style="0" customWidth="1"/>
    <col min="9304" max="9305" width="4.140625" style="0" customWidth="1"/>
    <col min="9306" max="9306" width="3.8515625" style="0" customWidth="1"/>
    <col min="9307" max="9312" width="3.7109375" style="0" customWidth="1"/>
    <col min="9313" max="9318" width="3.8515625" style="0" customWidth="1"/>
    <col min="9319" max="9324" width="3.7109375" style="0" customWidth="1"/>
    <col min="9554" max="9554" width="11.8515625" style="0" customWidth="1"/>
    <col min="9555" max="9555" width="21.28125" style="0" customWidth="1"/>
    <col min="9556" max="9556" width="17.140625" style="0" customWidth="1"/>
    <col min="9557" max="9557" width="10.28125" style="0" customWidth="1"/>
    <col min="9558" max="9558" width="9.00390625" style="0" customWidth="1"/>
    <col min="9559" max="9559" width="3.7109375" style="0" customWidth="1"/>
    <col min="9560" max="9561" width="4.140625" style="0" customWidth="1"/>
    <col min="9562" max="9562" width="3.8515625" style="0" customWidth="1"/>
    <col min="9563" max="9568" width="3.7109375" style="0" customWidth="1"/>
    <col min="9569" max="9574" width="3.8515625" style="0" customWidth="1"/>
    <col min="9575" max="9580" width="3.7109375" style="0" customWidth="1"/>
    <col min="9810" max="9810" width="11.8515625" style="0" customWidth="1"/>
    <col min="9811" max="9811" width="21.28125" style="0" customWidth="1"/>
    <col min="9812" max="9812" width="17.140625" style="0" customWidth="1"/>
    <col min="9813" max="9813" width="10.28125" style="0" customWidth="1"/>
    <col min="9814" max="9814" width="9.00390625" style="0" customWidth="1"/>
    <col min="9815" max="9815" width="3.7109375" style="0" customWidth="1"/>
    <col min="9816" max="9817" width="4.140625" style="0" customWidth="1"/>
    <col min="9818" max="9818" width="3.8515625" style="0" customWidth="1"/>
    <col min="9819" max="9824" width="3.7109375" style="0" customWidth="1"/>
    <col min="9825" max="9830" width="3.8515625" style="0" customWidth="1"/>
    <col min="9831" max="9836" width="3.7109375" style="0" customWidth="1"/>
    <col min="10066" max="10066" width="11.8515625" style="0" customWidth="1"/>
    <col min="10067" max="10067" width="21.28125" style="0" customWidth="1"/>
    <col min="10068" max="10068" width="17.140625" style="0" customWidth="1"/>
    <col min="10069" max="10069" width="10.28125" style="0" customWidth="1"/>
    <col min="10070" max="10070" width="9.00390625" style="0" customWidth="1"/>
    <col min="10071" max="10071" width="3.7109375" style="0" customWidth="1"/>
    <col min="10072" max="10073" width="4.140625" style="0" customWidth="1"/>
    <col min="10074" max="10074" width="3.8515625" style="0" customWidth="1"/>
    <col min="10075" max="10080" width="3.7109375" style="0" customWidth="1"/>
    <col min="10081" max="10086" width="3.8515625" style="0" customWidth="1"/>
    <col min="10087" max="10092" width="3.7109375" style="0" customWidth="1"/>
    <col min="10322" max="10322" width="11.8515625" style="0" customWidth="1"/>
    <col min="10323" max="10323" width="21.28125" style="0" customWidth="1"/>
    <col min="10324" max="10324" width="17.140625" style="0" customWidth="1"/>
    <col min="10325" max="10325" width="10.28125" style="0" customWidth="1"/>
    <col min="10326" max="10326" width="9.00390625" style="0" customWidth="1"/>
    <col min="10327" max="10327" width="3.7109375" style="0" customWidth="1"/>
    <col min="10328" max="10329" width="4.140625" style="0" customWidth="1"/>
    <col min="10330" max="10330" width="3.8515625" style="0" customWidth="1"/>
    <col min="10331" max="10336" width="3.7109375" style="0" customWidth="1"/>
    <col min="10337" max="10342" width="3.8515625" style="0" customWidth="1"/>
    <col min="10343" max="10348" width="3.7109375" style="0" customWidth="1"/>
    <col min="10578" max="10578" width="11.8515625" style="0" customWidth="1"/>
    <col min="10579" max="10579" width="21.28125" style="0" customWidth="1"/>
    <col min="10580" max="10580" width="17.140625" style="0" customWidth="1"/>
    <col min="10581" max="10581" width="10.28125" style="0" customWidth="1"/>
    <col min="10582" max="10582" width="9.00390625" style="0" customWidth="1"/>
    <col min="10583" max="10583" width="3.7109375" style="0" customWidth="1"/>
    <col min="10584" max="10585" width="4.140625" style="0" customWidth="1"/>
    <col min="10586" max="10586" width="3.8515625" style="0" customWidth="1"/>
    <col min="10587" max="10592" width="3.7109375" style="0" customWidth="1"/>
    <col min="10593" max="10598" width="3.8515625" style="0" customWidth="1"/>
    <col min="10599" max="10604" width="3.7109375" style="0" customWidth="1"/>
    <col min="10834" max="10834" width="11.8515625" style="0" customWidth="1"/>
    <col min="10835" max="10835" width="21.28125" style="0" customWidth="1"/>
    <col min="10836" max="10836" width="17.140625" style="0" customWidth="1"/>
    <col min="10837" max="10837" width="10.28125" style="0" customWidth="1"/>
    <col min="10838" max="10838" width="9.00390625" style="0" customWidth="1"/>
    <col min="10839" max="10839" width="3.7109375" style="0" customWidth="1"/>
    <col min="10840" max="10841" width="4.140625" style="0" customWidth="1"/>
    <col min="10842" max="10842" width="3.8515625" style="0" customWidth="1"/>
    <col min="10843" max="10848" width="3.7109375" style="0" customWidth="1"/>
    <col min="10849" max="10854" width="3.8515625" style="0" customWidth="1"/>
    <col min="10855" max="10860" width="3.7109375" style="0" customWidth="1"/>
    <col min="11090" max="11090" width="11.8515625" style="0" customWidth="1"/>
    <col min="11091" max="11091" width="21.28125" style="0" customWidth="1"/>
    <col min="11092" max="11092" width="17.140625" style="0" customWidth="1"/>
    <col min="11093" max="11093" width="10.28125" style="0" customWidth="1"/>
    <col min="11094" max="11094" width="9.00390625" style="0" customWidth="1"/>
    <col min="11095" max="11095" width="3.7109375" style="0" customWidth="1"/>
    <col min="11096" max="11097" width="4.140625" style="0" customWidth="1"/>
    <col min="11098" max="11098" width="3.8515625" style="0" customWidth="1"/>
    <col min="11099" max="11104" width="3.7109375" style="0" customWidth="1"/>
    <col min="11105" max="11110" width="3.8515625" style="0" customWidth="1"/>
    <col min="11111" max="11116" width="3.7109375" style="0" customWidth="1"/>
    <col min="11346" max="11346" width="11.8515625" style="0" customWidth="1"/>
    <col min="11347" max="11347" width="21.28125" style="0" customWidth="1"/>
    <col min="11348" max="11348" width="17.140625" style="0" customWidth="1"/>
    <col min="11349" max="11349" width="10.28125" style="0" customWidth="1"/>
    <col min="11350" max="11350" width="9.00390625" style="0" customWidth="1"/>
    <col min="11351" max="11351" width="3.7109375" style="0" customWidth="1"/>
    <col min="11352" max="11353" width="4.140625" style="0" customWidth="1"/>
    <col min="11354" max="11354" width="3.8515625" style="0" customWidth="1"/>
    <col min="11355" max="11360" width="3.7109375" style="0" customWidth="1"/>
    <col min="11361" max="11366" width="3.8515625" style="0" customWidth="1"/>
    <col min="11367" max="11372" width="3.7109375" style="0" customWidth="1"/>
    <col min="11602" max="11602" width="11.8515625" style="0" customWidth="1"/>
    <col min="11603" max="11603" width="21.28125" style="0" customWidth="1"/>
    <col min="11604" max="11604" width="17.140625" style="0" customWidth="1"/>
    <col min="11605" max="11605" width="10.28125" style="0" customWidth="1"/>
    <col min="11606" max="11606" width="9.00390625" style="0" customWidth="1"/>
    <col min="11607" max="11607" width="3.7109375" style="0" customWidth="1"/>
    <col min="11608" max="11609" width="4.140625" style="0" customWidth="1"/>
    <col min="11610" max="11610" width="3.8515625" style="0" customWidth="1"/>
    <col min="11611" max="11616" width="3.7109375" style="0" customWidth="1"/>
    <col min="11617" max="11622" width="3.8515625" style="0" customWidth="1"/>
    <col min="11623" max="11628" width="3.7109375" style="0" customWidth="1"/>
    <col min="11858" max="11858" width="11.8515625" style="0" customWidth="1"/>
    <col min="11859" max="11859" width="21.28125" style="0" customWidth="1"/>
    <col min="11860" max="11860" width="17.140625" style="0" customWidth="1"/>
    <col min="11861" max="11861" width="10.28125" style="0" customWidth="1"/>
    <col min="11862" max="11862" width="9.00390625" style="0" customWidth="1"/>
    <col min="11863" max="11863" width="3.7109375" style="0" customWidth="1"/>
    <col min="11864" max="11865" width="4.140625" style="0" customWidth="1"/>
    <col min="11866" max="11866" width="3.8515625" style="0" customWidth="1"/>
    <col min="11867" max="11872" width="3.7109375" style="0" customWidth="1"/>
    <col min="11873" max="11878" width="3.8515625" style="0" customWidth="1"/>
    <col min="11879" max="11884" width="3.7109375" style="0" customWidth="1"/>
    <col min="12114" max="12114" width="11.8515625" style="0" customWidth="1"/>
    <col min="12115" max="12115" width="21.28125" style="0" customWidth="1"/>
    <col min="12116" max="12116" width="17.140625" style="0" customWidth="1"/>
    <col min="12117" max="12117" width="10.28125" style="0" customWidth="1"/>
    <col min="12118" max="12118" width="9.00390625" style="0" customWidth="1"/>
    <col min="12119" max="12119" width="3.7109375" style="0" customWidth="1"/>
    <col min="12120" max="12121" width="4.140625" style="0" customWidth="1"/>
    <col min="12122" max="12122" width="3.8515625" style="0" customWidth="1"/>
    <col min="12123" max="12128" width="3.7109375" style="0" customWidth="1"/>
    <col min="12129" max="12134" width="3.8515625" style="0" customWidth="1"/>
    <col min="12135" max="12140" width="3.7109375" style="0" customWidth="1"/>
    <col min="12370" max="12370" width="11.8515625" style="0" customWidth="1"/>
    <col min="12371" max="12371" width="21.28125" style="0" customWidth="1"/>
    <col min="12372" max="12372" width="17.140625" style="0" customWidth="1"/>
    <col min="12373" max="12373" width="10.28125" style="0" customWidth="1"/>
    <col min="12374" max="12374" width="9.00390625" style="0" customWidth="1"/>
    <col min="12375" max="12375" width="3.7109375" style="0" customWidth="1"/>
    <col min="12376" max="12377" width="4.140625" style="0" customWidth="1"/>
    <col min="12378" max="12378" width="3.8515625" style="0" customWidth="1"/>
    <col min="12379" max="12384" width="3.7109375" style="0" customWidth="1"/>
    <col min="12385" max="12390" width="3.8515625" style="0" customWidth="1"/>
    <col min="12391" max="12396" width="3.7109375" style="0" customWidth="1"/>
    <col min="12626" max="12626" width="11.8515625" style="0" customWidth="1"/>
    <col min="12627" max="12627" width="21.28125" style="0" customWidth="1"/>
    <col min="12628" max="12628" width="17.140625" style="0" customWidth="1"/>
    <col min="12629" max="12629" width="10.28125" style="0" customWidth="1"/>
    <col min="12630" max="12630" width="9.00390625" style="0" customWidth="1"/>
    <col min="12631" max="12631" width="3.7109375" style="0" customWidth="1"/>
    <col min="12632" max="12633" width="4.140625" style="0" customWidth="1"/>
    <col min="12634" max="12634" width="3.8515625" style="0" customWidth="1"/>
    <col min="12635" max="12640" width="3.7109375" style="0" customWidth="1"/>
    <col min="12641" max="12646" width="3.8515625" style="0" customWidth="1"/>
    <col min="12647" max="12652" width="3.7109375" style="0" customWidth="1"/>
    <col min="12882" max="12882" width="11.8515625" style="0" customWidth="1"/>
    <col min="12883" max="12883" width="21.28125" style="0" customWidth="1"/>
    <col min="12884" max="12884" width="17.140625" style="0" customWidth="1"/>
    <col min="12885" max="12885" width="10.28125" style="0" customWidth="1"/>
    <col min="12886" max="12886" width="9.00390625" style="0" customWidth="1"/>
    <col min="12887" max="12887" width="3.7109375" style="0" customWidth="1"/>
    <col min="12888" max="12889" width="4.140625" style="0" customWidth="1"/>
    <col min="12890" max="12890" width="3.8515625" style="0" customWidth="1"/>
    <col min="12891" max="12896" width="3.7109375" style="0" customWidth="1"/>
    <col min="12897" max="12902" width="3.8515625" style="0" customWidth="1"/>
    <col min="12903" max="12908" width="3.7109375" style="0" customWidth="1"/>
    <col min="13138" max="13138" width="11.8515625" style="0" customWidth="1"/>
    <col min="13139" max="13139" width="21.28125" style="0" customWidth="1"/>
    <col min="13140" max="13140" width="17.140625" style="0" customWidth="1"/>
    <col min="13141" max="13141" width="10.28125" style="0" customWidth="1"/>
    <col min="13142" max="13142" width="9.00390625" style="0" customWidth="1"/>
    <col min="13143" max="13143" width="3.7109375" style="0" customWidth="1"/>
    <col min="13144" max="13145" width="4.140625" style="0" customWidth="1"/>
    <col min="13146" max="13146" width="3.8515625" style="0" customWidth="1"/>
    <col min="13147" max="13152" width="3.7109375" style="0" customWidth="1"/>
    <col min="13153" max="13158" width="3.8515625" style="0" customWidth="1"/>
    <col min="13159" max="13164" width="3.7109375" style="0" customWidth="1"/>
    <col min="13394" max="13394" width="11.8515625" style="0" customWidth="1"/>
    <col min="13395" max="13395" width="21.28125" style="0" customWidth="1"/>
    <col min="13396" max="13396" width="17.140625" style="0" customWidth="1"/>
    <col min="13397" max="13397" width="10.28125" style="0" customWidth="1"/>
    <col min="13398" max="13398" width="9.00390625" style="0" customWidth="1"/>
    <col min="13399" max="13399" width="3.7109375" style="0" customWidth="1"/>
    <col min="13400" max="13401" width="4.140625" style="0" customWidth="1"/>
    <col min="13402" max="13402" width="3.8515625" style="0" customWidth="1"/>
    <col min="13403" max="13408" width="3.7109375" style="0" customWidth="1"/>
    <col min="13409" max="13414" width="3.8515625" style="0" customWidth="1"/>
    <col min="13415" max="13420" width="3.7109375" style="0" customWidth="1"/>
    <col min="13650" max="13650" width="11.8515625" style="0" customWidth="1"/>
    <col min="13651" max="13651" width="21.28125" style="0" customWidth="1"/>
    <col min="13652" max="13652" width="17.140625" style="0" customWidth="1"/>
    <col min="13653" max="13653" width="10.28125" style="0" customWidth="1"/>
    <col min="13654" max="13654" width="9.00390625" style="0" customWidth="1"/>
    <col min="13655" max="13655" width="3.7109375" style="0" customWidth="1"/>
    <col min="13656" max="13657" width="4.140625" style="0" customWidth="1"/>
    <col min="13658" max="13658" width="3.8515625" style="0" customWidth="1"/>
    <col min="13659" max="13664" width="3.7109375" style="0" customWidth="1"/>
    <col min="13665" max="13670" width="3.8515625" style="0" customWidth="1"/>
    <col min="13671" max="13676" width="3.7109375" style="0" customWidth="1"/>
    <col min="13906" max="13906" width="11.8515625" style="0" customWidth="1"/>
    <col min="13907" max="13907" width="21.28125" style="0" customWidth="1"/>
    <col min="13908" max="13908" width="17.140625" style="0" customWidth="1"/>
    <col min="13909" max="13909" width="10.28125" style="0" customWidth="1"/>
    <col min="13910" max="13910" width="9.00390625" style="0" customWidth="1"/>
    <col min="13911" max="13911" width="3.7109375" style="0" customWidth="1"/>
    <col min="13912" max="13913" width="4.140625" style="0" customWidth="1"/>
    <col min="13914" max="13914" width="3.8515625" style="0" customWidth="1"/>
    <col min="13915" max="13920" width="3.7109375" style="0" customWidth="1"/>
    <col min="13921" max="13926" width="3.8515625" style="0" customWidth="1"/>
    <col min="13927" max="13932" width="3.7109375" style="0" customWidth="1"/>
    <col min="14162" max="14162" width="11.8515625" style="0" customWidth="1"/>
    <col min="14163" max="14163" width="21.28125" style="0" customWidth="1"/>
    <col min="14164" max="14164" width="17.140625" style="0" customWidth="1"/>
    <col min="14165" max="14165" width="10.28125" style="0" customWidth="1"/>
    <col min="14166" max="14166" width="9.00390625" style="0" customWidth="1"/>
    <col min="14167" max="14167" width="3.7109375" style="0" customWidth="1"/>
    <col min="14168" max="14169" width="4.140625" style="0" customWidth="1"/>
    <col min="14170" max="14170" width="3.8515625" style="0" customWidth="1"/>
    <col min="14171" max="14176" width="3.7109375" style="0" customWidth="1"/>
    <col min="14177" max="14182" width="3.8515625" style="0" customWidth="1"/>
    <col min="14183" max="14188" width="3.7109375" style="0" customWidth="1"/>
    <col min="14418" max="14418" width="11.8515625" style="0" customWidth="1"/>
    <col min="14419" max="14419" width="21.28125" style="0" customWidth="1"/>
    <col min="14420" max="14420" width="17.140625" style="0" customWidth="1"/>
    <col min="14421" max="14421" width="10.28125" style="0" customWidth="1"/>
    <col min="14422" max="14422" width="9.00390625" style="0" customWidth="1"/>
    <col min="14423" max="14423" width="3.7109375" style="0" customWidth="1"/>
    <col min="14424" max="14425" width="4.140625" style="0" customWidth="1"/>
    <col min="14426" max="14426" width="3.8515625" style="0" customWidth="1"/>
    <col min="14427" max="14432" width="3.7109375" style="0" customWidth="1"/>
    <col min="14433" max="14438" width="3.8515625" style="0" customWidth="1"/>
    <col min="14439" max="14444" width="3.7109375" style="0" customWidth="1"/>
    <col min="14674" max="14674" width="11.8515625" style="0" customWidth="1"/>
    <col min="14675" max="14675" width="21.28125" style="0" customWidth="1"/>
    <col min="14676" max="14676" width="17.140625" style="0" customWidth="1"/>
    <col min="14677" max="14677" width="10.28125" style="0" customWidth="1"/>
    <col min="14678" max="14678" width="9.00390625" style="0" customWidth="1"/>
    <col min="14679" max="14679" width="3.7109375" style="0" customWidth="1"/>
    <col min="14680" max="14681" width="4.140625" style="0" customWidth="1"/>
    <col min="14682" max="14682" width="3.8515625" style="0" customWidth="1"/>
    <col min="14683" max="14688" width="3.7109375" style="0" customWidth="1"/>
    <col min="14689" max="14694" width="3.8515625" style="0" customWidth="1"/>
    <col min="14695" max="14700" width="3.7109375" style="0" customWidth="1"/>
    <col min="14930" max="14930" width="11.8515625" style="0" customWidth="1"/>
    <col min="14931" max="14931" width="21.28125" style="0" customWidth="1"/>
    <col min="14932" max="14932" width="17.140625" style="0" customWidth="1"/>
    <col min="14933" max="14933" width="10.28125" style="0" customWidth="1"/>
    <col min="14934" max="14934" width="9.00390625" style="0" customWidth="1"/>
    <col min="14935" max="14935" width="3.7109375" style="0" customWidth="1"/>
    <col min="14936" max="14937" width="4.140625" style="0" customWidth="1"/>
    <col min="14938" max="14938" width="3.8515625" style="0" customWidth="1"/>
    <col min="14939" max="14944" width="3.7109375" style="0" customWidth="1"/>
    <col min="14945" max="14950" width="3.8515625" style="0" customWidth="1"/>
    <col min="14951" max="14956" width="3.7109375" style="0" customWidth="1"/>
    <col min="15186" max="15186" width="11.8515625" style="0" customWidth="1"/>
    <col min="15187" max="15187" width="21.28125" style="0" customWidth="1"/>
    <col min="15188" max="15188" width="17.140625" style="0" customWidth="1"/>
    <col min="15189" max="15189" width="10.28125" style="0" customWidth="1"/>
    <col min="15190" max="15190" width="9.00390625" style="0" customWidth="1"/>
    <col min="15191" max="15191" width="3.7109375" style="0" customWidth="1"/>
    <col min="15192" max="15193" width="4.140625" style="0" customWidth="1"/>
    <col min="15194" max="15194" width="3.8515625" style="0" customWidth="1"/>
    <col min="15195" max="15200" width="3.7109375" style="0" customWidth="1"/>
    <col min="15201" max="15206" width="3.8515625" style="0" customWidth="1"/>
    <col min="15207" max="15212" width="3.7109375" style="0" customWidth="1"/>
    <col min="15442" max="15442" width="11.8515625" style="0" customWidth="1"/>
    <col min="15443" max="15443" width="21.28125" style="0" customWidth="1"/>
    <col min="15444" max="15444" width="17.140625" style="0" customWidth="1"/>
    <col min="15445" max="15445" width="10.28125" style="0" customWidth="1"/>
    <col min="15446" max="15446" width="9.00390625" style="0" customWidth="1"/>
    <col min="15447" max="15447" width="3.7109375" style="0" customWidth="1"/>
    <col min="15448" max="15449" width="4.140625" style="0" customWidth="1"/>
    <col min="15450" max="15450" width="3.8515625" style="0" customWidth="1"/>
    <col min="15451" max="15456" width="3.7109375" style="0" customWidth="1"/>
    <col min="15457" max="15462" width="3.8515625" style="0" customWidth="1"/>
    <col min="15463" max="15468" width="3.7109375" style="0" customWidth="1"/>
    <col min="15698" max="15698" width="11.8515625" style="0" customWidth="1"/>
    <col min="15699" max="15699" width="21.28125" style="0" customWidth="1"/>
    <col min="15700" max="15700" width="17.140625" style="0" customWidth="1"/>
    <col min="15701" max="15701" width="10.28125" style="0" customWidth="1"/>
    <col min="15702" max="15702" width="9.00390625" style="0" customWidth="1"/>
    <col min="15703" max="15703" width="3.7109375" style="0" customWidth="1"/>
    <col min="15704" max="15705" width="4.140625" style="0" customWidth="1"/>
    <col min="15706" max="15706" width="3.8515625" style="0" customWidth="1"/>
    <col min="15707" max="15712" width="3.7109375" style="0" customWidth="1"/>
    <col min="15713" max="15718" width="3.8515625" style="0" customWidth="1"/>
    <col min="15719" max="15724" width="3.7109375" style="0" customWidth="1"/>
    <col min="15954" max="15954" width="11.8515625" style="0" customWidth="1"/>
    <col min="15955" max="15955" width="21.28125" style="0" customWidth="1"/>
    <col min="15956" max="15956" width="17.140625" style="0" customWidth="1"/>
    <col min="15957" max="15957" width="10.28125" style="0" customWidth="1"/>
    <col min="15958" max="15958" width="9.00390625" style="0" customWidth="1"/>
    <col min="15959" max="15959" width="3.7109375" style="0" customWidth="1"/>
    <col min="15960" max="15961" width="4.140625" style="0" customWidth="1"/>
    <col min="15962" max="15962" width="3.8515625" style="0" customWidth="1"/>
    <col min="15963" max="15968" width="3.7109375" style="0" customWidth="1"/>
    <col min="15969" max="15974" width="3.8515625" style="0" customWidth="1"/>
    <col min="15975" max="15980" width="3.7109375" style="0" customWidth="1"/>
  </cols>
  <sheetData>
    <row r="1" spans="2:27" ht="15.75" hidden="1" thickTop="1">
      <c r="B1" s="355" t="s">
        <v>316</v>
      </c>
      <c r="C1" s="356"/>
      <c r="D1" s="356"/>
      <c r="E1" s="356"/>
      <c r="F1" s="356"/>
      <c r="G1" s="356"/>
      <c r="H1" s="356"/>
      <c r="I1" s="356"/>
      <c r="J1" s="356"/>
      <c r="K1" s="356"/>
      <c r="L1" s="356"/>
      <c r="M1" s="356"/>
      <c r="N1" s="356"/>
      <c r="O1" s="356"/>
      <c r="P1" s="356"/>
      <c r="Q1" s="356"/>
      <c r="R1" s="356"/>
      <c r="S1" s="356"/>
      <c r="T1" s="356"/>
      <c r="U1" s="356"/>
      <c r="V1" s="356"/>
      <c r="W1" s="356"/>
      <c r="X1" s="356"/>
      <c r="Y1" s="356"/>
      <c r="Z1" s="356"/>
      <c r="AA1" s="357"/>
    </row>
    <row r="2" spans="2:27" ht="8.25" customHeight="1" hidden="1">
      <c r="B2" s="36"/>
      <c r="C2" s="37"/>
      <c r="D2" s="37"/>
      <c r="E2" s="37"/>
      <c r="F2" s="37"/>
      <c r="G2" s="37"/>
      <c r="H2" s="37"/>
      <c r="I2" s="37"/>
      <c r="J2" s="37"/>
      <c r="K2" s="37"/>
      <c r="L2" s="37"/>
      <c r="M2" s="37"/>
      <c r="N2" s="37"/>
      <c r="O2" s="37"/>
      <c r="P2" s="37"/>
      <c r="Q2" s="37"/>
      <c r="R2" s="37"/>
      <c r="S2" s="37"/>
      <c r="T2" s="37"/>
      <c r="U2" s="37"/>
      <c r="V2" s="37"/>
      <c r="W2" s="37"/>
      <c r="X2" s="37"/>
      <c r="Y2" s="37"/>
      <c r="Z2" s="37"/>
      <c r="AA2" s="38"/>
    </row>
    <row r="3" spans="2:27" ht="15" hidden="1">
      <c r="B3" s="358" t="s">
        <v>317</v>
      </c>
      <c r="C3" s="359"/>
      <c r="D3" s="359"/>
      <c r="E3" s="359"/>
      <c r="F3" s="359"/>
      <c r="G3" s="359"/>
      <c r="H3" s="359"/>
      <c r="I3" s="359"/>
      <c r="J3" s="359"/>
      <c r="K3" s="359"/>
      <c r="L3" s="359"/>
      <c r="M3" s="359"/>
      <c r="N3" s="359"/>
      <c r="O3" s="359"/>
      <c r="P3" s="359"/>
      <c r="Q3" s="359"/>
      <c r="R3" s="359"/>
      <c r="S3" s="359"/>
      <c r="T3" s="359"/>
      <c r="U3" s="359"/>
      <c r="V3" s="359"/>
      <c r="W3" s="359"/>
      <c r="X3" s="359"/>
      <c r="Y3" s="359"/>
      <c r="Z3" s="359"/>
      <c r="AA3" s="360"/>
    </row>
    <row r="4" spans="2:27" ht="6" customHeight="1" hidden="1">
      <c r="B4" s="39"/>
      <c r="C4" s="40"/>
      <c r="D4" s="40"/>
      <c r="E4" s="40"/>
      <c r="F4" s="40"/>
      <c r="G4" s="40"/>
      <c r="H4" s="40"/>
      <c r="I4" s="40"/>
      <c r="J4" s="40"/>
      <c r="K4" s="40"/>
      <c r="L4" s="40"/>
      <c r="M4" s="40"/>
      <c r="N4" s="40"/>
      <c r="O4" s="40"/>
      <c r="P4" s="40"/>
      <c r="Q4" s="40"/>
      <c r="R4" s="40"/>
      <c r="S4" s="40"/>
      <c r="T4" s="40"/>
      <c r="U4" s="40"/>
      <c r="V4" s="40"/>
      <c r="W4" s="40"/>
      <c r="X4" s="40"/>
      <c r="Y4" s="40"/>
      <c r="Z4" s="40"/>
      <c r="AA4" s="41"/>
    </row>
    <row r="5" spans="2:27" ht="15" hidden="1">
      <c r="B5" s="361" t="s">
        <v>318</v>
      </c>
      <c r="C5" s="362"/>
      <c r="D5" s="362"/>
      <c r="E5" s="362"/>
      <c r="F5" s="362"/>
      <c r="G5" s="362"/>
      <c r="H5" s="362"/>
      <c r="I5" s="362"/>
      <c r="J5" s="362"/>
      <c r="K5" s="362"/>
      <c r="L5" s="362"/>
      <c r="M5" s="362"/>
      <c r="N5" s="362"/>
      <c r="O5" s="362"/>
      <c r="P5" s="362"/>
      <c r="Q5" s="362"/>
      <c r="R5" s="362"/>
      <c r="S5" s="362"/>
      <c r="T5" s="362"/>
      <c r="U5" s="362"/>
      <c r="V5" s="362"/>
      <c r="W5" s="362"/>
      <c r="X5" s="362"/>
      <c r="Y5" s="362"/>
      <c r="Z5" s="362"/>
      <c r="AA5" s="363"/>
    </row>
    <row r="6" spans="2:27" ht="15" hidden="1">
      <c r="B6" s="39"/>
      <c r="C6" s="40"/>
      <c r="D6" s="40"/>
      <c r="E6" s="40"/>
      <c r="F6" s="40"/>
      <c r="G6" s="40"/>
      <c r="H6" s="40"/>
      <c r="I6" s="40"/>
      <c r="J6" s="40"/>
      <c r="K6" s="40"/>
      <c r="L6" s="40"/>
      <c r="M6" s="40"/>
      <c r="N6" s="40"/>
      <c r="O6" s="40"/>
      <c r="P6" s="40"/>
      <c r="Q6" s="40"/>
      <c r="R6" s="40"/>
      <c r="S6" s="40"/>
      <c r="T6" s="40"/>
      <c r="U6" s="40"/>
      <c r="V6" s="40"/>
      <c r="W6" s="40"/>
      <c r="X6" s="40"/>
      <c r="Y6" s="40"/>
      <c r="Z6" s="40"/>
      <c r="AA6" s="41"/>
    </row>
    <row r="7" spans="2:118" ht="17.25" customHeight="1" hidden="1" thickTop="1">
      <c r="B7" s="364" t="s">
        <v>319</v>
      </c>
      <c r="C7" s="365"/>
      <c r="D7" s="365"/>
      <c r="E7" s="365"/>
      <c r="F7" s="365"/>
      <c r="G7" s="365"/>
      <c r="H7" s="365"/>
      <c r="I7" s="365"/>
      <c r="J7" s="365"/>
      <c r="K7" s="365"/>
      <c r="L7" s="365"/>
      <c r="M7" s="365"/>
      <c r="N7" s="365"/>
      <c r="O7" s="365"/>
      <c r="P7" s="366"/>
      <c r="Q7" s="373" t="s">
        <v>320</v>
      </c>
      <c r="R7" s="374"/>
      <c r="S7" s="374"/>
      <c r="T7" s="374"/>
      <c r="U7" s="374"/>
      <c r="V7" s="374"/>
      <c r="W7" s="374"/>
      <c r="X7" s="488"/>
      <c r="Y7" s="304" t="s">
        <v>321</v>
      </c>
      <c r="Z7" s="305"/>
      <c r="AA7" s="306"/>
      <c r="DM7" s="484" t="s">
        <v>322</v>
      </c>
      <c r="DN7" s="484"/>
    </row>
    <row r="8" spans="2:120" ht="18.75" customHeight="1" hidden="1">
      <c r="B8" s="367"/>
      <c r="C8" s="368"/>
      <c r="D8" s="368"/>
      <c r="E8" s="368"/>
      <c r="F8" s="368"/>
      <c r="G8" s="368"/>
      <c r="H8" s="368"/>
      <c r="I8" s="368"/>
      <c r="J8" s="368"/>
      <c r="K8" s="368"/>
      <c r="L8" s="368"/>
      <c r="M8" s="368"/>
      <c r="N8" s="368"/>
      <c r="O8" s="368"/>
      <c r="P8" s="369"/>
      <c r="Q8" s="457"/>
      <c r="R8" s="458"/>
      <c r="S8" s="458"/>
      <c r="T8" s="458"/>
      <c r="U8" s="458"/>
      <c r="V8" s="458"/>
      <c r="W8" s="458"/>
      <c r="X8" s="489"/>
      <c r="Y8" s="459"/>
      <c r="Z8" s="313"/>
      <c r="AA8" s="314"/>
      <c r="DM8" s="42" t="s">
        <v>323</v>
      </c>
      <c r="DN8" s="42" t="s">
        <v>324</v>
      </c>
      <c r="DO8" s="43" t="s">
        <v>325</v>
      </c>
      <c r="DP8" t="s">
        <v>326</v>
      </c>
    </row>
    <row r="9" spans="2:120" ht="5.25" customHeight="1" hidden="1">
      <c r="B9" s="367"/>
      <c r="C9" s="368"/>
      <c r="D9" s="368"/>
      <c r="E9" s="368"/>
      <c r="F9" s="368"/>
      <c r="G9" s="368"/>
      <c r="H9" s="368"/>
      <c r="I9" s="368"/>
      <c r="J9" s="368"/>
      <c r="K9" s="368"/>
      <c r="L9" s="368"/>
      <c r="M9" s="368"/>
      <c r="N9" s="368"/>
      <c r="O9" s="368"/>
      <c r="P9" s="369"/>
      <c r="Q9" s="460" t="s">
        <v>327</v>
      </c>
      <c r="R9" s="461"/>
      <c r="S9" s="461"/>
      <c r="T9" s="461"/>
      <c r="U9" s="461"/>
      <c r="V9" s="461"/>
      <c r="W9" s="461"/>
      <c r="X9" s="462"/>
      <c r="Y9" s="385" t="s">
        <v>328</v>
      </c>
      <c r="Z9" s="386"/>
      <c r="AA9" s="387"/>
      <c r="DM9" s="44" t="s">
        <v>329</v>
      </c>
      <c r="DN9" s="44" t="s">
        <v>330</v>
      </c>
      <c r="DO9" s="45" t="s">
        <v>331</v>
      </c>
      <c r="DP9" s="46">
        <v>87</v>
      </c>
    </row>
    <row r="10" spans="2:120" ht="21" customHeight="1" hidden="1">
      <c r="B10" s="370"/>
      <c r="C10" s="371"/>
      <c r="D10" s="371"/>
      <c r="E10" s="371"/>
      <c r="F10" s="371"/>
      <c r="G10" s="371"/>
      <c r="H10" s="371"/>
      <c r="I10" s="371"/>
      <c r="J10" s="371"/>
      <c r="K10" s="371"/>
      <c r="L10" s="371"/>
      <c r="M10" s="371"/>
      <c r="N10" s="371"/>
      <c r="O10" s="371"/>
      <c r="P10" s="372"/>
      <c r="Q10" s="382"/>
      <c r="R10" s="383"/>
      <c r="S10" s="383"/>
      <c r="T10" s="383"/>
      <c r="U10" s="383"/>
      <c r="V10" s="383"/>
      <c r="W10" s="383"/>
      <c r="X10" s="384"/>
      <c r="Y10" s="388"/>
      <c r="Z10" s="389"/>
      <c r="AA10" s="390"/>
      <c r="DM10" s="47" t="s">
        <v>332</v>
      </c>
      <c r="DN10" s="47" t="s">
        <v>333</v>
      </c>
      <c r="DO10" s="48" t="s">
        <v>331</v>
      </c>
      <c r="DP10" s="46">
        <v>64</v>
      </c>
    </row>
    <row r="11" spans="2:120" ht="9" customHeight="1" hidden="1">
      <c r="B11" s="428" t="s">
        <v>334</v>
      </c>
      <c r="C11" s="429"/>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30"/>
      <c r="DM11" s="44" t="s">
        <v>335</v>
      </c>
      <c r="DN11" s="44" t="s">
        <v>336</v>
      </c>
      <c r="DO11" s="45" t="s">
        <v>337</v>
      </c>
      <c r="DP11" s="46">
        <v>91</v>
      </c>
    </row>
    <row r="12" spans="2:120" ht="13.5" customHeight="1" hidden="1">
      <c r="B12" s="431"/>
      <c r="C12" s="429"/>
      <c r="D12" s="429"/>
      <c r="E12" s="429"/>
      <c r="F12" s="429"/>
      <c r="G12" s="429"/>
      <c r="H12" s="429"/>
      <c r="I12" s="429"/>
      <c r="J12" s="429"/>
      <c r="K12" s="429"/>
      <c r="L12" s="429"/>
      <c r="M12" s="429"/>
      <c r="N12" s="429"/>
      <c r="O12" s="429"/>
      <c r="P12" s="429"/>
      <c r="Q12" s="429"/>
      <c r="R12" s="429"/>
      <c r="S12" s="429"/>
      <c r="T12" s="429"/>
      <c r="U12" s="429"/>
      <c r="V12" s="429"/>
      <c r="W12" s="429"/>
      <c r="X12" s="429"/>
      <c r="Y12" s="429"/>
      <c r="Z12" s="429"/>
      <c r="AA12" s="430"/>
      <c r="DM12" s="47" t="s">
        <v>338</v>
      </c>
      <c r="DN12" s="47" t="s">
        <v>339</v>
      </c>
      <c r="DO12" s="48" t="s">
        <v>337</v>
      </c>
      <c r="DP12" s="46">
        <v>65</v>
      </c>
    </row>
    <row r="13" spans="2:120" ht="19.5" customHeight="1" hidden="1" thickBot="1">
      <c r="B13" s="485"/>
      <c r="C13" s="486"/>
      <c r="D13" s="486"/>
      <c r="E13" s="486"/>
      <c r="F13" s="486"/>
      <c r="G13" s="486"/>
      <c r="H13" s="486"/>
      <c r="I13" s="486"/>
      <c r="J13" s="486"/>
      <c r="K13" s="486"/>
      <c r="L13" s="486"/>
      <c r="M13" s="486"/>
      <c r="N13" s="486"/>
      <c r="O13" s="486"/>
      <c r="P13" s="486"/>
      <c r="Q13" s="486"/>
      <c r="R13" s="486"/>
      <c r="S13" s="486"/>
      <c r="T13" s="486"/>
      <c r="U13" s="486"/>
      <c r="V13" s="486"/>
      <c r="W13" s="486"/>
      <c r="X13" s="486"/>
      <c r="Y13" s="486"/>
      <c r="Z13" s="486"/>
      <c r="AA13" s="487"/>
      <c r="DM13" s="44" t="s">
        <v>340</v>
      </c>
      <c r="DN13" s="44" t="s">
        <v>341</v>
      </c>
      <c r="DO13" s="45" t="s">
        <v>342</v>
      </c>
      <c r="DP13" s="46">
        <v>93</v>
      </c>
    </row>
    <row r="14" spans="2:120" ht="21" customHeight="1" hidden="1" thickBot="1" thickTop="1">
      <c r="B14" s="432" t="s">
        <v>343</v>
      </c>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434"/>
      <c r="DM14" s="44" t="s">
        <v>344</v>
      </c>
      <c r="DN14" s="44" t="s">
        <v>345</v>
      </c>
      <c r="DO14" s="49" t="s">
        <v>75</v>
      </c>
      <c r="DP14" s="50">
        <v>447</v>
      </c>
    </row>
    <row r="15" spans="2:120" ht="39" customHeight="1" hidden="1" thickBot="1" thickTop="1">
      <c r="B15" s="51" t="s">
        <v>346</v>
      </c>
      <c r="C15" s="52" t="s">
        <v>324</v>
      </c>
      <c r="D15" s="53" t="s">
        <v>347</v>
      </c>
      <c r="E15" s="315" t="s">
        <v>348</v>
      </c>
      <c r="F15" s="316"/>
      <c r="G15" s="316"/>
      <c r="H15" s="316"/>
      <c r="I15" s="316"/>
      <c r="J15" s="316"/>
      <c r="K15" s="316"/>
      <c r="L15" s="316"/>
      <c r="M15" s="316"/>
      <c r="N15" s="316"/>
      <c r="O15" s="316"/>
      <c r="P15" s="316"/>
      <c r="Q15" s="316"/>
      <c r="R15" s="316"/>
      <c r="S15" s="316"/>
      <c r="T15" s="317" t="s">
        <v>349</v>
      </c>
      <c r="U15" s="305"/>
      <c r="V15" s="305"/>
      <c r="W15" s="305"/>
      <c r="X15" s="305"/>
      <c r="Y15" s="305"/>
      <c r="Z15" s="305"/>
      <c r="AA15" s="306"/>
      <c r="DM15" s="47" t="s">
        <v>350</v>
      </c>
      <c r="DN15" s="47" t="s">
        <v>351</v>
      </c>
      <c r="DO15" s="54" t="s">
        <v>352</v>
      </c>
      <c r="DP15" s="50">
        <v>96</v>
      </c>
    </row>
    <row r="16" spans="2:120" ht="24.75" customHeight="1" hidden="1" thickBot="1" thickTop="1">
      <c r="B16" s="319" t="s">
        <v>340</v>
      </c>
      <c r="C16" s="479" t="str">
        <f>(IF(B16="Porcentaje de programas evaluables de TSU certificados en el nivel 1 de CIEES y/o acreditados por algún organismo reconocido por el COPAES",DN9,IF(B16="Porcentaje de programas evaluables de licenciatura certificados en el nivel 1 de CIEES y/o acreditados por algún organismo reconocido por el COPAES",DN10,IF(B16="Porcentaje de estudiantes que realiza estudios en programas de TSU certificados  en el nivel 1 de CIEES y/o acreditados por el COPAES",DN11,IF(B16="Porcentaje de estudiantes que realiza estudios en programas de Licenciatura certificados en el nivel 1 de CIEES y/o acreditados por el COPAES",DN12,IF(B16="Porcentaje de Avance en la Obtención de la Certificación en los tres procesos básicos en la norma ISO 9001-2008",DN13))))))</f>
        <v>(Número de certificaciones obtenidas en el año t/número de certificaciones programadas en el año t)*100</v>
      </c>
      <c r="D16" s="482" t="str">
        <f>(IF(B16="Porcentaje de programas evaluables de TSU certificados en el nivel 1 de CIEES y/o acreditados por algún organismo reconocido por el COPAES",DO9,IF(B16="Porcentaje de programas evaluables de licenciatura certificados en el nivel 1 de CIEES y/o acreditados por algún organismo reconocido por el COPAES",DO10,IF(B16="Porcentaje de estudiantes que realiza estudios en programas de TSU certificados  en el nivel 1 de CIEES y/o acreditados por el COPAES",DO11,IF(B16="Porcentaje de estudiantes que realiza estudios en programas de Licenciatura certificados en el nivel 1 de CIEES y/o acreditados por el COPAES",DO12,IF(B16="Porcentaje de Avance en la Obtención de la Certificación en los tres procesos básicos en la norma ISO 9001-2008",DO13))))))</f>
        <v>Certificaciones</v>
      </c>
      <c r="E16" s="325">
        <v>2019</v>
      </c>
      <c r="F16" s="326"/>
      <c r="G16" s="326"/>
      <c r="H16" s="326"/>
      <c r="I16" s="326"/>
      <c r="J16" s="326"/>
      <c r="K16" s="327"/>
      <c r="L16" s="325">
        <v>2020</v>
      </c>
      <c r="M16" s="326"/>
      <c r="N16" s="326"/>
      <c r="O16" s="326"/>
      <c r="P16" s="326"/>
      <c r="Q16" s="326"/>
      <c r="R16" s="326"/>
      <c r="S16" s="327"/>
      <c r="T16" s="318"/>
      <c r="U16" s="311"/>
      <c r="V16" s="311"/>
      <c r="W16" s="311"/>
      <c r="X16" s="311"/>
      <c r="Y16" s="311"/>
      <c r="Z16" s="311"/>
      <c r="AA16" s="312"/>
      <c r="DM16" s="44" t="s">
        <v>353</v>
      </c>
      <c r="DN16" s="55" t="s">
        <v>353</v>
      </c>
      <c r="DO16" s="49" t="s">
        <v>75</v>
      </c>
      <c r="DP16" s="50">
        <v>243</v>
      </c>
    </row>
    <row r="17" spans="2:117" ht="62.25" customHeight="1" hidden="1" thickBot="1" thickTop="1">
      <c r="B17" s="320"/>
      <c r="C17" s="480"/>
      <c r="D17" s="482"/>
      <c r="E17" s="328" t="s">
        <v>354</v>
      </c>
      <c r="F17" s="329"/>
      <c r="G17" s="330"/>
      <c r="H17" s="331" t="s">
        <v>355</v>
      </c>
      <c r="I17" s="332"/>
      <c r="J17" s="332"/>
      <c r="K17" s="333"/>
      <c r="L17" s="328" t="s">
        <v>356</v>
      </c>
      <c r="M17" s="329"/>
      <c r="N17" s="329"/>
      <c r="O17" s="330"/>
      <c r="P17" s="331" t="s">
        <v>357</v>
      </c>
      <c r="Q17" s="332"/>
      <c r="R17" s="332"/>
      <c r="S17" s="333"/>
      <c r="T17" s="328" t="s">
        <v>358</v>
      </c>
      <c r="U17" s="329"/>
      <c r="V17" s="329"/>
      <c r="W17" s="330"/>
      <c r="X17" s="331" t="s">
        <v>359</v>
      </c>
      <c r="Y17" s="332"/>
      <c r="Z17" s="332"/>
      <c r="AA17" s="333"/>
      <c r="DM17" s="56" t="s">
        <v>360</v>
      </c>
    </row>
    <row r="18" spans="2:120" ht="35.25" customHeight="1" hidden="1" thickBot="1" thickTop="1">
      <c r="B18" s="455"/>
      <c r="C18" s="481"/>
      <c r="D18" s="483"/>
      <c r="E18" s="337"/>
      <c r="F18" s="338"/>
      <c r="G18" s="339"/>
      <c r="H18" s="340"/>
      <c r="I18" s="341"/>
      <c r="J18" s="341"/>
      <c r="K18" s="342"/>
      <c r="L18" s="337"/>
      <c r="M18" s="338"/>
      <c r="N18" s="338"/>
      <c r="O18" s="339"/>
      <c r="P18" s="340"/>
      <c r="Q18" s="341"/>
      <c r="R18" s="341"/>
      <c r="S18" s="342"/>
      <c r="T18" s="337"/>
      <c r="U18" s="338"/>
      <c r="V18" s="338"/>
      <c r="W18" s="339"/>
      <c r="X18" s="340"/>
      <c r="Y18" s="341"/>
      <c r="Z18" s="341"/>
      <c r="AA18" s="342"/>
      <c r="DM18" s="47" t="s">
        <v>361</v>
      </c>
      <c r="DN18" s="57" t="s">
        <v>361</v>
      </c>
      <c r="DO18" s="58" t="s">
        <v>337</v>
      </c>
      <c r="DP18" s="59">
        <v>87053</v>
      </c>
    </row>
    <row r="19" spans="2:120" ht="37.5" customHeight="1" hidden="1" thickBot="1" thickTop="1">
      <c r="B19" s="51" t="s">
        <v>346</v>
      </c>
      <c r="C19" s="52" t="s">
        <v>324</v>
      </c>
      <c r="D19" s="53" t="s">
        <v>347</v>
      </c>
      <c r="E19" s="315" t="s">
        <v>348</v>
      </c>
      <c r="F19" s="316"/>
      <c r="G19" s="316"/>
      <c r="H19" s="316"/>
      <c r="I19" s="316"/>
      <c r="J19" s="316"/>
      <c r="K19" s="316"/>
      <c r="L19" s="316"/>
      <c r="M19" s="316"/>
      <c r="N19" s="316"/>
      <c r="O19" s="316"/>
      <c r="P19" s="316"/>
      <c r="Q19" s="316"/>
      <c r="R19" s="316"/>
      <c r="S19" s="316"/>
      <c r="T19" s="317" t="s">
        <v>349</v>
      </c>
      <c r="U19" s="305"/>
      <c r="V19" s="305"/>
      <c r="W19" s="305"/>
      <c r="X19" s="305"/>
      <c r="Y19" s="305"/>
      <c r="Z19" s="305"/>
      <c r="AA19" s="306"/>
      <c r="DM19" s="60" t="s">
        <v>362</v>
      </c>
      <c r="DN19" s="60" t="s">
        <v>363</v>
      </c>
      <c r="DO19" s="58" t="s">
        <v>337</v>
      </c>
      <c r="DP19" s="50">
        <v>66</v>
      </c>
    </row>
    <row r="20" spans="2:120" ht="25.5" customHeight="1" hidden="1" thickBot="1" thickTop="1">
      <c r="B20" s="319" t="s">
        <v>335</v>
      </c>
      <c r="C20" s="479" t="str">
        <f>(IF(B20="Porcentaje de programas evaluables de TSU certificados en el nivel 1 de CIEES y/o acreditados por algún organismo reconocido por el COPAES",DN9,IF(B20="Porcentaje de programas evaluables de licenciatura certificados en el nivel 1 de CIEES y/o acreditados por algún organismo reconocido por el COPAES",DN10,IF(B20="Porcentaje de estudiantes que realiza estudios en programas de TSU certificados  en el nivel 1 de CIEES y/o acreditados por el COPAES",DN11,IF(B20="Porcentaje de estudiantes que realiza estudios en programas de Licenciatura certificados en el nivel 1 de CIEES y/o acreditados por el COPAES",DN12,IF(B20="Porcentaje de Avance en la Obtención de la Certificación en los tres procesos básicos en la norma ISO 9001-2008",DN13))))))</f>
        <v xml:space="preserve">(Número de estudiantes que realizan sus estudios en programas de TSU certificados en el nivel 1 de CIEES y/o acreditados por el COPAES/ Número de estudiantes que realizan sus estudios de TSU en programas evaluables)*100
</v>
      </c>
      <c r="D20" s="482" t="str">
        <f>(IF(B20="Porcentaje de programas evaluables de TSU certificados en el nivel 1 de CIEES y/o acreditados por algún organismo reconocido por el COPAES",DO9,IF(B20="Porcentaje de programas evaluables de licenciatura certificados en el nivel 1 de CIEES y/o acreditados por algún organismo reconocido por el COPAES",DO10,IF(B20="Porcentaje de estudiantes que realiza estudios en programas de TSU certificados  en el nivel 1 de CIEES y/o acreditados por el COPAES",DO11,IF(B20="Porcentaje de estudiantes que realiza estudios en programas de Licenciatura certificados en el nivel 1 de CIEES y/o acreditados por el COPAES",DO12,IF(B20="Porcentaje de Avance en la Obtención de la Certificación en los tres procesos básicos en la norma ISO 9001-2008",DO13))))))</f>
        <v>Estudiantes</v>
      </c>
      <c r="E20" s="325">
        <v>2019</v>
      </c>
      <c r="F20" s="326"/>
      <c r="G20" s="326"/>
      <c r="H20" s="326"/>
      <c r="I20" s="326"/>
      <c r="J20" s="326"/>
      <c r="K20" s="327"/>
      <c r="L20" s="325">
        <v>2020</v>
      </c>
      <c r="M20" s="326"/>
      <c r="N20" s="326"/>
      <c r="O20" s="326"/>
      <c r="P20" s="326"/>
      <c r="Q20" s="326"/>
      <c r="R20" s="326"/>
      <c r="S20" s="327"/>
      <c r="T20" s="318"/>
      <c r="U20" s="311"/>
      <c r="V20" s="311"/>
      <c r="W20" s="311"/>
      <c r="X20" s="311"/>
      <c r="Y20" s="311"/>
      <c r="Z20" s="311"/>
      <c r="AA20" s="312"/>
      <c r="DM20" s="60" t="s">
        <v>364</v>
      </c>
      <c r="DN20" s="60" t="s">
        <v>365</v>
      </c>
      <c r="DO20" s="58" t="s">
        <v>337</v>
      </c>
      <c r="DP20" s="50">
        <v>73</v>
      </c>
    </row>
    <row r="21" spans="2:120" ht="55.5" customHeight="1" hidden="1" thickBot="1" thickTop="1">
      <c r="B21" s="320"/>
      <c r="C21" s="480"/>
      <c r="D21" s="482"/>
      <c r="E21" s="328" t="s">
        <v>354</v>
      </c>
      <c r="F21" s="329"/>
      <c r="G21" s="330"/>
      <c r="H21" s="331" t="s">
        <v>355</v>
      </c>
      <c r="I21" s="332"/>
      <c r="J21" s="332"/>
      <c r="K21" s="333"/>
      <c r="L21" s="328" t="s">
        <v>356</v>
      </c>
      <c r="M21" s="329"/>
      <c r="N21" s="329"/>
      <c r="O21" s="330"/>
      <c r="P21" s="331" t="s">
        <v>357</v>
      </c>
      <c r="Q21" s="332"/>
      <c r="R21" s="332"/>
      <c r="S21" s="333"/>
      <c r="T21" s="328" t="s">
        <v>358</v>
      </c>
      <c r="U21" s="329"/>
      <c r="V21" s="329"/>
      <c r="W21" s="330"/>
      <c r="X21" s="331" t="s">
        <v>359</v>
      </c>
      <c r="Y21" s="332"/>
      <c r="Z21" s="332"/>
      <c r="AA21" s="333"/>
      <c r="DM21" s="47" t="s">
        <v>366</v>
      </c>
      <c r="DN21" s="61" t="s">
        <v>367</v>
      </c>
      <c r="DO21" s="58" t="s">
        <v>337</v>
      </c>
      <c r="DP21" s="50">
        <v>78</v>
      </c>
    </row>
    <row r="22" spans="2:120" ht="40.5" customHeight="1" hidden="1" thickBot="1" thickTop="1">
      <c r="B22" s="455"/>
      <c r="C22" s="481"/>
      <c r="D22" s="483"/>
      <c r="E22" s="337"/>
      <c r="F22" s="338"/>
      <c r="G22" s="339"/>
      <c r="H22" s="340"/>
      <c r="I22" s="341"/>
      <c r="J22" s="341"/>
      <c r="K22" s="342"/>
      <c r="L22" s="337"/>
      <c r="M22" s="338"/>
      <c r="N22" s="338"/>
      <c r="O22" s="339"/>
      <c r="P22" s="340"/>
      <c r="Q22" s="341"/>
      <c r="R22" s="341"/>
      <c r="S22" s="342"/>
      <c r="T22" s="337"/>
      <c r="U22" s="338"/>
      <c r="V22" s="338"/>
      <c r="W22" s="339"/>
      <c r="X22" s="340"/>
      <c r="Y22" s="341"/>
      <c r="Z22" s="341"/>
      <c r="AA22" s="342"/>
      <c r="DM22" s="44" t="s">
        <v>368</v>
      </c>
      <c r="DN22" s="44" t="s">
        <v>369</v>
      </c>
      <c r="DO22" s="62" t="s">
        <v>370</v>
      </c>
      <c r="DP22" s="50">
        <v>96</v>
      </c>
    </row>
    <row r="23" spans="2:120" ht="33" customHeight="1" hidden="1" thickTop="1">
      <c r="B23" s="467" t="s">
        <v>371</v>
      </c>
      <c r="C23" s="468"/>
      <c r="D23" s="471"/>
      <c r="E23" s="471"/>
      <c r="F23" s="471"/>
      <c r="G23" s="471"/>
      <c r="H23" s="471"/>
      <c r="I23" s="471"/>
      <c r="J23" s="471"/>
      <c r="K23" s="471"/>
      <c r="L23" s="471"/>
      <c r="M23" s="471"/>
      <c r="N23" s="471"/>
      <c r="O23" s="471"/>
      <c r="P23" s="471"/>
      <c r="Q23" s="471"/>
      <c r="R23" s="471"/>
      <c r="S23" s="471"/>
      <c r="T23" s="471"/>
      <c r="U23" s="471"/>
      <c r="V23" s="471"/>
      <c r="W23" s="471"/>
      <c r="X23" s="471"/>
      <c r="Y23" s="471"/>
      <c r="Z23" s="471"/>
      <c r="AA23" s="472"/>
      <c r="DM23" s="63" t="s">
        <v>372</v>
      </c>
      <c r="DN23" s="63" t="s">
        <v>373</v>
      </c>
      <c r="DO23" s="64" t="s">
        <v>337</v>
      </c>
      <c r="DP23" s="50">
        <v>99</v>
      </c>
    </row>
    <row r="24" spans="2:120" ht="26.25" customHeight="1" hidden="1" thickBot="1">
      <c r="B24" s="469"/>
      <c r="C24" s="470"/>
      <c r="D24" s="473"/>
      <c r="E24" s="473"/>
      <c r="F24" s="473"/>
      <c r="G24" s="473"/>
      <c r="H24" s="473"/>
      <c r="I24" s="473"/>
      <c r="J24" s="473"/>
      <c r="K24" s="473"/>
      <c r="L24" s="473"/>
      <c r="M24" s="473"/>
      <c r="N24" s="473"/>
      <c r="O24" s="473"/>
      <c r="P24" s="473"/>
      <c r="Q24" s="473"/>
      <c r="R24" s="473"/>
      <c r="S24" s="473"/>
      <c r="T24" s="473"/>
      <c r="U24" s="473"/>
      <c r="V24" s="473"/>
      <c r="W24" s="473"/>
      <c r="X24" s="473"/>
      <c r="Y24" s="473"/>
      <c r="Z24" s="473"/>
      <c r="AA24" s="474"/>
      <c r="DM24" s="44" t="s">
        <v>374</v>
      </c>
      <c r="DN24" s="55" t="s">
        <v>375</v>
      </c>
      <c r="DO24" s="62" t="s">
        <v>374</v>
      </c>
      <c r="DP24" s="50">
        <v>109</v>
      </c>
    </row>
    <row r="25" spans="2:120" ht="26.25" customHeight="1" hidden="1" thickBot="1" thickTop="1">
      <c r="B25" s="475" t="s">
        <v>376</v>
      </c>
      <c r="C25" s="476"/>
      <c r="D25" s="476"/>
      <c r="E25" s="476"/>
      <c r="F25" s="476"/>
      <c r="G25" s="477"/>
      <c r="H25" s="477"/>
      <c r="I25" s="477"/>
      <c r="J25" s="477"/>
      <c r="K25" s="477"/>
      <c r="L25" s="477"/>
      <c r="M25" s="477"/>
      <c r="N25" s="477"/>
      <c r="O25" s="477"/>
      <c r="P25" s="477"/>
      <c r="Q25" s="477"/>
      <c r="R25" s="477"/>
      <c r="S25" s="477"/>
      <c r="T25" s="477"/>
      <c r="U25" s="477"/>
      <c r="V25" s="477"/>
      <c r="W25" s="477"/>
      <c r="X25" s="477"/>
      <c r="Y25" s="477"/>
      <c r="Z25" s="476"/>
      <c r="AA25" s="478"/>
      <c r="DM25" s="63" t="s">
        <v>377</v>
      </c>
      <c r="DN25" s="65" t="s">
        <v>378</v>
      </c>
      <c r="DO25" s="64" t="s">
        <v>379</v>
      </c>
      <c r="DP25" s="50">
        <v>106</v>
      </c>
    </row>
    <row r="26" spans="2:120" ht="30" customHeight="1" hidden="1" thickTop="1">
      <c r="B26" s="296" t="s">
        <v>380</v>
      </c>
      <c r="C26" s="297"/>
      <c r="D26" s="298" t="s">
        <v>347</v>
      </c>
      <c r="E26" s="297" t="s">
        <v>381</v>
      </c>
      <c r="F26" s="297"/>
      <c r="G26" s="301" t="s">
        <v>382</v>
      </c>
      <c r="H26" s="302"/>
      <c r="I26" s="302"/>
      <c r="J26" s="302"/>
      <c r="K26" s="302"/>
      <c r="L26" s="302"/>
      <c r="M26" s="302"/>
      <c r="N26" s="302"/>
      <c r="O26" s="302"/>
      <c r="P26" s="302"/>
      <c r="Q26" s="302"/>
      <c r="R26" s="303"/>
      <c r="S26" s="304" t="s">
        <v>383</v>
      </c>
      <c r="T26" s="305"/>
      <c r="U26" s="305"/>
      <c r="V26" s="305"/>
      <c r="W26" s="305"/>
      <c r="X26" s="305"/>
      <c r="Y26" s="306"/>
      <c r="Z26" s="305" t="s">
        <v>384</v>
      </c>
      <c r="AA26" s="306"/>
      <c r="DM26" s="44" t="s">
        <v>385</v>
      </c>
      <c r="DN26" s="44" t="s">
        <v>386</v>
      </c>
      <c r="DO26" s="64" t="s">
        <v>337</v>
      </c>
      <c r="DP26" s="50">
        <v>98</v>
      </c>
    </row>
    <row r="27" spans="2:119" ht="15" hidden="1">
      <c r="B27" s="296"/>
      <c r="C27" s="297"/>
      <c r="D27" s="299"/>
      <c r="E27" s="297"/>
      <c r="F27" s="297"/>
      <c r="G27" s="281">
        <v>1</v>
      </c>
      <c r="H27" s="282"/>
      <c r="I27" s="282"/>
      <c r="J27" s="283"/>
      <c r="K27" s="281">
        <v>2</v>
      </c>
      <c r="L27" s="282"/>
      <c r="M27" s="282"/>
      <c r="N27" s="283"/>
      <c r="O27" s="281">
        <v>3</v>
      </c>
      <c r="P27" s="282"/>
      <c r="Q27" s="282"/>
      <c r="R27" s="283"/>
      <c r="S27" s="307"/>
      <c r="T27" s="308"/>
      <c r="U27" s="308"/>
      <c r="V27" s="308"/>
      <c r="W27" s="308"/>
      <c r="X27" s="308"/>
      <c r="Y27" s="309"/>
      <c r="Z27" s="308"/>
      <c r="AA27" s="309"/>
      <c r="DM27" s="44"/>
      <c r="DN27" s="44"/>
      <c r="DO27" s="64"/>
    </row>
    <row r="28" spans="2:119" ht="15.75" hidden="1" thickBot="1">
      <c r="B28" s="296"/>
      <c r="C28" s="297"/>
      <c r="D28" s="300"/>
      <c r="E28" s="297"/>
      <c r="F28" s="297"/>
      <c r="G28" s="284" t="s">
        <v>387</v>
      </c>
      <c r="H28" s="285"/>
      <c r="I28" s="284" t="s">
        <v>388</v>
      </c>
      <c r="J28" s="285"/>
      <c r="K28" s="284" t="s">
        <v>387</v>
      </c>
      <c r="L28" s="285"/>
      <c r="M28" s="284" t="s">
        <v>388</v>
      </c>
      <c r="N28" s="285"/>
      <c r="O28" s="284" t="s">
        <v>387</v>
      </c>
      <c r="P28" s="286"/>
      <c r="Q28" s="284" t="s">
        <v>388</v>
      </c>
      <c r="R28" s="285"/>
      <c r="S28" s="310"/>
      <c r="T28" s="311"/>
      <c r="U28" s="311"/>
      <c r="V28" s="311"/>
      <c r="W28" s="311"/>
      <c r="X28" s="311"/>
      <c r="Y28" s="312"/>
      <c r="Z28" s="313"/>
      <c r="AA28" s="314"/>
      <c r="DM28" s="66" t="s">
        <v>389</v>
      </c>
      <c r="DO28" s="67"/>
    </row>
    <row r="29" spans="2:117" ht="21" customHeight="1" hidden="1" thickTop="1">
      <c r="B29" s="271"/>
      <c r="C29" s="272"/>
      <c r="D29" s="68"/>
      <c r="E29" s="273"/>
      <c r="F29" s="272"/>
      <c r="G29" s="69" t="s">
        <v>390</v>
      </c>
      <c r="H29" s="69" t="s">
        <v>391</v>
      </c>
      <c r="I29" s="69" t="s">
        <v>390</v>
      </c>
      <c r="J29" s="69" t="s">
        <v>391</v>
      </c>
      <c r="K29" s="69" t="s">
        <v>390</v>
      </c>
      <c r="L29" s="69" t="s">
        <v>391</v>
      </c>
      <c r="M29" s="69" t="s">
        <v>390</v>
      </c>
      <c r="N29" s="69" t="s">
        <v>391</v>
      </c>
      <c r="O29" s="69" t="s">
        <v>390</v>
      </c>
      <c r="P29" s="69" t="s">
        <v>391</v>
      </c>
      <c r="Q29" s="69" t="s">
        <v>390</v>
      </c>
      <c r="R29" s="69" t="s">
        <v>391</v>
      </c>
      <c r="S29" s="274"/>
      <c r="T29" s="275"/>
      <c r="U29" s="275"/>
      <c r="V29" s="275"/>
      <c r="W29" s="275"/>
      <c r="X29" s="275"/>
      <c r="Y29" s="276"/>
      <c r="Z29" s="273"/>
      <c r="AA29" s="277"/>
      <c r="DM29" s="70" t="s">
        <v>328</v>
      </c>
    </row>
    <row r="30" spans="2:117" ht="70.5" customHeight="1" hidden="1">
      <c r="B30" s="466"/>
      <c r="C30" s="443"/>
      <c r="D30" s="71"/>
      <c r="E30" s="443"/>
      <c r="F30" s="443"/>
      <c r="G30" s="72"/>
      <c r="H30" s="72"/>
      <c r="I30" s="72"/>
      <c r="J30" s="72"/>
      <c r="K30" s="72"/>
      <c r="L30" s="72"/>
      <c r="M30" s="72"/>
      <c r="N30" s="72"/>
      <c r="O30" s="72"/>
      <c r="P30" s="72"/>
      <c r="Q30" s="72"/>
      <c r="R30" s="72"/>
      <c r="S30" s="405"/>
      <c r="T30" s="437"/>
      <c r="U30" s="437"/>
      <c r="V30" s="437"/>
      <c r="W30" s="437"/>
      <c r="X30" s="437"/>
      <c r="Y30" s="438"/>
      <c r="Z30" s="405"/>
      <c r="AA30" s="406"/>
      <c r="DM30" s="73" t="s">
        <v>1</v>
      </c>
    </row>
    <row r="31" spans="2:117" ht="70.5" customHeight="1" hidden="1">
      <c r="B31" s="466"/>
      <c r="C31" s="443"/>
      <c r="D31" s="71"/>
      <c r="E31" s="443"/>
      <c r="F31" s="443"/>
      <c r="G31" s="72"/>
      <c r="H31" s="72"/>
      <c r="I31" s="72"/>
      <c r="J31" s="72"/>
      <c r="K31" s="72"/>
      <c r="L31" s="72"/>
      <c r="M31" s="72"/>
      <c r="N31" s="72"/>
      <c r="O31" s="72"/>
      <c r="P31" s="72"/>
      <c r="Q31" s="72"/>
      <c r="R31" s="72"/>
      <c r="S31" s="405"/>
      <c r="T31" s="437"/>
      <c r="U31" s="437"/>
      <c r="V31" s="437"/>
      <c r="W31" s="437"/>
      <c r="X31" s="437"/>
      <c r="Y31" s="438"/>
      <c r="Z31" s="405"/>
      <c r="AA31" s="406"/>
      <c r="DM31" s="70" t="s">
        <v>392</v>
      </c>
    </row>
    <row r="32" spans="2:117" ht="70.5" customHeight="1" hidden="1">
      <c r="B32" s="435"/>
      <c r="C32" s="436"/>
      <c r="D32" s="71"/>
      <c r="E32" s="259"/>
      <c r="F32" s="436"/>
      <c r="G32" s="72"/>
      <c r="H32" s="72"/>
      <c r="I32" s="72"/>
      <c r="J32" s="72"/>
      <c r="K32" s="72"/>
      <c r="L32" s="72"/>
      <c r="M32" s="72"/>
      <c r="N32" s="72"/>
      <c r="O32" s="72"/>
      <c r="P32" s="72"/>
      <c r="Q32" s="72"/>
      <c r="R32" s="72"/>
      <c r="S32" s="405"/>
      <c r="T32" s="437"/>
      <c r="U32" s="437"/>
      <c r="V32" s="437"/>
      <c r="W32" s="437"/>
      <c r="X32" s="437"/>
      <c r="Y32" s="438"/>
      <c r="Z32" s="405"/>
      <c r="AA32" s="406"/>
      <c r="DM32" s="73" t="s">
        <v>393</v>
      </c>
    </row>
    <row r="33" spans="2:119" ht="70.5" customHeight="1" hidden="1">
      <c r="B33" s="435"/>
      <c r="C33" s="436"/>
      <c r="D33" s="71"/>
      <c r="E33" s="259"/>
      <c r="F33" s="436"/>
      <c r="G33" s="72"/>
      <c r="H33" s="72"/>
      <c r="I33" s="72"/>
      <c r="J33" s="72"/>
      <c r="K33" s="72"/>
      <c r="L33" s="72"/>
      <c r="M33" s="72"/>
      <c r="N33" s="72"/>
      <c r="O33" s="72"/>
      <c r="P33" s="72"/>
      <c r="Q33" s="72"/>
      <c r="R33" s="72"/>
      <c r="S33" s="405"/>
      <c r="T33" s="437"/>
      <c r="U33" s="437"/>
      <c r="V33" s="437"/>
      <c r="W33" s="437"/>
      <c r="X33" s="437"/>
      <c r="Y33" s="438"/>
      <c r="Z33" s="405"/>
      <c r="AA33" s="406"/>
      <c r="DM33" s="70" t="s">
        <v>394</v>
      </c>
      <c r="DO33" s="67"/>
    </row>
    <row r="34" spans="2:27" ht="70.5" customHeight="1" hidden="1" thickBot="1">
      <c r="B34" s="261"/>
      <c r="C34" s="262"/>
      <c r="D34" s="74"/>
      <c r="E34" s="262"/>
      <c r="F34" s="262"/>
      <c r="G34" s="75"/>
      <c r="H34" s="75"/>
      <c r="I34" s="75"/>
      <c r="J34" s="75"/>
      <c r="K34" s="75"/>
      <c r="L34" s="75"/>
      <c r="M34" s="75"/>
      <c r="N34" s="75"/>
      <c r="O34" s="75"/>
      <c r="P34" s="75"/>
      <c r="Q34" s="75"/>
      <c r="R34" s="75"/>
      <c r="S34" s="263"/>
      <c r="T34" s="439"/>
      <c r="U34" s="439"/>
      <c r="V34" s="439"/>
      <c r="W34" s="439"/>
      <c r="X34" s="439"/>
      <c r="Y34" s="440"/>
      <c r="Z34" s="263"/>
      <c r="AA34" s="264"/>
    </row>
    <row r="35" spans="2:27" ht="15.75" hidden="1" thickBot="1">
      <c r="B35" s="463" t="s">
        <v>395</v>
      </c>
      <c r="C35" s="464"/>
      <c r="D35" s="464"/>
      <c r="E35" s="464"/>
      <c r="F35" s="464"/>
      <c r="G35" s="464"/>
      <c r="H35" s="464"/>
      <c r="I35" s="464"/>
      <c r="J35" s="464"/>
      <c r="K35" s="464"/>
      <c r="L35" s="464"/>
      <c r="M35" s="464"/>
      <c r="N35" s="464"/>
      <c r="O35" s="464"/>
      <c r="P35" s="464"/>
      <c r="Q35" s="464"/>
      <c r="R35" s="464"/>
      <c r="S35" s="464"/>
      <c r="T35" s="464"/>
      <c r="U35" s="464"/>
      <c r="V35" s="464"/>
      <c r="W35" s="464"/>
      <c r="X35" s="464"/>
      <c r="Y35" s="464"/>
      <c r="Z35" s="464"/>
      <c r="AA35" s="465"/>
    </row>
    <row r="36" spans="2:27" ht="15.75" hidden="1" thickBot="1">
      <c r="B36" s="242"/>
      <c r="C36" s="243"/>
      <c r="D36" s="243"/>
      <c r="E36" s="243"/>
      <c r="F36" s="243"/>
      <c r="G36" s="243"/>
      <c r="H36" s="243"/>
      <c r="I36" s="243"/>
      <c r="J36" s="243"/>
      <c r="K36" s="243"/>
      <c r="L36" s="243"/>
      <c r="M36" s="243"/>
      <c r="N36" s="243"/>
      <c r="O36" s="243"/>
      <c r="P36" s="243"/>
      <c r="Q36" s="243"/>
      <c r="R36" s="243"/>
      <c r="S36" s="243"/>
      <c r="T36" s="243"/>
      <c r="U36" s="243"/>
      <c r="V36" s="243"/>
      <c r="W36" s="243"/>
      <c r="X36" s="243"/>
      <c r="Y36" s="243"/>
      <c r="Z36" s="243"/>
      <c r="AA36" s="244"/>
    </row>
    <row r="37" spans="2:27" ht="20.25" customHeight="1" hidden="1">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1"/>
    </row>
    <row r="38" spans="2:27" ht="20.25" customHeight="1" hidden="1">
      <c r="B38" s="39"/>
      <c r="C38" s="40"/>
      <c r="D38" s="40"/>
      <c r="E38" s="40"/>
      <c r="F38" s="40"/>
      <c r="G38" s="40"/>
      <c r="H38" s="40"/>
      <c r="I38" s="40"/>
      <c r="J38" s="40"/>
      <c r="K38" s="40"/>
      <c r="L38" s="40"/>
      <c r="M38" s="40"/>
      <c r="N38" s="40"/>
      <c r="O38" s="40"/>
      <c r="P38" s="40"/>
      <c r="Q38" s="40"/>
      <c r="R38" s="40"/>
      <c r="S38" s="40"/>
      <c r="T38" s="40"/>
      <c r="U38" s="40"/>
      <c r="V38" s="40"/>
      <c r="W38" s="40"/>
      <c r="X38" s="40"/>
      <c r="Y38" s="40"/>
      <c r="Z38" s="40"/>
      <c r="AA38" s="41"/>
    </row>
    <row r="39" spans="2:27" ht="33" customHeight="1" hidden="1">
      <c r="B39" s="245" t="s">
        <v>396</v>
      </c>
      <c r="C39" s="246"/>
      <c r="D39" s="246"/>
      <c r="E39" s="246"/>
      <c r="F39" s="40"/>
      <c r="G39" s="40"/>
      <c r="H39" s="40"/>
      <c r="I39" s="40"/>
      <c r="J39" s="40"/>
      <c r="K39" s="40"/>
      <c r="L39" s="40"/>
      <c r="M39" s="40"/>
      <c r="N39" s="40"/>
      <c r="O39" s="40"/>
      <c r="P39" s="40"/>
      <c r="Q39" s="247" t="s">
        <v>397</v>
      </c>
      <c r="R39" s="247"/>
      <c r="S39" s="247"/>
      <c r="T39" s="247"/>
      <c r="U39" s="247"/>
      <c r="V39" s="247"/>
      <c r="W39" s="247"/>
      <c r="X39" s="247"/>
      <c r="Y39" s="247"/>
      <c r="Z39" s="247"/>
      <c r="AA39" s="248"/>
    </row>
    <row r="40" spans="2:27" ht="22.5" customHeight="1" hidden="1">
      <c r="B40" s="76"/>
      <c r="C40" s="77"/>
      <c r="D40" s="77"/>
      <c r="E40" s="77"/>
      <c r="F40" s="40"/>
      <c r="G40" s="40"/>
      <c r="H40" s="40"/>
      <c r="I40" s="40"/>
      <c r="J40" s="40"/>
      <c r="K40" s="40"/>
      <c r="L40" s="40"/>
      <c r="M40" s="40"/>
      <c r="N40" s="40"/>
      <c r="O40" s="40"/>
      <c r="P40" s="40"/>
      <c r="Q40" s="78"/>
      <c r="R40" s="78"/>
      <c r="S40" s="78"/>
      <c r="T40" s="78"/>
      <c r="U40" s="78"/>
      <c r="V40" s="78"/>
      <c r="W40" s="78"/>
      <c r="X40" s="78"/>
      <c r="Y40" s="78"/>
      <c r="Z40" s="78"/>
      <c r="AA40" s="79"/>
    </row>
    <row r="41" spans="2:27" ht="6" customHeight="1" hidden="1" thickBot="1">
      <c r="B41" s="80"/>
      <c r="C41" s="81"/>
      <c r="D41" s="81"/>
      <c r="E41" s="81"/>
      <c r="F41" s="81"/>
      <c r="G41" s="81"/>
      <c r="H41" s="81"/>
      <c r="I41" s="81"/>
      <c r="J41" s="81"/>
      <c r="K41" s="81"/>
      <c r="L41" s="81"/>
      <c r="M41" s="81"/>
      <c r="N41" s="81"/>
      <c r="O41" s="81"/>
      <c r="P41" s="81"/>
      <c r="Q41" s="81"/>
      <c r="R41" s="81"/>
      <c r="S41" s="81"/>
      <c r="T41" s="81"/>
      <c r="U41" s="81"/>
      <c r="V41" s="81"/>
      <c r="W41" s="81"/>
      <c r="X41" s="81"/>
      <c r="Y41" s="81"/>
      <c r="Z41" s="81"/>
      <c r="AA41" s="82"/>
    </row>
    <row r="42" spans="2:27" ht="15.75" hidden="1" thickTop="1">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row>
    <row r="43" spans="2:27" ht="15.75" thickBot="1">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row>
    <row r="44" spans="2:27" ht="13.5" customHeight="1" hidden="1" thickTop="1">
      <c r="B44" s="355" t="s">
        <v>316</v>
      </c>
      <c r="C44" s="356"/>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7"/>
    </row>
    <row r="45" spans="2:27" ht="15" hidden="1">
      <c r="B45" s="36"/>
      <c r="C45" s="37"/>
      <c r="D45" s="37"/>
      <c r="E45" s="37"/>
      <c r="F45" s="37"/>
      <c r="G45" s="37"/>
      <c r="H45" s="37"/>
      <c r="I45" s="37"/>
      <c r="J45" s="37"/>
      <c r="K45" s="37"/>
      <c r="L45" s="37"/>
      <c r="M45" s="37"/>
      <c r="N45" s="37"/>
      <c r="O45" s="37"/>
      <c r="P45" s="37"/>
      <c r="Q45" s="37"/>
      <c r="R45" s="37"/>
      <c r="S45" s="37"/>
      <c r="T45" s="37"/>
      <c r="U45" s="37"/>
      <c r="V45" s="37"/>
      <c r="W45" s="37"/>
      <c r="X45" s="37"/>
      <c r="Y45" s="37"/>
      <c r="Z45" s="37"/>
      <c r="AA45" s="38"/>
    </row>
    <row r="46" spans="2:27" ht="12.75" customHeight="1" hidden="1">
      <c r="B46" s="358" t="s">
        <v>317</v>
      </c>
      <c r="C46" s="359"/>
      <c r="D46" s="359"/>
      <c r="E46" s="359"/>
      <c r="F46" s="359"/>
      <c r="G46" s="359"/>
      <c r="H46" s="359"/>
      <c r="I46" s="359"/>
      <c r="J46" s="359"/>
      <c r="K46" s="359"/>
      <c r="L46" s="359"/>
      <c r="M46" s="359"/>
      <c r="N46" s="359"/>
      <c r="O46" s="359"/>
      <c r="P46" s="359"/>
      <c r="Q46" s="359"/>
      <c r="R46" s="359"/>
      <c r="S46" s="359"/>
      <c r="T46" s="359"/>
      <c r="U46" s="359"/>
      <c r="V46" s="359"/>
      <c r="W46" s="359"/>
      <c r="X46" s="359"/>
      <c r="Y46" s="359"/>
      <c r="Z46" s="359"/>
      <c r="AA46" s="360"/>
    </row>
    <row r="47" spans="2:27" ht="12.75" customHeight="1" hidden="1">
      <c r="B47" s="39"/>
      <c r="C47" s="40"/>
      <c r="D47" s="40"/>
      <c r="E47" s="40"/>
      <c r="F47" s="40"/>
      <c r="G47" s="40"/>
      <c r="H47" s="40"/>
      <c r="I47" s="40"/>
      <c r="J47" s="40"/>
      <c r="K47" s="40"/>
      <c r="L47" s="40"/>
      <c r="M47" s="40"/>
      <c r="N47" s="40"/>
      <c r="O47" s="40"/>
      <c r="P47" s="40"/>
      <c r="Q47" s="40"/>
      <c r="R47" s="40"/>
      <c r="S47" s="40"/>
      <c r="T47" s="40"/>
      <c r="U47" s="40"/>
      <c r="V47" s="40"/>
      <c r="W47" s="40"/>
      <c r="X47" s="40"/>
      <c r="Y47" s="40"/>
      <c r="Z47" s="40"/>
      <c r="AA47" s="41"/>
    </row>
    <row r="48" spans="2:27" ht="15" hidden="1">
      <c r="B48" s="361" t="s">
        <v>419</v>
      </c>
      <c r="C48" s="362"/>
      <c r="D48" s="362"/>
      <c r="E48" s="362"/>
      <c r="F48" s="362"/>
      <c r="G48" s="362"/>
      <c r="H48" s="362"/>
      <c r="I48" s="362"/>
      <c r="J48" s="362"/>
      <c r="K48" s="362"/>
      <c r="L48" s="362"/>
      <c r="M48" s="362"/>
      <c r="N48" s="362"/>
      <c r="O48" s="362"/>
      <c r="P48" s="362"/>
      <c r="Q48" s="362"/>
      <c r="R48" s="362"/>
      <c r="S48" s="362"/>
      <c r="T48" s="362"/>
      <c r="U48" s="362"/>
      <c r="V48" s="362"/>
      <c r="W48" s="362"/>
      <c r="X48" s="362"/>
      <c r="Y48" s="362"/>
      <c r="Z48" s="362"/>
      <c r="AA48" s="363"/>
    </row>
    <row r="49" spans="2:27" ht="15.75" hidden="1" thickBot="1">
      <c r="B49" s="39"/>
      <c r="C49" s="40"/>
      <c r="D49" s="40"/>
      <c r="E49" s="40"/>
      <c r="F49" s="40"/>
      <c r="G49" s="40"/>
      <c r="H49" s="40"/>
      <c r="I49" s="40"/>
      <c r="J49" s="40"/>
      <c r="K49" s="40"/>
      <c r="L49" s="40"/>
      <c r="M49" s="40"/>
      <c r="N49" s="40"/>
      <c r="O49" s="40"/>
      <c r="P49" s="40"/>
      <c r="Q49" s="40"/>
      <c r="R49" s="40"/>
      <c r="S49" s="40"/>
      <c r="T49" s="40"/>
      <c r="U49" s="40"/>
      <c r="V49" s="40"/>
      <c r="W49" s="40"/>
      <c r="X49" s="40"/>
      <c r="Y49" s="40"/>
      <c r="Z49" s="40"/>
      <c r="AA49" s="41"/>
    </row>
    <row r="50" spans="2:27" ht="30" customHeight="1" hidden="1" thickTop="1">
      <c r="B50" s="364" t="s">
        <v>540</v>
      </c>
      <c r="C50" s="365"/>
      <c r="D50" s="365"/>
      <c r="E50" s="365"/>
      <c r="F50" s="365"/>
      <c r="G50" s="365"/>
      <c r="H50" s="365"/>
      <c r="I50" s="365"/>
      <c r="J50" s="365"/>
      <c r="K50" s="365"/>
      <c r="L50" s="365"/>
      <c r="M50" s="365"/>
      <c r="N50" s="365"/>
      <c r="O50" s="365"/>
      <c r="P50" s="366"/>
      <c r="Q50" s="373" t="s">
        <v>320</v>
      </c>
      <c r="R50" s="374"/>
      <c r="S50" s="374"/>
      <c r="T50" s="374"/>
      <c r="U50" s="374"/>
      <c r="V50" s="374"/>
      <c r="W50" s="374"/>
      <c r="X50" s="374"/>
      <c r="Y50" s="304" t="s">
        <v>399</v>
      </c>
      <c r="Z50" s="305"/>
      <c r="AA50" s="306"/>
    </row>
    <row r="51" spans="2:27" ht="21" customHeight="1" hidden="1">
      <c r="B51" s="367"/>
      <c r="C51" s="368"/>
      <c r="D51" s="368"/>
      <c r="E51" s="368"/>
      <c r="F51" s="368"/>
      <c r="G51" s="368"/>
      <c r="H51" s="368"/>
      <c r="I51" s="368"/>
      <c r="J51" s="368"/>
      <c r="K51" s="368"/>
      <c r="L51" s="368"/>
      <c r="M51" s="368"/>
      <c r="N51" s="368"/>
      <c r="O51" s="368"/>
      <c r="P51" s="369"/>
      <c r="Q51" s="457"/>
      <c r="R51" s="458"/>
      <c r="S51" s="458"/>
      <c r="T51" s="458"/>
      <c r="U51" s="458"/>
      <c r="V51" s="458"/>
      <c r="W51" s="458"/>
      <c r="X51" s="458"/>
      <c r="Y51" s="459"/>
      <c r="Z51" s="313"/>
      <c r="AA51" s="314"/>
    </row>
    <row r="52" spans="2:27" ht="10.5" customHeight="1" hidden="1">
      <c r="B52" s="367"/>
      <c r="C52" s="368"/>
      <c r="D52" s="368"/>
      <c r="E52" s="368"/>
      <c r="F52" s="368"/>
      <c r="G52" s="368"/>
      <c r="H52" s="368"/>
      <c r="I52" s="368"/>
      <c r="J52" s="368"/>
      <c r="K52" s="368"/>
      <c r="L52" s="368"/>
      <c r="M52" s="368"/>
      <c r="N52" s="368"/>
      <c r="O52" s="368"/>
      <c r="P52" s="369"/>
      <c r="Q52" s="460" t="s">
        <v>420</v>
      </c>
      <c r="R52" s="461"/>
      <c r="S52" s="461"/>
      <c r="T52" s="461"/>
      <c r="U52" s="461"/>
      <c r="V52" s="461"/>
      <c r="W52" s="461"/>
      <c r="X52" s="462"/>
      <c r="Y52" s="385" t="s">
        <v>1</v>
      </c>
      <c r="Z52" s="386"/>
      <c r="AA52" s="387"/>
    </row>
    <row r="53" spans="2:27" ht="12.75" customHeight="1" hidden="1">
      <c r="B53" s="370"/>
      <c r="C53" s="371"/>
      <c r="D53" s="371"/>
      <c r="E53" s="371"/>
      <c r="F53" s="371"/>
      <c r="G53" s="371"/>
      <c r="H53" s="371"/>
      <c r="I53" s="371"/>
      <c r="J53" s="371"/>
      <c r="K53" s="371"/>
      <c r="L53" s="371"/>
      <c r="M53" s="371"/>
      <c r="N53" s="371"/>
      <c r="O53" s="371"/>
      <c r="P53" s="372"/>
      <c r="Q53" s="382"/>
      <c r="R53" s="383"/>
      <c r="S53" s="383"/>
      <c r="T53" s="383"/>
      <c r="U53" s="383"/>
      <c r="V53" s="383"/>
      <c r="W53" s="383"/>
      <c r="X53" s="384"/>
      <c r="Y53" s="388"/>
      <c r="Z53" s="389"/>
      <c r="AA53" s="390"/>
    </row>
    <row r="54" spans="2:27" ht="18.75" customHeight="1" hidden="1">
      <c r="B54" s="428" t="s">
        <v>400</v>
      </c>
      <c r="C54" s="429"/>
      <c r="D54" s="429"/>
      <c r="E54" s="429"/>
      <c r="F54" s="429"/>
      <c r="G54" s="429"/>
      <c r="H54" s="429"/>
      <c r="I54" s="429"/>
      <c r="J54" s="429"/>
      <c r="K54" s="429"/>
      <c r="L54" s="429"/>
      <c r="M54" s="429"/>
      <c r="N54" s="429"/>
      <c r="O54" s="429"/>
      <c r="P54" s="429"/>
      <c r="Q54" s="429"/>
      <c r="R54" s="429"/>
      <c r="S54" s="429"/>
      <c r="T54" s="429"/>
      <c r="U54" s="429"/>
      <c r="V54" s="429"/>
      <c r="W54" s="429"/>
      <c r="X54" s="429"/>
      <c r="Y54" s="429"/>
      <c r="Z54" s="429"/>
      <c r="AA54" s="430"/>
    </row>
    <row r="55" spans="2:27" ht="14.25" customHeight="1" hidden="1">
      <c r="B55" s="431"/>
      <c r="C55" s="429"/>
      <c r="D55" s="429"/>
      <c r="E55" s="429"/>
      <c r="F55" s="429"/>
      <c r="G55" s="429"/>
      <c r="H55" s="429"/>
      <c r="I55" s="429"/>
      <c r="J55" s="429"/>
      <c r="K55" s="429"/>
      <c r="L55" s="429"/>
      <c r="M55" s="429"/>
      <c r="N55" s="429"/>
      <c r="O55" s="429"/>
      <c r="P55" s="429"/>
      <c r="Q55" s="429"/>
      <c r="R55" s="429"/>
      <c r="S55" s="429"/>
      <c r="T55" s="429"/>
      <c r="U55" s="429"/>
      <c r="V55" s="429"/>
      <c r="W55" s="429"/>
      <c r="X55" s="429"/>
      <c r="Y55" s="429"/>
      <c r="Z55" s="429"/>
      <c r="AA55" s="430"/>
    </row>
    <row r="56" spans="2:27" ht="33" customHeight="1" hidden="1" thickBot="1">
      <c r="B56" s="349" t="s">
        <v>393</v>
      </c>
      <c r="C56" s="350"/>
      <c r="D56" s="350"/>
      <c r="E56" s="350"/>
      <c r="F56" s="350"/>
      <c r="G56" s="350"/>
      <c r="H56" s="350"/>
      <c r="I56" s="350"/>
      <c r="J56" s="350"/>
      <c r="K56" s="350"/>
      <c r="L56" s="350"/>
      <c r="M56" s="350"/>
      <c r="N56" s="350"/>
      <c r="O56" s="350"/>
      <c r="P56" s="350"/>
      <c r="Q56" s="350"/>
      <c r="R56" s="350"/>
      <c r="S56" s="350"/>
      <c r="T56" s="350"/>
      <c r="U56" s="350"/>
      <c r="V56" s="350"/>
      <c r="W56" s="350"/>
      <c r="X56" s="350"/>
      <c r="Y56" s="350"/>
      <c r="Z56" s="350"/>
      <c r="AA56" s="351"/>
    </row>
    <row r="57" spans="2:27" ht="18.75" customHeight="1" hidden="1" thickBot="1" thickTop="1">
      <c r="B57" s="432" t="s">
        <v>343</v>
      </c>
      <c r="C57" s="433"/>
      <c r="D57" s="433"/>
      <c r="E57" s="433"/>
      <c r="F57" s="433"/>
      <c r="G57" s="433"/>
      <c r="H57" s="433"/>
      <c r="I57" s="433"/>
      <c r="J57" s="433"/>
      <c r="K57" s="433"/>
      <c r="L57" s="433"/>
      <c r="M57" s="433"/>
      <c r="N57" s="433"/>
      <c r="O57" s="433"/>
      <c r="P57" s="433"/>
      <c r="Q57" s="433"/>
      <c r="R57" s="433"/>
      <c r="S57" s="433"/>
      <c r="T57" s="433"/>
      <c r="U57" s="433"/>
      <c r="V57" s="433"/>
      <c r="W57" s="433"/>
      <c r="X57" s="433"/>
      <c r="Y57" s="433"/>
      <c r="Z57" s="433"/>
      <c r="AA57" s="434"/>
    </row>
    <row r="58" spans="2:27" ht="42" customHeight="1" hidden="1" thickBot="1" thickTop="1">
      <c r="B58" s="51" t="s">
        <v>346</v>
      </c>
      <c r="C58" s="52" t="s">
        <v>324</v>
      </c>
      <c r="D58" s="53" t="s">
        <v>347</v>
      </c>
      <c r="E58" s="315" t="s">
        <v>348</v>
      </c>
      <c r="F58" s="316"/>
      <c r="G58" s="316"/>
      <c r="H58" s="316"/>
      <c r="I58" s="316"/>
      <c r="J58" s="316"/>
      <c r="K58" s="316"/>
      <c r="L58" s="316"/>
      <c r="M58" s="316"/>
      <c r="N58" s="316"/>
      <c r="O58" s="316"/>
      <c r="P58" s="316"/>
      <c r="Q58" s="316"/>
      <c r="R58" s="316"/>
      <c r="S58" s="316"/>
      <c r="T58" s="317" t="s">
        <v>349</v>
      </c>
      <c r="U58" s="305"/>
      <c r="V58" s="305"/>
      <c r="W58" s="305"/>
      <c r="X58" s="305"/>
      <c r="Y58" s="305"/>
      <c r="Z58" s="305"/>
      <c r="AA58" s="306"/>
    </row>
    <row r="59" spans="2:27" ht="42" customHeight="1" hidden="1" thickBot="1" thickTop="1">
      <c r="B59" s="319" t="s">
        <v>353</v>
      </c>
      <c r="C59" s="319" t="str">
        <f>(IF(B59="Número de estudios de trayectoria y de egresados llevados a cabo en el Año",DN14,IF(B59="Porcentaje de programas educativos con Análisis Situacional del Trabajo (AST)",DN15,IF(B59="Número de estudios de factibilidad elaborados",DN16))))</f>
        <v>Número de estudios de factibilidad elaborados</v>
      </c>
      <c r="D59" s="322" t="str">
        <f>(IF(B59="Número de estudios de trayectoria y de egresados llevados a cabo en el Año",DO14,IF(B59="Porcentaje de programas educativos con Análisis Situacional del Trabajo (AST)",DO15,IF(B59="Número de estudios de factibilidad elaborados",DO16))))</f>
        <v>Estudios</v>
      </c>
      <c r="E59" s="325">
        <v>2020</v>
      </c>
      <c r="F59" s="326"/>
      <c r="G59" s="326"/>
      <c r="H59" s="326"/>
      <c r="I59" s="326"/>
      <c r="J59" s="326"/>
      <c r="K59" s="327"/>
      <c r="L59" s="325">
        <v>2021</v>
      </c>
      <c r="M59" s="326"/>
      <c r="N59" s="326"/>
      <c r="O59" s="326"/>
      <c r="P59" s="326"/>
      <c r="Q59" s="326"/>
      <c r="R59" s="326"/>
      <c r="S59" s="327"/>
      <c r="T59" s="318"/>
      <c r="U59" s="311"/>
      <c r="V59" s="311"/>
      <c r="W59" s="311"/>
      <c r="X59" s="311"/>
      <c r="Y59" s="311"/>
      <c r="Z59" s="311"/>
      <c r="AA59" s="312"/>
    </row>
    <row r="60" spans="2:27" ht="42" customHeight="1" hidden="1" thickBot="1" thickTop="1">
      <c r="B60" s="320"/>
      <c r="C60" s="320"/>
      <c r="D60" s="323"/>
      <c r="E60" s="328" t="s">
        <v>354</v>
      </c>
      <c r="F60" s="329"/>
      <c r="G60" s="330"/>
      <c r="H60" s="331" t="s">
        <v>355</v>
      </c>
      <c r="I60" s="332"/>
      <c r="J60" s="332"/>
      <c r="K60" s="333"/>
      <c r="L60" s="328" t="s">
        <v>356</v>
      </c>
      <c r="M60" s="329"/>
      <c r="N60" s="329"/>
      <c r="O60" s="330"/>
      <c r="P60" s="331" t="s">
        <v>357</v>
      </c>
      <c r="Q60" s="332"/>
      <c r="R60" s="332"/>
      <c r="S60" s="333"/>
      <c r="T60" s="328" t="s">
        <v>358</v>
      </c>
      <c r="U60" s="329"/>
      <c r="V60" s="329"/>
      <c r="W60" s="330"/>
      <c r="X60" s="331" t="s">
        <v>359</v>
      </c>
      <c r="Y60" s="332"/>
      <c r="Z60" s="332"/>
      <c r="AA60" s="333"/>
    </row>
    <row r="61" spans="2:27" ht="42" customHeight="1" hidden="1" thickBot="1" thickTop="1">
      <c r="B61" s="455"/>
      <c r="C61" s="455"/>
      <c r="D61" s="456"/>
      <c r="E61" s="325">
        <v>0</v>
      </c>
      <c r="F61" s="326"/>
      <c r="G61" s="327"/>
      <c r="H61" s="334">
        <v>0</v>
      </c>
      <c r="I61" s="335"/>
      <c r="J61" s="335"/>
      <c r="K61" s="336"/>
      <c r="L61" s="325">
        <v>5</v>
      </c>
      <c r="M61" s="326"/>
      <c r="N61" s="326"/>
      <c r="O61" s="327"/>
      <c r="P61" s="334">
        <v>100</v>
      </c>
      <c r="Q61" s="335"/>
      <c r="R61" s="335"/>
      <c r="S61" s="336"/>
      <c r="T61" s="337"/>
      <c r="U61" s="338"/>
      <c r="V61" s="338"/>
      <c r="W61" s="339"/>
      <c r="X61" s="340"/>
      <c r="Y61" s="341"/>
      <c r="Z61" s="341"/>
      <c r="AA61" s="342"/>
    </row>
    <row r="62" spans="2:27" ht="42" customHeight="1" hidden="1" thickBot="1" thickTop="1">
      <c r="B62" s="51" t="s">
        <v>346</v>
      </c>
      <c r="C62" s="52" t="s">
        <v>324</v>
      </c>
      <c r="D62" s="53" t="s">
        <v>347</v>
      </c>
      <c r="E62" s="315" t="s">
        <v>348</v>
      </c>
      <c r="F62" s="316"/>
      <c r="G62" s="316"/>
      <c r="H62" s="316"/>
      <c r="I62" s="316"/>
      <c r="J62" s="316"/>
      <c r="K62" s="316"/>
      <c r="L62" s="316"/>
      <c r="M62" s="316"/>
      <c r="N62" s="316"/>
      <c r="O62" s="316"/>
      <c r="P62" s="316"/>
      <c r="Q62" s="316"/>
      <c r="R62" s="316"/>
      <c r="S62" s="316"/>
      <c r="T62" s="317" t="s">
        <v>349</v>
      </c>
      <c r="U62" s="305"/>
      <c r="V62" s="305"/>
      <c r="W62" s="305"/>
      <c r="X62" s="305"/>
      <c r="Y62" s="305"/>
      <c r="Z62" s="305"/>
      <c r="AA62" s="306"/>
    </row>
    <row r="63" spans="2:27" ht="42" customHeight="1" hidden="1" thickBot="1" thickTop="1">
      <c r="B63" s="319" t="s">
        <v>350</v>
      </c>
      <c r="C63" s="319" t="str">
        <f>(IF(B63="Número de estudios de trayectoria y de egresados llevados a cabo en el Año",DN14,IF(B63="Porcentaje de programas educativos con Análisis Situacional del Trabajo (AST)",DN15,IF(B63="Número de estudios de factibilidad elaborados",DN16))))</f>
        <v>(Programas educativos en la institución con AST vigentes/ total de programas educativos en la institución)*100</v>
      </c>
      <c r="D63" s="322" t="str">
        <f>(IF(B63="Número de estudios de trayectoria y de egresados llevados a cabo en el Año",DO14,IF(B63="Porcentaje de programas educativos con Análisis Situacional del Trabajo (AST)",DO15,IF(B63="Número de estudios de factibilidad elaborados",DO16))))</f>
        <v>Análisis</v>
      </c>
      <c r="E63" s="325">
        <v>2020</v>
      </c>
      <c r="F63" s="326"/>
      <c r="G63" s="326"/>
      <c r="H63" s="326"/>
      <c r="I63" s="326"/>
      <c r="J63" s="326"/>
      <c r="K63" s="327"/>
      <c r="L63" s="325">
        <v>2021</v>
      </c>
      <c r="M63" s="326"/>
      <c r="N63" s="326"/>
      <c r="O63" s="326"/>
      <c r="P63" s="326"/>
      <c r="Q63" s="326"/>
      <c r="R63" s="326"/>
      <c r="S63" s="327"/>
      <c r="T63" s="318"/>
      <c r="U63" s="311"/>
      <c r="V63" s="311"/>
      <c r="W63" s="311"/>
      <c r="X63" s="311"/>
      <c r="Y63" s="311"/>
      <c r="Z63" s="311"/>
      <c r="AA63" s="312"/>
    </row>
    <row r="64" spans="2:27" ht="42" customHeight="1" hidden="1" thickBot="1" thickTop="1">
      <c r="B64" s="320"/>
      <c r="C64" s="320"/>
      <c r="D64" s="323"/>
      <c r="E64" s="328" t="s">
        <v>354</v>
      </c>
      <c r="F64" s="329"/>
      <c r="G64" s="330"/>
      <c r="H64" s="331" t="s">
        <v>355</v>
      </c>
      <c r="I64" s="332"/>
      <c r="J64" s="332"/>
      <c r="K64" s="333"/>
      <c r="L64" s="328" t="s">
        <v>356</v>
      </c>
      <c r="M64" s="329"/>
      <c r="N64" s="329"/>
      <c r="O64" s="330"/>
      <c r="P64" s="331" t="s">
        <v>357</v>
      </c>
      <c r="Q64" s="332"/>
      <c r="R64" s="332"/>
      <c r="S64" s="333"/>
      <c r="T64" s="328" t="s">
        <v>358</v>
      </c>
      <c r="U64" s="329"/>
      <c r="V64" s="329"/>
      <c r="W64" s="330"/>
      <c r="X64" s="331" t="s">
        <v>359</v>
      </c>
      <c r="Y64" s="332"/>
      <c r="Z64" s="332"/>
      <c r="AA64" s="333"/>
    </row>
    <row r="65" spans="2:27" ht="42" customHeight="1" hidden="1" thickBot="1" thickTop="1">
      <c r="B65" s="455"/>
      <c r="C65" s="455"/>
      <c r="D65" s="456"/>
      <c r="E65" s="325">
        <v>0</v>
      </c>
      <c r="F65" s="326"/>
      <c r="G65" s="327"/>
      <c r="H65" s="334">
        <v>0</v>
      </c>
      <c r="I65" s="335"/>
      <c r="J65" s="335"/>
      <c r="K65" s="336"/>
      <c r="L65" s="325">
        <v>5</v>
      </c>
      <c r="M65" s="326"/>
      <c r="N65" s="326"/>
      <c r="O65" s="327"/>
      <c r="P65" s="334">
        <v>100</v>
      </c>
      <c r="Q65" s="335"/>
      <c r="R65" s="335"/>
      <c r="S65" s="336"/>
      <c r="T65" s="337"/>
      <c r="U65" s="338"/>
      <c r="V65" s="338"/>
      <c r="W65" s="339"/>
      <c r="X65" s="340"/>
      <c r="Y65" s="341"/>
      <c r="Z65" s="341"/>
      <c r="AA65" s="342"/>
    </row>
    <row r="66" spans="2:27" ht="46.5" customHeight="1" hidden="1" thickBot="1" thickTop="1">
      <c r="B66" s="287" t="s">
        <v>371</v>
      </c>
      <c r="C66" s="288"/>
      <c r="D66" s="452" t="s">
        <v>421</v>
      </c>
      <c r="E66" s="453"/>
      <c r="F66" s="453"/>
      <c r="G66" s="453"/>
      <c r="H66" s="453"/>
      <c r="I66" s="453"/>
      <c r="J66" s="453"/>
      <c r="K66" s="453"/>
      <c r="L66" s="453"/>
      <c r="M66" s="453"/>
      <c r="N66" s="453"/>
      <c r="O66" s="453"/>
      <c r="P66" s="453"/>
      <c r="Q66" s="453"/>
      <c r="R66" s="453"/>
      <c r="S66" s="453"/>
      <c r="T66" s="453"/>
      <c r="U66" s="453"/>
      <c r="V66" s="453"/>
      <c r="W66" s="453"/>
      <c r="X66" s="453"/>
      <c r="Y66" s="453"/>
      <c r="Z66" s="453"/>
      <c r="AA66" s="454"/>
    </row>
    <row r="67" spans="2:27" ht="17.25" hidden="1" thickBot="1" thickTop="1">
      <c r="B67" s="292" t="s">
        <v>401</v>
      </c>
      <c r="C67" s="293"/>
      <c r="D67" s="293"/>
      <c r="E67" s="293"/>
      <c r="F67" s="293"/>
      <c r="G67" s="294"/>
      <c r="H67" s="294"/>
      <c r="I67" s="294"/>
      <c r="J67" s="294"/>
      <c r="K67" s="294"/>
      <c r="L67" s="294"/>
      <c r="M67" s="294"/>
      <c r="N67" s="294"/>
      <c r="O67" s="294"/>
      <c r="P67" s="294"/>
      <c r="Q67" s="294"/>
      <c r="R67" s="294"/>
      <c r="S67" s="294"/>
      <c r="T67" s="294"/>
      <c r="U67" s="294"/>
      <c r="V67" s="294"/>
      <c r="W67" s="294"/>
      <c r="X67" s="294"/>
      <c r="Y67" s="294"/>
      <c r="Z67" s="293"/>
      <c r="AA67" s="295"/>
    </row>
    <row r="68" spans="2:27" ht="41.25" customHeight="1" hidden="1" thickTop="1">
      <c r="B68" s="296" t="s">
        <v>380</v>
      </c>
      <c r="C68" s="297"/>
      <c r="D68" s="298" t="s">
        <v>347</v>
      </c>
      <c r="E68" s="297" t="s">
        <v>381</v>
      </c>
      <c r="F68" s="297"/>
      <c r="G68" s="301" t="s">
        <v>402</v>
      </c>
      <c r="H68" s="302"/>
      <c r="I68" s="302"/>
      <c r="J68" s="302"/>
      <c r="K68" s="302"/>
      <c r="L68" s="302"/>
      <c r="M68" s="302"/>
      <c r="N68" s="302"/>
      <c r="O68" s="302"/>
      <c r="P68" s="302"/>
      <c r="Q68" s="302"/>
      <c r="R68" s="303"/>
      <c r="S68" s="304" t="s">
        <v>383</v>
      </c>
      <c r="T68" s="305"/>
      <c r="U68" s="305"/>
      <c r="V68" s="305"/>
      <c r="W68" s="305"/>
      <c r="X68" s="305"/>
      <c r="Y68" s="306"/>
      <c r="Z68" s="305" t="s">
        <v>384</v>
      </c>
      <c r="AA68" s="306"/>
    </row>
    <row r="69" spans="2:27" ht="15" hidden="1">
      <c r="B69" s="296"/>
      <c r="C69" s="297"/>
      <c r="D69" s="299"/>
      <c r="E69" s="297"/>
      <c r="F69" s="297"/>
      <c r="G69" s="281">
        <v>1</v>
      </c>
      <c r="H69" s="282"/>
      <c r="I69" s="282"/>
      <c r="J69" s="283"/>
      <c r="K69" s="281">
        <v>2</v>
      </c>
      <c r="L69" s="282"/>
      <c r="M69" s="282"/>
      <c r="N69" s="283"/>
      <c r="O69" s="281">
        <v>3</v>
      </c>
      <c r="P69" s="282"/>
      <c r="Q69" s="282"/>
      <c r="R69" s="283"/>
      <c r="S69" s="307"/>
      <c r="T69" s="308"/>
      <c r="U69" s="308"/>
      <c r="V69" s="308"/>
      <c r="W69" s="308"/>
      <c r="X69" s="308"/>
      <c r="Y69" s="309"/>
      <c r="Z69" s="308"/>
      <c r="AA69" s="309"/>
    </row>
    <row r="70" spans="2:27" ht="15.75" hidden="1" thickBot="1">
      <c r="B70" s="296"/>
      <c r="C70" s="297"/>
      <c r="D70" s="300"/>
      <c r="E70" s="297"/>
      <c r="F70" s="297"/>
      <c r="G70" s="284" t="s">
        <v>387</v>
      </c>
      <c r="H70" s="285"/>
      <c r="I70" s="284" t="s">
        <v>388</v>
      </c>
      <c r="J70" s="285"/>
      <c r="K70" s="284" t="s">
        <v>387</v>
      </c>
      <c r="L70" s="285"/>
      <c r="M70" s="284" t="s">
        <v>388</v>
      </c>
      <c r="N70" s="285"/>
      <c r="O70" s="284" t="s">
        <v>387</v>
      </c>
      <c r="P70" s="286"/>
      <c r="Q70" s="284" t="s">
        <v>388</v>
      </c>
      <c r="R70" s="285"/>
      <c r="S70" s="310"/>
      <c r="T70" s="311"/>
      <c r="U70" s="311"/>
      <c r="V70" s="311"/>
      <c r="W70" s="311"/>
      <c r="X70" s="311"/>
      <c r="Y70" s="312"/>
      <c r="Z70" s="313"/>
      <c r="AA70" s="314"/>
    </row>
    <row r="71" spans="2:27" ht="15.75" hidden="1" thickTop="1">
      <c r="B71" s="271"/>
      <c r="C71" s="272"/>
      <c r="D71" s="68"/>
      <c r="E71" s="273"/>
      <c r="F71" s="272"/>
      <c r="G71" s="69" t="s">
        <v>390</v>
      </c>
      <c r="H71" s="69" t="s">
        <v>391</v>
      </c>
      <c r="I71" s="69" t="s">
        <v>390</v>
      </c>
      <c r="J71" s="69" t="s">
        <v>391</v>
      </c>
      <c r="K71" s="69" t="s">
        <v>390</v>
      </c>
      <c r="L71" s="69" t="s">
        <v>391</v>
      </c>
      <c r="M71" s="69" t="s">
        <v>390</v>
      </c>
      <c r="N71" s="69" t="s">
        <v>391</v>
      </c>
      <c r="O71" s="69" t="s">
        <v>390</v>
      </c>
      <c r="P71" s="69" t="s">
        <v>391</v>
      </c>
      <c r="Q71" s="69" t="s">
        <v>390</v>
      </c>
      <c r="R71" s="69" t="s">
        <v>391</v>
      </c>
      <c r="S71" s="274"/>
      <c r="T71" s="275"/>
      <c r="U71" s="275"/>
      <c r="V71" s="275"/>
      <c r="W71" s="275"/>
      <c r="X71" s="275"/>
      <c r="Y71" s="276"/>
      <c r="Z71" s="273"/>
      <c r="AA71" s="277"/>
    </row>
    <row r="72" spans="2:27" ht="70.5" customHeight="1" hidden="1" thickBot="1">
      <c r="B72" s="450" t="s">
        <v>289</v>
      </c>
      <c r="C72" s="451"/>
      <c r="D72" s="89" t="s">
        <v>422</v>
      </c>
      <c r="E72" s="443">
        <v>5</v>
      </c>
      <c r="F72" s="443"/>
      <c r="G72" s="85">
        <v>2</v>
      </c>
      <c r="H72" s="85">
        <f>(G72*100)/E72</f>
        <v>40</v>
      </c>
      <c r="I72" s="85"/>
      <c r="J72" s="85"/>
      <c r="K72" s="85">
        <v>2</v>
      </c>
      <c r="L72" s="85">
        <f>(K72*100)/E72</f>
        <v>40</v>
      </c>
      <c r="M72" s="72"/>
      <c r="N72" s="72"/>
      <c r="O72" s="85">
        <v>1</v>
      </c>
      <c r="P72" s="85">
        <f>(O72*100)/E72</f>
        <v>20</v>
      </c>
      <c r="Q72" s="72"/>
      <c r="R72" s="72"/>
      <c r="S72" s="444"/>
      <c r="T72" s="445"/>
      <c r="U72" s="445"/>
      <c r="V72" s="445"/>
      <c r="W72" s="445"/>
      <c r="X72" s="445"/>
      <c r="Y72" s="446"/>
      <c r="Z72" s="405" t="s">
        <v>393</v>
      </c>
      <c r="AA72" s="406"/>
    </row>
    <row r="73" spans="2:27" ht="70.5" customHeight="1" hidden="1" thickBot="1">
      <c r="B73" s="441" t="s">
        <v>19</v>
      </c>
      <c r="C73" s="442"/>
      <c r="D73" s="89" t="s">
        <v>422</v>
      </c>
      <c r="E73" s="443">
        <v>5</v>
      </c>
      <c r="F73" s="443"/>
      <c r="G73" s="85">
        <v>2</v>
      </c>
      <c r="H73" s="85">
        <f aca="true" t="shared" si="0" ref="H73:H74">(G73*100)/E73</f>
        <v>40</v>
      </c>
      <c r="I73" s="85"/>
      <c r="J73" s="85"/>
      <c r="K73" s="85">
        <v>1</v>
      </c>
      <c r="L73" s="85">
        <f>(K73*100)/E73</f>
        <v>20</v>
      </c>
      <c r="M73" s="72"/>
      <c r="N73" s="72"/>
      <c r="O73" s="85">
        <v>2</v>
      </c>
      <c r="P73" s="85">
        <f>(O73*100)/E73</f>
        <v>40</v>
      </c>
      <c r="Q73" s="72"/>
      <c r="R73" s="72"/>
      <c r="S73" s="444"/>
      <c r="T73" s="445"/>
      <c r="U73" s="445"/>
      <c r="V73" s="445"/>
      <c r="W73" s="445"/>
      <c r="X73" s="445"/>
      <c r="Y73" s="446"/>
      <c r="Z73" s="405" t="s">
        <v>393</v>
      </c>
      <c r="AA73" s="406"/>
    </row>
    <row r="74" spans="2:27" ht="70.5" customHeight="1" hidden="1" thickBot="1">
      <c r="B74" s="441" t="s">
        <v>20</v>
      </c>
      <c r="C74" s="442"/>
      <c r="D74" s="71" t="s">
        <v>422</v>
      </c>
      <c r="E74" s="259">
        <v>5</v>
      </c>
      <c r="F74" s="436"/>
      <c r="G74" s="85">
        <v>2</v>
      </c>
      <c r="H74" s="85">
        <f t="shared" si="0"/>
        <v>40</v>
      </c>
      <c r="I74" s="85"/>
      <c r="J74" s="85"/>
      <c r="K74" s="85">
        <v>1</v>
      </c>
      <c r="L74" s="85">
        <f>(K74*100)/E74</f>
        <v>20</v>
      </c>
      <c r="M74" s="72"/>
      <c r="N74" s="72"/>
      <c r="O74" s="85">
        <v>2</v>
      </c>
      <c r="P74" s="85">
        <f>(O74*100)/E74</f>
        <v>40</v>
      </c>
      <c r="Q74" s="72"/>
      <c r="R74" s="72"/>
      <c r="S74" s="447"/>
      <c r="T74" s="448"/>
      <c r="U74" s="448"/>
      <c r="V74" s="448"/>
      <c r="W74" s="448"/>
      <c r="X74" s="448"/>
      <c r="Y74" s="449"/>
      <c r="Z74" s="405" t="s">
        <v>393</v>
      </c>
      <c r="AA74" s="406"/>
    </row>
    <row r="75" spans="2:27" ht="70.5" customHeight="1" hidden="1">
      <c r="B75" s="435"/>
      <c r="C75" s="436"/>
      <c r="D75" s="71"/>
      <c r="E75" s="259"/>
      <c r="F75" s="436"/>
      <c r="G75" s="72"/>
      <c r="H75" s="72"/>
      <c r="I75" s="72"/>
      <c r="J75" s="72"/>
      <c r="K75" s="72"/>
      <c r="L75" s="72"/>
      <c r="M75" s="72"/>
      <c r="N75" s="72"/>
      <c r="O75" s="72"/>
      <c r="P75" s="72"/>
      <c r="Q75" s="72"/>
      <c r="R75" s="72"/>
      <c r="S75" s="405"/>
      <c r="T75" s="437"/>
      <c r="U75" s="437"/>
      <c r="V75" s="437"/>
      <c r="W75" s="437"/>
      <c r="X75" s="437"/>
      <c r="Y75" s="438"/>
      <c r="Z75" s="405"/>
      <c r="AA75" s="406"/>
    </row>
    <row r="76" spans="2:27" ht="70.5" customHeight="1" hidden="1" thickBot="1">
      <c r="B76" s="261"/>
      <c r="C76" s="262"/>
      <c r="D76" s="74"/>
      <c r="E76" s="262"/>
      <c r="F76" s="262"/>
      <c r="G76" s="75"/>
      <c r="H76" s="75"/>
      <c r="I76" s="75"/>
      <c r="J76" s="75"/>
      <c r="K76" s="75"/>
      <c r="L76" s="75"/>
      <c r="M76" s="75"/>
      <c r="N76" s="75"/>
      <c r="O76" s="75"/>
      <c r="P76" s="75"/>
      <c r="Q76" s="75"/>
      <c r="R76" s="75"/>
      <c r="S76" s="263"/>
      <c r="T76" s="439"/>
      <c r="U76" s="439"/>
      <c r="V76" s="439"/>
      <c r="W76" s="439"/>
      <c r="X76" s="439"/>
      <c r="Y76" s="440"/>
      <c r="Z76" s="263"/>
      <c r="AA76" s="264"/>
    </row>
    <row r="77" spans="2:27" ht="15.75" hidden="1" thickBot="1">
      <c r="B77" s="391" t="s">
        <v>395</v>
      </c>
      <c r="C77" s="392"/>
      <c r="D77" s="392"/>
      <c r="E77" s="392"/>
      <c r="F77" s="392"/>
      <c r="G77" s="392"/>
      <c r="H77" s="392"/>
      <c r="I77" s="392"/>
      <c r="J77" s="392"/>
      <c r="K77" s="392"/>
      <c r="L77" s="392"/>
      <c r="M77" s="392"/>
      <c r="N77" s="392"/>
      <c r="O77" s="392"/>
      <c r="P77" s="392"/>
      <c r="Q77" s="392"/>
      <c r="R77" s="392"/>
      <c r="S77" s="392"/>
      <c r="T77" s="392"/>
      <c r="U77" s="392"/>
      <c r="V77" s="392"/>
      <c r="W77" s="392"/>
      <c r="X77" s="392"/>
      <c r="Y77" s="392"/>
      <c r="Z77" s="392"/>
      <c r="AA77" s="393"/>
    </row>
    <row r="78" spans="2:27" ht="66" customHeight="1" hidden="1" thickBot="1">
      <c r="B78" s="242" t="s">
        <v>423</v>
      </c>
      <c r="C78" s="243"/>
      <c r="D78" s="243"/>
      <c r="E78" s="243"/>
      <c r="F78" s="243"/>
      <c r="G78" s="243"/>
      <c r="H78" s="243"/>
      <c r="I78" s="243"/>
      <c r="J78" s="243"/>
      <c r="K78" s="243"/>
      <c r="L78" s="243"/>
      <c r="M78" s="243"/>
      <c r="N78" s="243"/>
      <c r="O78" s="243"/>
      <c r="P78" s="243"/>
      <c r="Q78" s="243"/>
      <c r="R78" s="243"/>
      <c r="S78" s="243"/>
      <c r="T78" s="243"/>
      <c r="U78" s="243"/>
      <c r="V78" s="243"/>
      <c r="W78" s="243"/>
      <c r="X78" s="243"/>
      <c r="Y78" s="243"/>
      <c r="Z78" s="243"/>
      <c r="AA78" s="244"/>
    </row>
    <row r="79" spans="2:27" ht="6" customHeight="1" hidden="1">
      <c r="B79" s="39"/>
      <c r="C79" s="40"/>
      <c r="D79" s="40"/>
      <c r="E79" s="40"/>
      <c r="F79" s="40"/>
      <c r="G79" s="40"/>
      <c r="H79" s="40"/>
      <c r="I79" s="40"/>
      <c r="J79" s="40"/>
      <c r="K79" s="40"/>
      <c r="L79" s="40"/>
      <c r="M79" s="40"/>
      <c r="N79" s="40"/>
      <c r="O79" s="40"/>
      <c r="P79" s="40"/>
      <c r="Q79" s="40"/>
      <c r="R79" s="40"/>
      <c r="S79" s="40"/>
      <c r="T79" s="40"/>
      <c r="U79" s="40"/>
      <c r="V79" s="40"/>
      <c r="W79" s="40"/>
      <c r="X79" s="40"/>
      <c r="Y79" s="40"/>
      <c r="Z79" s="40"/>
      <c r="AA79" s="41"/>
    </row>
    <row r="80" spans="2:27" ht="15" hidden="1">
      <c r="B80" s="39"/>
      <c r="C80" s="40"/>
      <c r="D80" s="40"/>
      <c r="E80" s="40"/>
      <c r="F80" s="40"/>
      <c r="G80" s="40"/>
      <c r="H80" s="40"/>
      <c r="I80" s="40"/>
      <c r="J80" s="40"/>
      <c r="K80" s="40"/>
      <c r="L80" s="40"/>
      <c r="M80" s="40"/>
      <c r="N80" s="40"/>
      <c r="O80" s="40"/>
      <c r="P80" s="40"/>
      <c r="Q80" s="40"/>
      <c r="R80" s="40"/>
      <c r="S80" s="40"/>
      <c r="T80" s="40"/>
      <c r="U80" s="40"/>
      <c r="V80" s="40"/>
      <c r="W80" s="40"/>
      <c r="X80" s="40"/>
      <c r="Y80" s="40"/>
      <c r="Z80" s="40"/>
      <c r="AA80" s="41"/>
    </row>
    <row r="81" spans="2:27" ht="15" hidden="1">
      <c r="B81" s="245" t="s">
        <v>403</v>
      </c>
      <c r="C81" s="246"/>
      <c r="D81" s="246"/>
      <c r="E81" s="246"/>
      <c r="F81" s="40"/>
      <c r="G81" s="40"/>
      <c r="H81" s="40"/>
      <c r="I81" s="40"/>
      <c r="J81" s="40"/>
      <c r="K81" s="40"/>
      <c r="L81" s="40"/>
      <c r="M81" s="40"/>
      <c r="N81" s="40"/>
      <c r="O81" s="40"/>
      <c r="P81" s="40"/>
      <c r="Q81" s="247" t="s">
        <v>404</v>
      </c>
      <c r="R81" s="247"/>
      <c r="S81" s="247"/>
      <c r="T81" s="247"/>
      <c r="U81" s="247"/>
      <c r="V81" s="247"/>
      <c r="W81" s="247"/>
      <c r="X81" s="247"/>
      <c r="Y81" s="247"/>
      <c r="Z81" s="247"/>
      <c r="AA81" s="248"/>
    </row>
    <row r="82" spans="2:27" ht="13.5" customHeight="1" hidden="1">
      <c r="B82" s="246" t="s">
        <v>405</v>
      </c>
      <c r="C82" s="246"/>
      <c r="D82" s="246"/>
      <c r="E82" s="246"/>
      <c r="F82" s="40"/>
      <c r="G82" s="40"/>
      <c r="H82" s="40"/>
      <c r="I82" s="40"/>
      <c r="J82" s="40"/>
      <c r="K82" s="40"/>
      <c r="L82" s="40"/>
      <c r="M82" s="40"/>
      <c r="N82" s="40"/>
      <c r="O82" s="40"/>
      <c r="P82" s="40"/>
      <c r="Q82" s="247" t="s">
        <v>406</v>
      </c>
      <c r="R82" s="247"/>
      <c r="S82" s="247"/>
      <c r="T82" s="247"/>
      <c r="U82" s="247"/>
      <c r="V82" s="247"/>
      <c r="W82" s="247"/>
      <c r="X82" s="247"/>
      <c r="Y82" s="247"/>
      <c r="Z82" s="247"/>
      <c r="AA82" s="248"/>
    </row>
    <row r="83" spans="2:27" ht="15.75" hidden="1" thickBot="1">
      <c r="B83" s="80"/>
      <c r="C83" s="81"/>
      <c r="D83" s="81"/>
      <c r="E83" s="81"/>
      <c r="F83" s="81"/>
      <c r="G83" s="81"/>
      <c r="H83" s="81"/>
      <c r="I83" s="81"/>
      <c r="J83" s="81"/>
      <c r="K83" s="81"/>
      <c r="L83" s="81"/>
      <c r="M83" s="81"/>
      <c r="N83" s="81"/>
      <c r="O83" s="81"/>
      <c r="P83" s="81"/>
      <c r="Q83" s="81"/>
      <c r="R83" s="81"/>
      <c r="S83" s="81"/>
      <c r="T83" s="81"/>
      <c r="U83" s="81"/>
      <c r="V83" s="81"/>
      <c r="W83" s="81"/>
      <c r="X83" s="81"/>
      <c r="Y83" s="81"/>
      <c r="Z83" s="81"/>
      <c r="AA83" s="82"/>
    </row>
    <row r="84" spans="2:27" ht="12.75" customHeight="1" hidden="1" thickTop="1">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row>
    <row r="85" spans="2:27" ht="12.75" customHeight="1" thickBot="1" thickTop="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row>
    <row r="86" spans="2:27" ht="15.75" thickTop="1">
      <c r="B86" s="355" t="s">
        <v>316</v>
      </c>
      <c r="C86" s="356"/>
      <c r="D86" s="356"/>
      <c r="E86" s="356"/>
      <c r="F86" s="356"/>
      <c r="G86" s="356"/>
      <c r="H86" s="356"/>
      <c r="I86" s="356"/>
      <c r="J86" s="356"/>
      <c r="K86" s="356"/>
      <c r="L86" s="356"/>
      <c r="M86" s="356"/>
      <c r="N86" s="356"/>
      <c r="O86" s="356"/>
      <c r="P86" s="356"/>
      <c r="Q86" s="356"/>
      <c r="R86" s="356"/>
      <c r="S86" s="356"/>
      <c r="T86" s="356"/>
      <c r="U86" s="356"/>
      <c r="V86" s="356"/>
      <c r="W86" s="356"/>
      <c r="X86" s="356"/>
      <c r="Y86" s="356"/>
      <c r="Z86" s="356"/>
      <c r="AA86" s="357"/>
    </row>
    <row r="87" spans="2:27" ht="15">
      <c r="B87" s="358" t="s">
        <v>317</v>
      </c>
      <c r="C87" s="359"/>
      <c r="D87" s="359"/>
      <c r="E87" s="359"/>
      <c r="F87" s="359"/>
      <c r="G87" s="359"/>
      <c r="H87" s="359"/>
      <c r="I87" s="359"/>
      <c r="J87" s="359"/>
      <c r="K87" s="359"/>
      <c r="L87" s="359"/>
      <c r="M87" s="359"/>
      <c r="N87" s="359"/>
      <c r="O87" s="359"/>
      <c r="P87" s="359"/>
      <c r="Q87" s="359"/>
      <c r="R87" s="359"/>
      <c r="S87" s="359"/>
      <c r="T87" s="359"/>
      <c r="U87" s="359"/>
      <c r="V87" s="359"/>
      <c r="W87" s="359"/>
      <c r="X87" s="359"/>
      <c r="Y87" s="359"/>
      <c r="Z87" s="359"/>
      <c r="AA87" s="360"/>
    </row>
    <row r="88" spans="2:27" ht="15" customHeight="1">
      <c r="B88" s="39"/>
      <c r="C88" s="40"/>
      <c r="D88" s="40"/>
      <c r="E88" s="40"/>
      <c r="F88" s="40"/>
      <c r="G88" s="40"/>
      <c r="H88" s="40"/>
      <c r="I88" s="40"/>
      <c r="J88" s="40"/>
      <c r="K88" s="40"/>
      <c r="L88" s="40"/>
      <c r="M88" s="40"/>
      <c r="N88" s="40"/>
      <c r="O88" s="40"/>
      <c r="P88" s="40"/>
      <c r="Q88" s="40"/>
      <c r="R88" s="40"/>
      <c r="S88" s="40"/>
      <c r="T88" s="40"/>
      <c r="U88" s="40"/>
      <c r="V88" s="40"/>
      <c r="W88" s="40"/>
      <c r="X88" s="40"/>
      <c r="Y88" s="40"/>
      <c r="Z88" s="40"/>
      <c r="AA88" s="41"/>
    </row>
    <row r="89" spans="2:27" ht="15">
      <c r="B89" s="361" t="s">
        <v>424</v>
      </c>
      <c r="C89" s="362"/>
      <c r="D89" s="362"/>
      <c r="E89" s="362"/>
      <c r="F89" s="362"/>
      <c r="G89" s="362"/>
      <c r="H89" s="362"/>
      <c r="I89" s="362"/>
      <c r="J89" s="362"/>
      <c r="K89" s="362"/>
      <c r="L89" s="362"/>
      <c r="M89" s="362"/>
      <c r="N89" s="362"/>
      <c r="O89" s="362"/>
      <c r="P89" s="362"/>
      <c r="Q89" s="362"/>
      <c r="R89" s="362"/>
      <c r="S89" s="362"/>
      <c r="T89" s="362"/>
      <c r="U89" s="362"/>
      <c r="V89" s="362"/>
      <c r="W89" s="362"/>
      <c r="X89" s="362"/>
      <c r="Y89" s="362"/>
      <c r="Z89" s="362"/>
      <c r="AA89" s="363"/>
    </row>
    <row r="90" spans="2:27" ht="15.75" thickBot="1">
      <c r="B90" s="39"/>
      <c r="C90" s="40"/>
      <c r="D90" s="40"/>
      <c r="E90" s="40"/>
      <c r="F90" s="40"/>
      <c r="G90" s="40"/>
      <c r="H90" s="40"/>
      <c r="I90" s="40"/>
      <c r="J90" s="40"/>
      <c r="K90" s="40"/>
      <c r="L90" s="40"/>
      <c r="M90" s="40"/>
      <c r="N90" s="40"/>
      <c r="O90" s="40"/>
      <c r="P90" s="40"/>
      <c r="Q90" s="40"/>
      <c r="R90" s="40"/>
      <c r="S90" s="40"/>
      <c r="T90" s="40"/>
      <c r="U90" s="40"/>
      <c r="V90" s="40"/>
      <c r="W90" s="40"/>
      <c r="X90" s="40"/>
      <c r="Y90" s="40"/>
      <c r="Z90" s="40"/>
      <c r="AA90" s="82"/>
    </row>
    <row r="91" spans="2:27" ht="19.5" customHeight="1" thickTop="1">
      <c r="B91" s="364" t="s">
        <v>544</v>
      </c>
      <c r="C91" s="365"/>
      <c r="D91" s="365"/>
      <c r="E91" s="365"/>
      <c r="F91" s="365"/>
      <c r="G91" s="365"/>
      <c r="H91" s="365"/>
      <c r="I91" s="365"/>
      <c r="J91" s="365"/>
      <c r="K91" s="365"/>
      <c r="L91" s="365"/>
      <c r="M91" s="365"/>
      <c r="N91" s="365"/>
      <c r="O91" s="365"/>
      <c r="P91" s="366"/>
      <c r="Q91" s="373" t="s">
        <v>408</v>
      </c>
      <c r="R91" s="374"/>
      <c r="S91" s="374"/>
      <c r="T91" s="374"/>
      <c r="U91" s="374"/>
      <c r="V91" s="374"/>
      <c r="W91" s="374"/>
      <c r="X91" s="375"/>
      <c r="Y91" s="305" t="s">
        <v>409</v>
      </c>
      <c r="Z91" s="305"/>
      <c r="AA91" s="306"/>
    </row>
    <row r="92" spans="2:27" ht="18" customHeight="1" thickBot="1">
      <c r="B92" s="367"/>
      <c r="C92" s="368"/>
      <c r="D92" s="368"/>
      <c r="E92" s="368"/>
      <c r="F92" s="368"/>
      <c r="G92" s="368"/>
      <c r="H92" s="368"/>
      <c r="I92" s="368"/>
      <c r="J92" s="368"/>
      <c r="K92" s="368"/>
      <c r="L92" s="368"/>
      <c r="M92" s="368"/>
      <c r="N92" s="368"/>
      <c r="O92" s="368"/>
      <c r="P92" s="369"/>
      <c r="Q92" s="376"/>
      <c r="R92" s="377"/>
      <c r="S92" s="377"/>
      <c r="T92" s="377"/>
      <c r="U92" s="377"/>
      <c r="V92" s="377"/>
      <c r="W92" s="377"/>
      <c r="X92" s="378"/>
      <c r="Y92" s="313"/>
      <c r="Z92" s="313"/>
      <c r="AA92" s="314"/>
    </row>
    <row r="93" spans="2:27" ht="15.75" customHeight="1" thickTop="1">
      <c r="B93" s="367"/>
      <c r="C93" s="368"/>
      <c r="D93" s="368"/>
      <c r="E93" s="368"/>
      <c r="F93" s="368"/>
      <c r="G93" s="368"/>
      <c r="H93" s="368"/>
      <c r="I93" s="368"/>
      <c r="J93" s="368"/>
      <c r="K93" s="368"/>
      <c r="L93" s="368"/>
      <c r="M93" s="368"/>
      <c r="N93" s="368"/>
      <c r="O93" s="368"/>
      <c r="P93" s="369"/>
      <c r="Q93" s="379">
        <v>3</v>
      </c>
      <c r="R93" s="380"/>
      <c r="S93" s="380"/>
      <c r="T93" s="380"/>
      <c r="U93" s="380"/>
      <c r="V93" s="380"/>
      <c r="W93" s="380"/>
      <c r="X93" s="381"/>
      <c r="Y93" s="385" t="s">
        <v>1</v>
      </c>
      <c r="Z93" s="386"/>
      <c r="AA93" s="387"/>
    </row>
    <row r="94" spans="2:27" ht="13.5" customHeight="1">
      <c r="B94" s="370"/>
      <c r="C94" s="371"/>
      <c r="D94" s="371"/>
      <c r="E94" s="371"/>
      <c r="F94" s="371"/>
      <c r="G94" s="371"/>
      <c r="H94" s="371"/>
      <c r="I94" s="371"/>
      <c r="J94" s="371"/>
      <c r="K94" s="371"/>
      <c r="L94" s="371"/>
      <c r="M94" s="371"/>
      <c r="N94" s="371"/>
      <c r="O94" s="371"/>
      <c r="P94" s="372"/>
      <c r="Q94" s="382"/>
      <c r="R94" s="383"/>
      <c r="S94" s="383"/>
      <c r="T94" s="383"/>
      <c r="U94" s="383"/>
      <c r="V94" s="383"/>
      <c r="W94" s="383"/>
      <c r="X94" s="384"/>
      <c r="Y94" s="388"/>
      <c r="Z94" s="389"/>
      <c r="AA94" s="390"/>
    </row>
    <row r="95" spans="2:27" ht="15.75" customHeight="1">
      <c r="B95" s="428" t="s">
        <v>334</v>
      </c>
      <c r="C95" s="429"/>
      <c r="D95" s="429"/>
      <c r="E95" s="429"/>
      <c r="F95" s="429"/>
      <c r="G95" s="429"/>
      <c r="H95" s="429"/>
      <c r="I95" s="429"/>
      <c r="J95" s="429"/>
      <c r="K95" s="429"/>
      <c r="L95" s="429"/>
      <c r="M95" s="429"/>
      <c r="N95" s="429"/>
      <c r="O95" s="429"/>
      <c r="P95" s="429"/>
      <c r="Q95" s="429"/>
      <c r="R95" s="429"/>
      <c r="S95" s="429"/>
      <c r="T95" s="429"/>
      <c r="U95" s="429"/>
      <c r="V95" s="429"/>
      <c r="W95" s="429"/>
      <c r="X95" s="429"/>
      <c r="Y95" s="429"/>
      <c r="Z95" s="429"/>
      <c r="AA95" s="430"/>
    </row>
    <row r="96" spans="2:27" ht="15">
      <c r="B96" s="431"/>
      <c r="C96" s="429"/>
      <c r="D96" s="429"/>
      <c r="E96" s="429"/>
      <c r="F96" s="429"/>
      <c r="G96" s="429"/>
      <c r="H96" s="429"/>
      <c r="I96" s="429"/>
      <c r="J96" s="429"/>
      <c r="K96" s="429"/>
      <c r="L96" s="429"/>
      <c r="M96" s="429"/>
      <c r="N96" s="429"/>
      <c r="O96" s="429"/>
      <c r="P96" s="429"/>
      <c r="Q96" s="429"/>
      <c r="R96" s="429"/>
      <c r="S96" s="429"/>
      <c r="T96" s="429"/>
      <c r="U96" s="429"/>
      <c r="V96" s="429"/>
      <c r="W96" s="429"/>
      <c r="X96" s="429"/>
      <c r="Y96" s="429"/>
      <c r="Z96" s="429"/>
      <c r="AA96" s="430"/>
    </row>
    <row r="97" spans="2:27" ht="33.75" customHeight="1" thickBot="1">
      <c r="B97" s="349" t="s">
        <v>542</v>
      </c>
      <c r="C97" s="350"/>
      <c r="D97" s="350"/>
      <c r="E97" s="350"/>
      <c r="F97" s="350"/>
      <c r="G97" s="350"/>
      <c r="H97" s="350"/>
      <c r="I97" s="350"/>
      <c r="J97" s="350"/>
      <c r="K97" s="350"/>
      <c r="L97" s="350"/>
      <c r="M97" s="350"/>
      <c r="N97" s="350"/>
      <c r="O97" s="350"/>
      <c r="P97" s="350"/>
      <c r="Q97" s="350"/>
      <c r="R97" s="350"/>
      <c r="S97" s="350"/>
      <c r="T97" s="350"/>
      <c r="U97" s="350"/>
      <c r="V97" s="350"/>
      <c r="W97" s="350"/>
      <c r="X97" s="350"/>
      <c r="Y97" s="350"/>
      <c r="Z97" s="350"/>
      <c r="AA97" s="351"/>
    </row>
    <row r="98" spans="2:27" ht="17.25" thickBot="1" thickTop="1">
      <c r="B98" s="432" t="s">
        <v>343</v>
      </c>
      <c r="C98" s="433"/>
      <c r="D98" s="433"/>
      <c r="E98" s="433"/>
      <c r="F98" s="433"/>
      <c r="G98" s="433"/>
      <c r="H98" s="433"/>
      <c r="I98" s="433"/>
      <c r="J98" s="433"/>
      <c r="K98" s="433"/>
      <c r="L98" s="433"/>
      <c r="M98" s="433"/>
      <c r="N98" s="433"/>
      <c r="O98" s="433"/>
      <c r="P98" s="433"/>
      <c r="Q98" s="433"/>
      <c r="R98" s="433"/>
      <c r="S98" s="433"/>
      <c r="T98" s="433"/>
      <c r="U98" s="433"/>
      <c r="V98" s="433"/>
      <c r="W98" s="433"/>
      <c r="X98" s="433"/>
      <c r="Y98" s="433"/>
      <c r="Z98" s="433"/>
      <c r="AA98" s="434"/>
    </row>
    <row r="99" spans="2:27" ht="39.75" customHeight="1" thickBot="1" thickTop="1">
      <c r="B99" s="51" t="s">
        <v>346</v>
      </c>
      <c r="C99" s="52" t="s">
        <v>324</v>
      </c>
      <c r="D99" s="53" t="s">
        <v>347</v>
      </c>
      <c r="E99" s="315" t="s">
        <v>348</v>
      </c>
      <c r="F99" s="316"/>
      <c r="G99" s="316"/>
      <c r="H99" s="316"/>
      <c r="I99" s="316"/>
      <c r="J99" s="316"/>
      <c r="K99" s="316"/>
      <c r="L99" s="316"/>
      <c r="M99" s="316"/>
      <c r="N99" s="316"/>
      <c r="O99" s="316"/>
      <c r="P99" s="316"/>
      <c r="Q99" s="316"/>
      <c r="R99" s="316"/>
      <c r="S99" s="316"/>
      <c r="T99" s="317" t="s">
        <v>349</v>
      </c>
      <c r="U99" s="305"/>
      <c r="V99" s="305"/>
      <c r="W99" s="305"/>
      <c r="X99" s="305"/>
      <c r="Y99" s="305"/>
      <c r="Z99" s="305"/>
      <c r="AA99" s="306"/>
    </row>
    <row r="100" spans="2:27" ht="31.5" customHeight="1" thickBot="1" thickTop="1">
      <c r="B100" s="416" t="s">
        <v>366</v>
      </c>
      <c r="C100" s="416" t="str">
        <f>(IF(B100="Número de estudiantes inscritos en TSU",#REF!,IF(B100="Número de estudiantes inscritos en Licenciatura",DN18,IF(B100="Tasa de egreso por cohorte generacional de TSU",DN19,IF(B100="Tasa de egreso por cohorte generacional de Licenciatura",DN20,IF(B100="Retención escolar",DN21))))))</f>
        <v>(Número de estudiantes que finalizaron el ciclo de formación/Número de estudiantes que iniciaron el ciclo de formación)*100</v>
      </c>
      <c r="D100" s="417" t="str">
        <f>(IF(B100="Número de estudiantes inscritos en TSU",#REF!,IF(B100="Número de estudiantes inscritos en Licenciatura",DO18,IF(B100="Tasa de egreso por cohorte generacional de TSU",DO19,IF(B100="Tasa de egreso por cohorte generacional de Licenciatura",DO20,IF(B100="Retención escolar",DO21))))))</f>
        <v>Estudiantes</v>
      </c>
      <c r="E100" s="325">
        <v>2020</v>
      </c>
      <c r="F100" s="326"/>
      <c r="G100" s="326"/>
      <c r="H100" s="326"/>
      <c r="I100" s="326"/>
      <c r="J100" s="326"/>
      <c r="K100" s="327"/>
      <c r="L100" s="325">
        <v>2021</v>
      </c>
      <c r="M100" s="326"/>
      <c r="N100" s="326"/>
      <c r="O100" s="326"/>
      <c r="P100" s="326"/>
      <c r="Q100" s="326"/>
      <c r="R100" s="326"/>
      <c r="S100" s="327"/>
      <c r="T100" s="318"/>
      <c r="U100" s="311"/>
      <c r="V100" s="311"/>
      <c r="W100" s="311"/>
      <c r="X100" s="311"/>
      <c r="Y100" s="311"/>
      <c r="Z100" s="311"/>
      <c r="AA100" s="312"/>
    </row>
    <row r="101" spans="2:27" ht="33" customHeight="1" thickBot="1" thickTop="1">
      <c r="B101" s="416"/>
      <c r="C101" s="416"/>
      <c r="D101" s="417"/>
      <c r="E101" s="328" t="s">
        <v>354</v>
      </c>
      <c r="F101" s="329"/>
      <c r="G101" s="330"/>
      <c r="H101" s="331" t="s">
        <v>355</v>
      </c>
      <c r="I101" s="332"/>
      <c r="J101" s="332"/>
      <c r="K101" s="333"/>
      <c r="L101" s="328" t="s">
        <v>356</v>
      </c>
      <c r="M101" s="329"/>
      <c r="N101" s="329"/>
      <c r="O101" s="330"/>
      <c r="P101" s="331" t="s">
        <v>357</v>
      </c>
      <c r="Q101" s="332"/>
      <c r="R101" s="332"/>
      <c r="S101" s="333"/>
      <c r="T101" s="328" t="s">
        <v>358</v>
      </c>
      <c r="U101" s="329"/>
      <c r="V101" s="329"/>
      <c r="W101" s="330"/>
      <c r="X101" s="331" t="s">
        <v>359</v>
      </c>
      <c r="Y101" s="332"/>
      <c r="Z101" s="332"/>
      <c r="AA101" s="333"/>
    </row>
    <row r="102" spans="2:27" ht="95.45" customHeight="1" thickBot="1" thickTop="1">
      <c r="B102" s="416"/>
      <c r="C102" s="416"/>
      <c r="D102" s="417"/>
      <c r="E102" s="325">
        <v>237</v>
      </c>
      <c r="F102" s="326"/>
      <c r="G102" s="327"/>
      <c r="H102" s="427">
        <v>0.94</v>
      </c>
      <c r="I102" s="425"/>
      <c r="J102" s="425"/>
      <c r="K102" s="426"/>
      <c r="L102" s="325">
        <v>265</v>
      </c>
      <c r="M102" s="326"/>
      <c r="N102" s="326"/>
      <c r="O102" s="327"/>
      <c r="P102" s="427">
        <v>0.93</v>
      </c>
      <c r="Q102" s="425"/>
      <c r="R102" s="425"/>
      <c r="S102" s="426"/>
      <c r="T102" s="337"/>
      <c r="U102" s="338"/>
      <c r="V102" s="338"/>
      <c r="W102" s="339"/>
      <c r="X102" s="340"/>
      <c r="Y102" s="341"/>
      <c r="Z102" s="341"/>
      <c r="AA102" s="342"/>
    </row>
    <row r="103" spans="2:27" ht="39.75" customHeight="1" thickBot="1" thickTop="1">
      <c r="B103" s="51" t="s">
        <v>346</v>
      </c>
      <c r="C103" s="52" t="s">
        <v>324</v>
      </c>
      <c r="D103" s="53" t="s">
        <v>347</v>
      </c>
      <c r="E103" s="414" t="s">
        <v>348</v>
      </c>
      <c r="F103" s="415"/>
      <c r="G103" s="415"/>
      <c r="H103" s="415"/>
      <c r="I103" s="415"/>
      <c r="J103" s="415"/>
      <c r="K103" s="415"/>
      <c r="L103" s="415"/>
      <c r="M103" s="415"/>
      <c r="N103" s="415"/>
      <c r="O103" s="415"/>
      <c r="P103" s="415"/>
      <c r="Q103" s="415"/>
      <c r="R103" s="415"/>
      <c r="S103" s="415"/>
      <c r="T103" s="317" t="s">
        <v>349</v>
      </c>
      <c r="U103" s="305"/>
      <c r="V103" s="305"/>
      <c r="W103" s="305"/>
      <c r="X103" s="305"/>
      <c r="Y103" s="305"/>
      <c r="Z103" s="305"/>
      <c r="AA103" s="306"/>
    </row>
    <row r="104" spans="2:27" ht="46.5" customHeight="1" thickBot="1" thickTop="1">
      <c r="B104" s="416" t="s">
        <v>362</v>
      </c>
      <c r="C104" s="416" t="str">
        <f>(IF(B104="Número de estudiantes inscritos en TSU",#REF!,IF(B104="Número de estudiantes inscritos en Licenciatura",DN18,IF(B104="Tasa de egreso por cohorte generacional de TSU",DN19,IF(B104="Tasa de egreso por cohorte generacional de Licenciatura",DN20,IF(B104="Retención escolar",DN21))))))</f>
        <v>(Número de estudiantes de TSU por cohorte que egresan/ Total de estudiantes de TSU de la cohorte)*100</v>
      </c>
      <c r="D104" s="417" t="str">
        <f>(IF(B104="Número de estudiantes inscritos en TSU",#REF!,IF(B104="Número de estudiantes inscritos en Licenciatura",DO18,IF(B104="Tasa de egreso por cohorte generacional de TSU",DO19,IF(B104="Tasa de egreso por cohorte generacional de Licenciatura",DO20,IF(B104="Retención escolar",DO21))))))</f>
        <v>Estudiantes</v>
      </c>
      <c r="E104" s="325">
        <v>2020</v>
      </c>
      <c r="F104" s="326"/>
      <c r="G104" s="326"/>
      <c r="H104" s="326"/>
      <c r="I104" s="326"/>
      <c r="J104" s="326"/>
      <c r="K104" s="327"/>
      <c r="L104" s="325">
        <v>2021</v>
      </c>
      <c r="M104" s="326"/>
      <c r="N104" s="326"/>
      <c r="O104" s="326"/>
      <c r="P104" s="326"/>
      <c r="Q104" s="326"/>
      <c r="R104" s="326"/>
      <c r="S104" s="327"/>
      <c r="T104" s="318"/>
      <c r="U104" s="311"/>
      <c r="V104" s="311"/>
      <c r="W104" s="311"/>
      <c r="X104" s="311"/>
      <c r="Y104" s="311"/>
      <c r="Z104" s="311"/>
      <c r="AA104" s="312"/>
    </row>
    <row r="105" spans="2:27" ht="36.75" customHeight="1" thickBot="1" thickTop="1">
      <c r="B105" s="416"/>
      <c r="C105" s="416"/>
      <c r="D105" s="417"/>
      <c r="E105" s="418" t="s">
        <v>354</v>
      </c>
      <c r="F105" s="419"/>
      <c r="G105" s="420"/>
      <c r="H105" s="421" t="s">
        <v>355</v>
      </c>
      <c r="I105" s="422"/>
      <c r="J105" s="422"/>
      <c r="K105" s="423"/>
      <c r="L105" s="418" t="s">
        <v>356</v>
      </c>
      <c r="M105" s="419"/>
      <c r="N105" s="419"/>
      <c r="O105" s="420"/>
      <c r="P105" s="421" t="s">
        <v>357</v>
      </c>
      <c r="Q105" s="422"/>
      <c r="R105" s="422"/>
      <c r="S105" s="423"/>
      <c r="T105" s="328" t="s">
        <v>358</v>
      </c>
      <c r="U105" s="329"/>
      <c r="V105" s="329"/>
      <c r="W105" s="330"/>
      <c r="X105" s="331" t="s">
        <v>359</v>
      </c>
      <c r="Y105" s="332"/>
      <c r="Z105" s="332"/>
      <c r="AA105" s="333"/>
    </row>
    <row r="106" spans="2:27" ht="36" customHeight="1" thickBot="1" thickTop="1">
      <c r="B106" s="416"/>
      <c r="C106" s="416"/>
      <c r="D106" s="417"/>
      <c r="E106" s="325">
        <v>127</v>
      </c>
      <c r="F106" s="326"/>
      <c r="G106" s="327"/>
      <c r="H106" s="424">
        <v>0.406</v>
      </c>
      <c r="I106" s="425"/>
      <c r="J106" s="425"/>
      <c r="K106" s="426"/>
      <c r="L106" s="325">
        <v>80</v>
      </c>
      <c r="M106" s="326"/>
      <c r="N106" s="326"/>
      <c r="O106" s="327"/>
      <c r="P106" s="427">
        <v>0.65</v>
      </c>
      <c r="Q106" s="425"/>
      <c r="R106" s="425"/>
      <c r="S106" s="426"/>
      <c r="T106" s="337"/>
      <c r="U106" s="338"/>
      <c r="V106" s="338"/>
      <c r="W106" s="339"/>
      <c r="X106" s="340"/>
      <c r="Y106" s="341"/>
      <c r="Z106" s="341"/>
      <c r="AA106" s="342"/>
    </row>
    <row r="107" spans="2:27" ht="42.75" customHeight="1" thickBot="1" thickTop="1">
      <c r="B107" s="370" t="s">
        <v>371</v>
      </c>
      <c r="C107" s="371"/>
      <c r="D107" s="411" t="s">
        <v>425</v>
      </c>
      <c r="E107" s="412"/>
      <c r="F107" s="412"/>
      <c r="G107" s="412"/>
      <c r="H107" s="412"/>
      <c r="I107" s="412"/>
      <c r="J107" s="412"/>
      <c r="K107" s="412"/>
      <c r="L107" s="412"/>
      <c r="M107" s="412"/>
      <c r="N107" s="412"/>
      <c r="O107" s="412"/>
      <c r="P107" s="412"/>
      <c r="Q107" s="412"/>
      <c r="R107" s="412"/>
      <c r="S107" s="412"/>
      <c r="T107" s="412"/>
      <c r="U107" s="412"/>
      <c r="V107" s="412"/>
      <c r="W107" s="412"/>
      <c r="X107" s="412"/>
      <c r="Y107" s="412"/>
      <c r="Z107" s="412"/>
      <c r="AA107" s="413"/>
    </row>
    <row r="108" spans="2:27" ht="17.25" thickBot="1" thickTop="1">
      <c r="B108" s="292" t="s">
        <v>376</v>
      </c>
      <c r="C108" s="293"/>
      <c r="D108" s="293"/>
      <c r="E108" s="293"/>
      <c r="F108" s="293"/>
      <c r="G108" s="294"/>
      <c r="H108" s="294"/>
      <c r="I108" s="294"/>
      <c r="J108" s="294"/>
      <c r="K108" s="294"/>
      <c r="L108" s="294"/>
      <c r="M108" s="294"/>
      <c r="N108" s="294"/>
      <c r="O108" s="294"/>
      <c r="P108" s="294"/>
      <c r="Q108" s="294"/>
      <c r="R108" s="294"/>
      <c r="S108" s="294"/>
      <c r="T108" s="294"/>
      <c r="U108" s="294"/>
      <c r="V108" s="294"/>
      <c r="W108" s="294"/>
      <c r="X108" s="294"/>
      <c r="Y108" s="294"/>
      <c r="Z108" s="293"/>
      <c r="AA108" s="295"/>
    </row>
    <row r="109" spans="2:27" ht="28.5" customHeight="1" thickTop="1">
      <c r="B109" s="296" t="s">
        <v>380</v>
      </c>
      <c r="C109" s="297"/>
      <c r="D109" s="298" t="s">
        <v>347</v>
      </c>
      <c r="E109" s="297" t="s">
        <v>381</v>
      </c>
      <c r="F109" s="297"/>
      <c r="G109" s="301" t="s">
        <v>546</v>
      </c>
      <c r="H109" s="302"/>
      <c r="I109" s="302"/>
      <c r="J109" s="302"/>
      <c r="K109" s="302"/>
      <c r="L109" s="302"/>
      <c r="M109" s="302"/>
      <c r="N109" s="302"/>
      <c r="O109" s="302"/>
      <c r="P109" s="302"/>
      <c r="Q109" s="302"/>
      <c r="R109" s="303"/>
      <c r="S109" s="304" t="s">
        <v>383</v>
      </c>
      <c r="T109" s="305"/>
      <c r="U109" s="305"/>
      <c r="V109" s="305"/>
      <c r="W109" s="305"/>
      <c r="X109" s="305"/>
      <c r="Y109" s="306"/>
      <c r="Z109" s="305" t="s">
        <v>384</v>
      </c>
      <c r="AA109" s="306"/>
    </row>
    <row r="110" spans="2:27" ht="15">
      <c r="B110" s="296"/>
      <c r="C110" s="297"/>
      <c r="D110" s="299"/>
      <c r="E110" s="297"/>
      <c r="F110" s="297"/>
      <c r="G110" s="281">
        <v>1</v>
      </c>
      <c r="H110" s="282"/>
      <c r="I110" s="282"/>
      <c r="J110" s="283"/>
      <c r="K110" s="281">
        <v>2</v>
      </c>
      <c r="L110" s="282"/>
      <c r="M110" s="282"/>
      <c r="N110" s="283"/>
      <c r="O110" s="281">
        <v>3</v>
      </c>
      <c r="P110" s="282"/>
      <c r="Q110" s="282"/>
      <c r="R110" s="283"/>
      <c r="S110" s="307"/>
      <c r="T110" s="308"/>
      <c r="U110" s="308"/>
      <c r="V110" s="308"/>
      <c r="W110" s="308"/>
      <c r="X110" s="308"/>
      <c r="Y110" s="309"/>
      <c r="Z110" s="308"/>
      <c r="AA110" s="309"/>
    </row>
    <row r="111" spans="2:27" ht="15.75" thickBot="1">
      <c r="B111" s="296"/>
      <c r="C111" s="297"/>
      <c r="D111" s="300"/>
      <c r="E111" s="297"/>
      <c r="F111" s="297"/>
      <c r="G111" s="284" t="s">
        <v>387</v>
      </c>
      <c r="H111" s="285"/>
      <c r="I111" s="284" t="s">
        <v>388</v>
      </c>
      <c r="J111" s="285"/>
      <c r="K111" s="284" t="s">
        <v>387</v>
      </c>
      <c r="L111" s="285"/>
      <c r="M111" s="284" t="s">
        <v>388</v>
      </c>
      <c r="N111" s="285"/>
      <c r="O111" s="284" t="s">
        <v>387</v>
      </c>
      <c r="P111" s="286"/>
      <c r="Q111" s="284" t="s">
        <v>388</v>
      </c>
      <c r="R111" s="285"/>
      <c r="S111" s="310"/>
      <c r="T111" s="311"/>
      <c r="U111" s="311"/>
      <c r="V111" s="311"/>
      <c r="W111" s="311"/>
      <c r="X111" s="311"/>
      <c r="Y111" s="312"/>
      <c r="Z111" s="313"/>
      <c r="AA111" s="314"/>
    </row>
    <row r="112" spans="2:27" ht="15.75" thickTop="1">
      <c r="B112" s="271"/>
      <c r="C112" s="272"/>
      <c r="D112" s="68"/>
      <c r="E112" s="273"/>
      <c r="F112" s="272"/>
      <c r="G112" s="69" t="s">
        <v>390</v>
      </c>
      <c r="H112" s="69" t="s">
        <v>391</v>
      </c>
      <c r="I112" s="69" t="s">
        <v>390</v>
      </c>
      <c r="J112" s="69" t="s">
        <v>391</v>
      </c>
      <c r="K112" s="69" t="s">
        <v>390</v>
      </c>
      <c r="L112" s="69" t="s">
        <v>391</v>
      </c>
      <c r="M112" s="69" t="s">
        <v>390</v>
      </c>
      <c r="N112" s="69" t="s">
        <v>391</v>
      </c>
      <c r="O112" s="69" t="s">
        <v>390</v>
      </c>
      <c r="P112" s="69" t="s">
        <v>391</v>
      </c>
      <c r="Q112" s="69" t="s">
        <v>390</v>
      </c>
      <c r="R112" s="69" t="s">
        <v>391</v>
      </c>
      <c r="S112" s="274"/>
      <c r="T112" s="275"/>
      <c r="U112" s="275"/>
      <c r="V112" s="275"/>
      <c r="W112" s="275"/>
      <c r="X112" s="275"/>
      <c r="Y112" s="276"/>
      <c r="Z112" s="273"/>
      <c r="AA112" s="277"/>
    </row>
    <row r="113" spans="2:27" ht="76.5" customHeight="1" thickBot="1">
      <c r="B113" s="409" t="s">
        <v>291</v>
      </c>
      <c r="C113" s="410"/>
      <c r="D113" s="89" t="s">
        <v>81</v>
      </c>
      <c r="E113" s="407">
        <v>12</v>
      </c>
      <c r="F113" s="407"/>
      <c r="G113" s="90">
        <v>12</v>
      </c>
      <c r="H113" s="90">
        <v>33</v>
      </c>
      <c r="I113" s="90"/>
      <c r="J113" s="90"/>
      <c r="K113" s="90">
        <v>12</v>
      </c>
      <c r="L113" s="90">
        <v>33</v>
      </c>
      <c r="M113" s="90"/>
      <c r="N113" s="90"/>
      <c r="O113" s="90">
        <v>12</v>
      </c>
      <c r="P113" s="90">
        <v>33</v>
      </c>
      <c r="Q113" s="90"/>
      <c r="R113" s="90"/>
      <c r="S113" s="398"/>
      <c r="T113" s="399"/>
      <c r="U113" s="399"/>
      <c r="V113" s="399"/>
      <c r="W113" s="399"/>
      <c r="X113" s="399"/>
      <c r="Y113" s="400"/>
      <c r="Z113" s="259" t="s">
        <v>542</v>
      </c>
      <c r="AA113" s="260"/>
    </row>
    <row r="114" spans="2:27" ht="98.25" customHeight="1" thickBot="1">
      <c r="B114" s="394" t="s">
        <v>292</v>
      </c>
      <c r="C114" s="395"/>
      <c r="D114" s="89" t="s">
        <v>81</v>
      </c>
      <c r="E114" s="407">
        <v>12</v>
      </c>
      <c r="F114" s="407"/>
      <c r="G114" s="90">
        <v>12</v>
      </c>
      <c r="H114" s="90">
        <v>33</v>
      </c>
      <c r="I114" s="90"/>
      <c r="J114" s="90"/>
      <c r="K114" s="90">
        <v>12</v>
      </c>
      <c r="L114" s="90">
        <v>33</v>
      </c>
      <c r="M114" s="90"/>
      <c r="N114" s="90"/>
      <c r="O114" s="90">
        <v>12</v>
      </c>
      <c r="P114" s="90">
        <v>33</v>
      </c>
      <c r="Q114" s="90"/>
      <c r="R114" s="90"/>
      <c r="S114" s="398"/>
      <c r="T114" s="399"/>
      <c r="U114" s="399"/>
      <c r="V114" s="399"/>
      <c r="W114" s="399"/>
      <c r="X114" s="399"/>
      <c r="Y114" s="400"/>
      <c r="Z114" s="259" t="s">
        <v>542</v>
      </c>
      <c r="AA114" s="260"/>
    </row>
    <row r="115" spans="2:27" ht="76.5" customHeight="1" thickBot="1">
      <c r="B115" s="394" t="s">
        <v>23</v>
      </c>
      <c r="C115" s="395"/>
      <c r="D115" s="89" t="s">
        <v>548</v>
      </c>
      <c r="E115" s="408">
        <v>4</v>
      </c>
      <c r="F115" s="397"/>
      <c r="G115" s="90">
        <v>1</v>
      </c>
      <c r="H115" s="90">
        <v>25</v>
      </c>
      <c r="I115" s="90"/>
      <c r="J115" s="90"/>
      <c r="K115" s="90">
        <v>2</v>
      </c>
      <c r="L115" s="90">
        <v>25</v>
      </c>
      <c r="M115" s="90"/>
      <c r="N115" s="90"/>
      <c r="O115" s="90">
        <v>1</v>
      </c>
      <c r="P115" s="90">
        <v>25</v>
      </c>
      <c r="Q115" s="90"/>
      <c r="R115" s="90"/>
      <c r="S115" s="398"/>
      <c r="T115" s="399"/>
      <c r="U115" s="399"/>
      <c r="V115" s="399"/>
      <c r="W115" s="399"/>
      <c r="X115" s="399"/>
      <c r="Y115" s="400"/>
      <c r="Z115" s="259" t="s">
        <v>542</v>
      </c>
      <c r="AA115" s="260"/>
    </row>
    <row r="116" spans="2:27" ht="76.5" customHeight="1" thickBot="1">
      <c r="B116" s="394" t="s">
        <v>24</v>
      </c>
      <c r="C116" s="395"/>
      <c r="D116" s="89" t="s">
        <v>548</v>
      </c>
      <c r="E116" s="408">
        <v>3</v>
      </c>
      <c r="F116" s="397"/>
      <c r="G116" s="90"/>
      <c r="H116" s="90"/>
      <c r="I116" s="90"/>
      <c r="J116" s="90"/>
      <c r="K116" s="90">
        <v>1</v>
      </c>
      <c r="L116" s="90">
        <v>25</v>
      </c>
      <c r="M116" s="90"/>
      <c r="N116" s="90"/>
      <c r="O116" s="90">
        <v>2</v>
      </c>
      <c r="P116" s="90">
        <v>75</v>
      </c>
      <c r="Q116" s="90"/>
      <c r="R116" s="90"/>
      <c r="S116" s="398"/>
      <c r="T116" s="399"/>
      <c r="U116" s="399"/>
      <c r="V116" s="399"/>
      <c r="W116" s="399"/>
      <c r="X116" s="399"/>
      <c r="Y116" s="400"/>
      <c r="Z116" s="259" t="s">
        <v>542</v>
      </c>
      <c r="AA116" s="260"/>
    </row>
    <row r="117" spans="2:27" ht="76.5" customHeight="1" thickBot="1">
      <c r="B117" s="401"/>
      <c r="C117" s="402"/>
      <c r="D117" s="89"/>
      <c r="E117" s="403"/>
      <c r="F117" s="404"/>
      <c r="G117" s="92"/>
      <c r="H117" s="92"/>
      <c r="I117" s="92"/>
      <c r="J117" s="92"/>
      <c r="K117" s="92"/>
      <c r="L117" s="92"/>
      <c r="M117" s="92"/>
      <c r="N117" s="92"/>
      <c r="O117" s="92"/>
      <c r="P117" s="92"/>
      <c r="Q117" s="92"/>
      <c r="R117" s="92"/>
      <c r="S117" s="398"/>
      <c r="T117" s="399"/>
      <c r="U117" s="399"/>
      <c r="V117" s="399"/>
      <c r="W117" s="399"/>
      <c r="X117" s="399"/>
      <c r="Y117" s="400"/>
      <c r="Z117" s="405"/>
      <c r="AA117" s="406"/>
    </row>
    <row r="118" spans="2:27" ht="15.75" thickBot="1">
      <c r="B118" s="391" t="s">
        <v>395</v>
      </c>
      <c r="C118" s="392"/>
      <c r="D118" s="392"/>
      <c r="E118" s="392"/>
      <c r="F118" s="392"/>
      <c r="G118" s="392"/>
      <c r="H118" s="392"/>
      <c r="I118" s="392"/>
      <c r="J118" s="392"/>
      <c r="K118" s="392"/>
      <c r="L118" s="392"/>
      <c r="M118" s="392"/>
      <c r="N118" s="392"/>
      <c r="O118" s="392"/>
      <c r="P118" s="392"/>
      <c r="Q118" s="392"/>
      <c r="R118" s="392"/>
      <c r="S118" s="392"/>
      <c r="T118" s="392"/>
      <c r="U118" s="392"/>
      <c r="V118" s="392"/>
      <c r="W118" s="392"/>
      <c r="X118" s="392"/>
      <c r="Y118" s="392"/>
      <c r="Z118" s="392"/>
      <c r="AA118" s="393"/>
    </row>
    <row r="119" spans="2:27" ht="51.75" customHeight="1" thickBot="1">
      <c r="B119" s="242" t="s">
        <v>427</v>
      </c>
      <c r="C119" s="243"/>
      <c r="D119" s="243"/>
      <c r="E119" s="243"/>
      <c r="F119" s="243"/>
      <c r="G119" s="243"/>
      <c r="H119" s="243"/>
      <c r="I119" s="243"/>
      <c r="J119" s="243"/>
      <c r="K119" s="243"/>
      <c r="L119" s="243"/>
      <c r="M119" s="243"/>
      <c r="N119" s="243"/>
      <c r="O119" s="243"/>
      <c r="P119" s="243"/>
      <c r="Q119" s="243"/>
      <c r="R119" s="243"/>
      <c r="S119" s="243"/>
      <c r="T119" s="243"/>
      <c r="U119" s="243"/>
      <c r="V119" s="243"/>
      <c r="W119" s="243"/>
      <c r="X119" s="243"/>
      <c r="Y119" s="243"/>
      <c r="Z119" s="243"/>
      <c r="AA119" s="244"/>
    </row>
    <row r="120" spans="2:27" ht="15">
      <c r="B120" s="39"/>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1"/>
    </row>
    <row r="121" spans="2:27" ht="12.75" customHeight="1">
      <c r="B121" s="39"/>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1"/>
    </row>
    <row r="122" spans="2:27" ht="12.75" customHeight="1">
      <c r="B122" s="39"/>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1"/>
    </row>
    <row r="123" spans="2:27" ht="12.75" customHeight="1">
      <c r="B123" s="245" t="s">
        <v>403</v>
      </c>
      <c r="C123" s="246"/>
      <c r="D123" s="246"/>
      <c r="E123" s="246"/>
      <c r="F123" s="40"/>
      <c r="G123" s="40"/>
      <c r="H123" s="40"/>
      <c r="I123" s="40"/>
      <c r="J123" s="40"/>
      <c r="K123" s="40"/>
      <c r="L123" s="40"/>
      <c r="M123" s="40"/>
      <c r="N123" s="40"/>
      <c r="O123" s="40"/>
      <c r="P123" s="40"/>
      <c r="Q123" s="247" t="s">
        <v>442</v>
      </c>
      <c r="R123" s="247"/>
      <c r="S123" s="247"/>
      <c r="T123" s="247"/>
      <c r="U123" s="247"/>
      <c r="V123" s="247"/>
      <c r="W123" s="247"/>
      <c r="X123" s="247"/>
      <c r="Y123" s="247"/>
      <c r="Z123" s="247"/>
      <c r="AA123" s="248"/>
    </row>
    <row r="124" spans="2:27" ht="15" customHeight="1">
      <c r="B124" s="246" t="s">
        <v>405</v>
      </c>
      <c r="C124" s="246"/>
      <c r="D124" s="246"/>
      <c r="E124" s="246"/>
      <c r="F124" s="40"/>
      <c r="G124" s="40"/>
      <c r="H124" s="40"/>
      <c r="I124" s="40"/>
      <c r="J124" s="40"/>
      <c r="K124" s="40"/>
      <c r="L124" s="40"/>
      <c r="M124" s="40"/>
      <c r="N124" s="40"/>
      <c r="O124" s="40"/>
      <c r="P124" s="40"/>
      <c r="Q124" s="247" t="s">
        <v>443</v>
      </c>
      <c r="R124" s="247"/>
      <c r="S124" s="247"/>
      <c r="T124" s="247"/>
      <c r="U124" s="247"/>
      <c r="V124" s="247"/>
      <c r="W124" s="247"/>
      <c r="X124" s="247"/>
      <c r="Y124" s="247"/>
      <c r="Z124" s="247"/>
      <c r="AA124" s="248"/>
    </row>
    <row r="125" spans="2:27" ht="28.5" customHeight="1" thickBot="1">
      <c r="B125" s="80"/>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2"/>
    </row>
    <row r="126" spans="2:27" ht="22.5" customHeight="1" thickTop="1">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row>
    <row r="127" spans="2:27" ht="15.75" hidden="1" thickBot="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row>
    <row r="128" spans="2:27" ht="22.5" customHeight="1" hidden="1" thickTop="1">
      <c r="B128" s="355" t="s">
        <v>316</v>
      </c>
      <c r="C128" s="356"/>
      <c r="D128" s="356"/>
      <c r="E128" s="356"/>
      <c r="F128" s="356"/>
      <c r="G128" s="356"/>
      <c r="H128" s="356"/>
      <c r="I128" s="356"/>
      <c r="J128" s="356"/>
      <c r="K128" s="356"/>
      <c r="L128" s="356"/>
      <c r="M128" s="356"/>
      <c r="N128" s="356"/>
      <c r="O128" s="356"/>
      <c r="P128" s="356"/>
      <c r="Q128" s="356"/>
      <c r="R128" s="356"/>
      <c r="S128" s="356"/>
      <c r="T128" s="356"/>
      <c r="U128" s="356"/>
      <c r="V128" s="356"/>
      <c r="W128" s="356"/>
      <c r="X128" s="356"/>
      <c r="Y128" s="356"/>
      <c r="Z128" s="356"/>
      <c r="AA128" s="357"/>
    </row>
    <row r="129" spans="2:27" ht="13.5" customHeight="1" hidden="1">
      <c r="B129" s="36"/>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8"/>
    </row>
    <row r="130" spans="2:27" ht="15" hidden="1">
      <c r="B130" s="358" t="s">
        <v>317</v>
      </c>
      <c r="C130" s="359"/>
      <c r="D130" s="359"/>
      <c r="E130" s="359"/>
      <c r="F130" s="359"/>
      <c r="G130" s="359"/>
      <c r="H130" s="359"/>
      <c r="I130" s="359"/>
      <c r="J130" s="359"/>
      <c r="K130" s="359"/>
      <c r="L130" s="359"/>
      <c r="M130" s="359"/>
      <c r="N130" s="359"/>
      <c r="O130" s="359"/>
      <c r="P130" s="359"/>
      <c r="Q130" s="359"/>
      <c r="R130" s="359"/>
      <c r="S130" s="359"/>
      <c r="T130" s="359"/>
      <c r="U130" s="359"/>
      <c r="V130" s="359"/>
      <c r="W130" s="359"/>
      <c r="X130" s="359"/>
      <c r="Y130" s="359"/>
      <c r="Z130" s="359"/>
      <c r="AA130" s="360"/>
    </row>
    <row r="131" spans="2:27" ht="15" hidden="1">
      <c r="B131" s="39"/>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1"/>
    </row>
    <row r="132" spans="2:27" ht="15" hidden="1">
      <c r="B132" s="361" t="s">
        <v>424</v>
      </c>
      <c r="C132" s="362"/>
      <c r="D132" s="362"/>
      <c r="E132" s="362"/>
      <c r="F132" s="362"/>
      <c r="G132" s="362"/>
      <c r="H132" s="362"/>
      <c r="I132" s="362"/>
      <c r="J132" s="362"/>
      <c r="K132" s="362"/>
      <c r="L132" s="362"/>
      <c r="M132" s="362"/>
      <c r="N132" s="362"/>
      <c r="O132" s="362"/>
      <c r="P132" s="362"/>
      <c r="Q132" s="362"/>
      <c r="R132" s="362"/>
      <c r="S132" s="362"/>
      <c r="T132" s="362"/>
      <c r="U132" s="362"/>
      <c r="V132" s="362"/>
      <c r="W132" s="362"/>
      <c r="X132" s="362"/>
      <c r="Y132" s="362"/>
      <c r="Z132" s="362"/>
      <c r="AA132" s="363"/>
    </row>
    <row r="133" spans="2:27" ht="15.75" hidden="1" thickBot="1">
      <c r="B133" s="39"/>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1"/>
    </row>
    <row r="134" spans="2:27" ht="33.75" customHeight="1" hidden="1" thickTop="1">
      <c r="B134" s="364" t="s">
        <v>428</v>
      </c>
      <c r="C134" s="365"/>
      <c r="D134" s="365"/>
      <c r="E134" s="365"/>
      <c r="F134" s="365"/>
      <c r="G134" s="365"/>
      <c r="H134" s="365"/>
      <c r="I134" s="365"/>
      <c r="J134" s="365"/>
      <c r="K134" s="365"/>
      <c r="L134" s="365"/>
      <c r="M134" s="365"/>
      <c r="N134" s="365"/>
      <c r="O134" s="365"/>
      <c r="P134" s="366"/>
      <c r="Q134" s="373" t="s">
        <v>320</v>
      </c>
      <c r="R134" s="374"/>
      <c r="S134" s="374"/>
      <c r="T134" s="374"/>
      <c r="U134" s="374"/>
      <c r="V134" s="374"/>
      <c r="W134" s="374"/>
      <c r="X134" s="375"/>
      <c r="Y134" s="305" t="s">
        <v>415</v>
      </c>
      <c r="Z134" s="305"/>
      <c r="AA134" s="306"/>
    </row>
    <row r="135" spans="2:27" ht="18.75" customHeight="1" hidden="1" thickBot="1">
      <c r="B135" s="367"/>
      <c r="C135" s="368"/>
      <c r="D135" s="368"/>
      <c r="E135" s="368"/>
      <c r="F135" s="368"/>
      <c r="G135" s="368"/>
      <c r="H135" s="368"/>
      <c r="I135" s="368"/>
      <c r="J135" s="368"/>
      <c r="K135" s="368"/>
      <c r="L135" s="368"/>
      <c r="M135" s="368"/>
      <c r="N135" s="368"/>
      <c r="O135" s="368"/>
      <c r="P135" s="369"/>
      <c r="Q135" s="376"/>
      <c r="R135" s="377"/>
      <c r="S135" s="377"/>
      <c r="T135" s="377"/>
      <c r="U135" s="377"/>
      <c r="V135" s="377"/>
      <c r="W135" s="377"/>
      <c r="X135" s="378"/>
      <c r="Y135" s="313"/>
      <c r="Z135" s="313"/>
      <c r="AA135" s="314"/>
    </row>
    <row r="136" spans="2:27" ht="15.75" hidden="1" thickTop="1">
      <c r="B136" s="367"/>
      <c r="C136" s="368"/>
      <c r="D136" s="368"/>
      <c r="E136" s="368"/>
      <c r="F136" s="368"/>
      <c r="G136" s="368"/>
      <c r="H136" s="368"/>
      <c r="I136" s="368"/>
      <c r="J136" s="368"/>
      <c r="K136" s="368"/>
      <c r="L136" s="368"/>
      <c r="M136" s="368"/>
      <c r="N136" s="368"/>
      <c r="O136" s="368"/>
      <c r="P136" s="369"/>
      <c r="Q136" s="379">
        <v>4</v>
      </c>
      <c r="R136" s="380"/>
      <c r="S136" s="380"/>
      <c r="T136" s="380"/>
      <c r="U136" s="380"/>
      <c r="V136" s="380"/>
      <c r="W136" s="380"/>
      <c r="X136" s="381"/>
      <c r="Y136" s="385" t="s">
        <v>392</v>
      </c>
      <c r="Z136" s="386"/>
      <c r="AA136" s="387"/>
    </row>
    <row r="137" spans="2:27" ht="15" hidden="1">
      <c r="B137" s="370"/>
      <c r="C137" s="371"/>
      <c r="D137" s="371"/>
      <c r="E137" s="371"/>
      <c r="F137" s="371"/>
      <c r="G137" s="371"/>
      <c r="H137" s="371"/>
      <c r="I137" s="371"/>
      <c r="J137" s="371"/>
      <c r="K137" s="371"/>
      <c r="L137" s="371"/>
      <c r="M137" s="371"/>
      <c r="N137" s="371"/>
      <c r="O137" s="371"/>
      <c r="P137" s="372"/>
      <c r="Q137" s="382"/>
      <c r="R137" s="383"/>
      <c r="S137" s="383"/>
      <c r="T137" s="383"/>
      <c r="U137" s="383"/>
      <c r="V137" s="383"/>
      <c r="W137" s="383"/>
      <c r="X137" s="384"/>
      <c r="Y137" s="388"/>
      <c r="Z137" s="389"/>
      <c r="AA137" s="390"/>
    </row>
    <row r="138" spans="2:27" ht="15" hidden="1">
      <c r="B138" s="343" t="s">
        <v>334</v>
      </c>
      <c r="C138" s="344"/>
      <c r="D138" s="344"/>
      <c r="E138" s="344"/>
      <c r="F138" s="344"/>
      <c r="G138" s="344"/>
      <c r="H138" s="344"/>
      <c r="I138" s="344"/>
      <c r="J138" s="344"/>
      <c r="K138" s="344"/>
      <c r="L138" s="344"/>
      <c r="M138" s="344"/>
      <c r="N138" s="344"/>
      <c r="O138" s="344"/>
      <c r="P138" s="344"/>
      <c r="Q138" s="344"/>
      <c r="R138" s="344"/>
      <c r="S138" s="344"/>
      <c r="T138" s="344"/>
      <c r="U138" s="344"/>
      <c r="V138" s="344"/>
      <c r="W138" s="344"/>
      <c r="X138" s="344"/>
      <c r="Y138" s="344"/>
      <c r="Z138" s="344"/>
      <c r="AA138" s="345"/>
    </row>
    <row r="139" spans="2:27" ht="15" hidden="1">
      <c r="B139" s="346"/>
      <c r="C139" s="347"/>
      <c r="D139" s="347"/>
      <c r="E139" s="347"/>
      <c r="F139" s="347"/>
      <c r="G139" s="347"/>
      <c r="H139" s="347"/>
      <c r="I139" s="347"/>
      <c r="J139" s="347"/>
      <c r="K139" s="347"/>
      <c r="L139" s="347"/>
      <c r="M139" s="347"/>
      <c r="N139" s="347"/>
      <c r="O139" s="347"/>
      <c r="P139" s="347"/>
      <c r="Q139" s="347"/>
      <c r="R139" s="347"/>
      <c r="S139" s="347"/>
      <c r="T139" s="347"/>
      <c r="U139" s="347"/>
      <c r="V139" s="347"/>
      <c r="W139" s="347"/>
      <c r="X139" s="347"/>
      <c r="Y139" s="347"/>
      <c r="Z139" s="347"/>
      <c r="AA139" s="348"/>
    </row>
    <row r="140" spans="2:27" ht="44.25" customHeight="1" hidden="1">
      <c r="B140" s="349" t="s">
        <v>429</v>
      </c>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1"/>
    </row>
    <row r="141" spans="2:27" ht="31.5" customHeight="1" hidden="1" thickBot="1">
      <c r="B141" s="352" t="s">
        <v>343</v>
      </c>
      <c r="C141" s="353"/>
      <c r="D141" s="353"/>
      <c r="E141" s="353"/>
      <c r="F141" s="353"/>
      <c r="G141" s="353"/>
      <c r="H141" s="353"/>
      <c r="I141" s="353"/>
      <c r="J141" s="353"/>
      <c r="K141" s="353"/>
      <c r="L141" s="353"/>
      <c r="M141" s="353"/>
      <c r="N141" s="353"/>
      <c r="O141" s="353"/>
      <c r="P141" s="353"/>
      <c r="Q141" s="353"/>
      <c r="R141" s="353"/>
      <c r="S141" s="353"/>
      <c r="T141" s="353"/>
      <c r="U141" s="353"/>
      <c r="V141" s="353"/>
      <c r="W141" s="353"/>
      <c r="X141" s="353"/>
      <c r="Y141" s="353"/>
      <c r="Z141" s="353"/>
      <c r="AA141" s="354"/>
    </row>
    <row r="142" spans="2:27" ht="31.5" customHeight="1" hidden="1" thickBot="1" thickTop="1">
      <c r="B142" s="51" t="s">
        <v>346</v>
      </c>
      <c r="C142" s="52" t="s">
        <v>324</v>
      </c>
      <c r="D142" s="53" t="s">
        <v>347</v>
      </c>
      <c r="E142" s="315" t="s">
        <v>348</v>
      </c>
      <c r="F142" s="316"/>
      <c r="G142" s="316"/>
      <c r="H142" s="316"/>
      <c r="I142" s="316"/>
      <c r="J142" s="316"/>
      <c r="K142" s="316"/>
      <c r="L142" s="316"/>
      <c r="M142" s="316"/>
      <c r="N142" s="316"/>
      <c r="O142" s="316"/>
      <c r="P142" s="316"/>
      <c r="Q142" s="316"/>
      <c r="R142" s="316"/>
      <c r="S142" s="316"/>
      <c r="T142" s="317" t="s">
        <v>349</v>
      </c>
      <c r="U142" s="305"/>
      <c r="V142" s="305"/>
      <c r="W142" s="305"/>
      <c r="X142" s="305"/>
      <c r="Y142" s="305"/>
      <c r="Z142" s="305"/>
      <c r="AA142" s="306"/>
    </row>
    <row r="143" spans="2:27" ht="27" customHeight="1" hidden="1" thickBot="1" thickTop="1">
      <c r="B143" s="319" t="s">
        <v>372</v>
      </c>
      <c r="C143" s="319" t="str">
        <f>(IF(B143="Porcentaje de profesores de tiempo completo que imparten tutorías",DN22,IF(B143="Porcentaje de estudiantes de nuevo ingreso que reciben programas de inducción",DN23,IF(B143="Programas de Tutorías",DN24,IF(B143="Atención Psicopedagógica",DN25,IF(B143="Porcentaje de alumnos que participan en programa de tutorÍas",DN26))))))</f>
        <v>(Número de estudiantes de nuevo ingreso participantes en programas de inducción/número total de estudiantes de nuevo igreso)*100</v>
      </c>
      <c r="D143" s="322" t="str">
        <f>(IF(B143="Porcentaje de profesores de tiempo completo que imparten tutorías",DO22,IF(B143="Porcentaje de estudiantes de nuevo ingreso que reciben programas de inducción",DO23,IF(B143="Programas de Tutorías",DO24,IF(B143="Atención Psicopedagógica",DO25,IF(B143="Porcentaje de alumnos que participan en programa de tutorÍas",DO26))))))</f>
        <v>Estudiantes</v>
      </c>
      <c r="E143" s="325">
        <v>2019</v>
      </c>
      <c r="F143" s="326"/>
      <c r="G143" s="326"/>
      <c r="H143" s="326"/>
      <c r="I143" s="326"/>
      <c r="J143" s="326"/>
      <c r="K143" s="327"/>
      <c r="L143" s="325">
        <v>2020</v>
      </c>
      <c r="M143" s="326"/>
      <c r="N143" s="326"/>
      <c r="O143" s="326"/>
      <c r="P143" s="326"/>
      <c r="Q143" s="326"/>
      <c r="R143" s="326"/>
      <c r="S143" s="327"/>
      <c r="T143" s="318"/>
      <c r="U143" s="311"/>
      <c r="V143" s="311"/>
      <c r="W143" s="311"/>
      <c r="X143" s="311"/>
      <c r="Y143" s="311"/>
      <c r="Z143" s="311"/>
      <c r="AA143" s="312"/>
    </row>
    <row r="144" spans="2:27" ht="37.5" customHeight="1" hidden="1" thickBot="1" thickTop="1">
      <c r="B144" s="320"/>
      <c r="C144" s="320"/>
      <c r="D144" s="323"/>
      <c r="E144" s="328" t="s">
        <v>354</v>
      </c>
      <c r="F144" s="329"/>
      <c r="G144" s="330"/>
      <c r="H144" s="331" t="s">
        <v>355</v>
      </c>
      <c r="I144" s="332"/>
      <c r="J144" s="332"/>
      <c r="K144" s="333"/>
      <c r="L144" s="328" t="s">
        <v>356</v>
      </c>
      <c r="M144" s="329"/>
      <c r="N144" s="329"/>
      <c r="O144" s="330"/>
      <c r="P144" s="331" t="s">
        <v>357</v>
      </c>
      <c r="Q144" s="332"/>
      <c r="R144" s="332"/>
      <c r="S144" s="333"/>
      <c r="T144" s="328" t="s">
        <v>358</v>
      </c>
      <c r="U144" s="329"/>
      <c r="V144" s="329"/>
      <c r="W144" s="330"/>
      <c r="X144" s="331" t="s">
        <v>359</v>
      </c>
      <c r="Y144" s="332"/>
      <c r="Z144" s="332"/>
      <c r="AA144" s="333"/>
    </row>
    <row r="145" spans="2:27" ht="43.5" customHeight="1" hidden="1" thickBot="1" thickTop="1">
      <c r="B145" s="321"/>
      <c r="C145" s="321"/>
      <c r="D145" s="324"/>
      <c r="E145" s="325">
        <v>333</v>
      </c>
      <c r="F145" s="326"/>
      <c r="G145" s="327"/>
      <c r="H145" s="334">
        <v>100</v>
      </c>
      <c r="I145" s="335"/>
      <c r="J145" s="335"/>
      <c r="K145" s="336"/>
      <c r="L145" s="325">
        <v>450</v>
      </c>
      <c r="M145" s="326"/>
      <c r="N145" s="326"/>
      <c r="O145" s="327"/>
      <c r="P145" s="334">
        <v>100</v>
      </c>
      <c r="Q145" s="335"/>
      <c r="R145" s="335"/>
      <c r="S145" s="336"/>
      <c r="T145" s="337">
        <v>313</v>
      </c>
      <c r="U145" s="338"/>
      <c r="V145" s="338"/>
      <c r="W145" s="339"/>
      <c r="X145" s="340">
        <f>(T145*100)/L145</f>
        <v>69.55555555555556</v>
      </c>
      <c r="Y145" s="341"/>
      <c r="Z145" s="341"/>
      <c r="AA145" s="342"/>
    </row>
    <row r="146" spans="2:27" ht="25.5" customHeight="1" hidden="1" thickBot="1" thickTop="1">
      <c r="B146" s="51" t="s">
        <v>346</v>
      </c>
      <c r="C146" s="52" t="s">
        <v>324</v>
      </c>
      <c r="D146" s="53" t="s">
        <v>347</v>
      </c>
      <c r="E146" s="315" t="s">
        <v>348</v>
      </c>
      <c r="F146" s="316"/>
      <c r="G146" s="316"/>
      <c r="H146" s="316"/>
      <c r="I146" s="316"/>
      <c r="J146" s="316"/>
      <c r="K146" s="316"/>
      <c r="L146" s="316"/>
      <c r="M146" s="316"/>
      <c r="N146" s="316"/>
      <c r="O146" s="316"/>
      <c r="P146" s="316"/>
      <c r="Q146" s="316"/>
      <c r="R146" s="316"/>
      <c r="S146" s="316"/>
      <c r="T146" s="317" t="s">
        <v>349</v>
      </c>
      <c r="U146" s="305"/>
      <c r="V146" s="305"/>
      <c r="W146" s="305"/>
      <c r="X146" s="305"/>
      <c r="Y146" s="305"/>
      <c r="Z146" s="305"/>
      <c r="AA146" s="306"/>
    </row>
    <row r="147" spans="2:27" ht="29.25" customHeight="1" hidden="1" thickBot="1" thickTop="1">
      <c r="B147" s="319" t="s">
        <v>368</v>
      </c>
      <c r="C147" s="319" t="str">
        <f>(IF(B147="Porcentaje de profesores de tiempo completo que imparten tutorías",DN22,IF(B147="Porcentaje de estudiantes de nuevo ingreso que reciben programas de inducción",DN23,IF(B147="Programas de Tutorías",DN24,IF(B147="Atención Psicopedagógica",DN25,IF(B147="Porcentaje de alumnos que participan en programa de tutorÍas",DN26))))))</f>
        <v>(Número de profesores de tiempo completo que imparten tutorías/ número de profesores de tiempo completo)*100</v>
      </c>
      <c r="D147" s="322" t="str">
        <f>(IF(B147="Porcentaje de profesores de tiempo completo que imparten tutorías",DO22,IF(B147="Porcentaje de estudiantes de nuevo ingreso que reciben programas de inducción",DO23,IF(B147="Programas de Tutorías",DO24,IF(B147="Atención Psicopedagógica",DO25,IF(B147="Porcentaje de alumnos que participan en programa de tutorÍas",DO26))))))</f>
        <v>Profesores</v>
      </c>
      <c r="E147" s="325">
        <v>2019</v>
      </c>
      <c r="F147" s="326"/>
      <c r="G147" s="326"/>
      <c r="H147" s="326"/>
      <c r="I147" s="326"/>
      <c r="J147" s="326"/>
      <c r="K147" s="327"/>
      <c r="L147" s="325">
        <v>2020</v>
      </c>
      <c r="M147" s="326"/>
      <c r="N147" s="326"/>
      <c r="O147" s="326"/>
      <c r="P147" s="326"/>
      <c r="Q147" s="326"/>
      <c r="R147" s="326"/>
      <c r="S147" s="327"/>
      <c r="T147" s="318"/>
      <c r="U147" s="311"/>
      <c r="V147" s="311"/>
      <c r="W147" s="311"/>
      <c r="X147" s="311"/>
      <c r="Y147" s="311"/>
      <c r="Z147" s="311"/>
      <c r="AA147" s="312"/>
    </row>
    <row r="148" spans="2:27" ht="29.25" customHeight="1" hidden="1" thickBot="1" thickTop="1">
      <c r="B148" s="320"/>
      <c r="C148" s="320"/>
      <c r="D148" s="323"/>
      <c r="E148" s="328" t="s">
        <v>354</v>
      </c>
      <c r="F148" s="329"/>
      <c r="G148" s="330"/>
      <c r="H148" s="331" t="s">
        <v>355</v>
      </c>
      <c r="I148" s="332"/>
      <c r="J148" s="332"/>
      <c r="K148" s="333"/>
      <c r="L148" s="328" t="s">
        <v>356</v>
      </c>
      <c r="M148" s="329"/>
      <c r="N148" s="329"/>
      <c r="O148" s="330"/>
      <c r="P148" s="331" t="s">
        <v>357</v>
      </c>
      <c r="Q148" s="332"/>
      <c r="R148" s="332"/>
      <c r="S148" s="333"/>
      <c r="T148" s="328" t="s">
        <v>358</v>
      </c>
      <c r="U148" s="329"/>
      <c r="V148" s="329"/>
      <c r="W148" s="330"/>
      <c r="X148" s="331" t="s">
        <v>359</v>
      </c>
      <c r="Y148" s="332"/>
      <c r="Z148" s="332"/>
      <c r="AA148" s="333"/>
    </row>
    <row r="149" spans="2:27" ht="29.25" customHeight="1" hidden="1" thickBot="1" thickTop="1">
      <c r="B149" s="321"/>
      <c r="C149" s="321"/>
      <c r="D149" s="324"/>
      <c r="E149" s="325">
        <v>1</v>
      </c>
      <c r="F149" s="326"/>
      <c r="G149" s="327"/>
      <c r="H149" s="334">
        <v>100</v>
      </c>
      <c r="I149" s="335"/>
      <c r="J149" s="335"/>
      <c r="K149" s="336"/>
      <c r="L149" s="325">
        <v>2</v>
      </c>
      <c r="M149" s="326"/>
      <c r="N149" s="326"/>
      <c r="O149" s="327"/>
      <c r="P149" s="334">
        <v>100</v>
      </c>
      <c r="Q149" s="335"/>
      <c r="R149" s="335"/>
      <c r="S149" s="336"/>
      <c r="T149" s="337">
        <v>1</v>
      </c>
      <c r="U149" s="338"/>
      <c r="V149" s="338"/>
      <c r="W149" s="339"/>
      <c r="X149" s="340">
        <v>50</v>
      </c>
      <c r="Y149" s="341"/>
      <c r="Z149" s="341"/>
      <c r="AA149" s="342"/>
    </row>
    <row r="150" spans="2:27" ht="29.25" customHeight="1" hidden="1" thickBot="1" thickTop="1">
      <c r="B150" s="287" t="s">
        <v>371</v>
      </c>
      <c r="C150" s="288"/>
      <c r="D150" s="289" t="s">
        <v>430</v>
      </c>
      <c r="E150" s="290"/>
      <c r="F150" s="290"/>
      <c r="G150" s="290"/>
      <c r="H150" s="290"/>
      <c r="I150" s="290"/>
      <c r="J150" s="290"/>
      <c r="K150" s="290"/>
      <c r="L150" s="290"/>
      <c r="M150" s="290"/>
      <c r="N150" s="290"/>
      <c r="O150" s="290"/>
      <c r="P150" s="290"/>
      <c r="Q150" s="290"/>
      <c r="R150" s="290"/>
      <c r="S150" s="290"/>
      <c r="T150" s="290"/>
      <c r="U150" s="290"/>
      <c r="V150" s="290"/>
      <c r="W150" s="290"/>
      <c r="X150" s="290"/>
      <c r="Y150" s="290"/>
      <c r="Z150" s="290"/>
      <c r="AA150" s="291"/>
    </row>
    <row r="151" spans="2:27" ht="17.25" hidden="1" thickBot="1" thickTop="1">
      <c r="B151" s="292" t="s">
        <v>376</v>
      </c>
      <c r="C151" s="293"/>
      <c r="D151" s="293"/>
      <c r="E151" s="293"/>
      <c r="F151" s="293"/>
      <c r="G151" s="294"/>
      <c r="H151" s="294"/>
      <c r="I151" s="294"/>
      <c r="J151" s="294"/>
      <c r="K151" s="294"/>
      <c r="L151" s="294"/>
      <c r="M151" s="294"/>
      <c r="N151" s="294"/>
      <c r="O151" s="294"/>
      <c r="P151" s="294"/>
      <c r="Q151" s="294"/>
      <c r="R151" s="294"/>
      <c r="S151" s="294"/>
      <c r="T151" s="294"/>
      <c r="U151" s="294"/>
      <c r="V151" s="294"/>
      <c r="W151" s="294"/>
      <c r="X151" s="294"/>
      <c r="Y151" s="294"/>
      <c r="Z151" s="293"/>
      <c r="AA151" s="295"/>
    </row>
    <row r="152" spans="2:27" ht="33.75" customHeight="1" hidden="1" thickTop="1">
      <c r="B152" s="296" t="s">
        <v>380</v>
      </c>
      <c r="C152" s="297"/>
      <c r="D152" s="298" t="s">
        <v>347</v>
      </c>
      <c r="E152" s="297" t="s">
        <v>381</v>
      </c>
      <c r="F152" s="297"/>
      <c r="G152" s="301" t="s">
        <v>417</v>
      </c>
      <c r="H152" s="302"/>
      <c r="I152" s="302"/>
      <c r="J152" s="302"/>
      <c r="K152" s="302"/>
      <c r="L152" s="302"/>
      <c r="M152" s="302"/>
      <c r="N152" s="302"/>
      <c r="O152" s="302"/>
      <c r="P152" s="302"/>
      <c r="Q152" s="302"/>
      <c r="R152" s="303"/>
      <c r="S152" s="304" t="s">
        <v>383</v>
      </c>
      <c r="T152" s="305"/>
      <c r="U152" s="305"/>
      <c r="V152" s="305"/>
      <c r="W152" s="305"/>
      <c r="X152" s="305"/>
      <c r="Y152" s="306"/>
      <c r="Z152" s="305" t="s">
        <v>384</v>
      </c>
      <c r="AA152" s="306"/>
    </row>
    <row r="153" spans="2:27" ht="15" hidden="1">
      <c r="B153" s="296"/>
      <c r="C153" s="297"/>
      <c r="D153" s="299"/>
      <c r="E153" s="297"/>
      <c r="F153" s="297"/>
      <c r="G153" s="281">
        <v>1</v>
      </c>
      <c r="H153" s="282"/>
      <c r="I153" s="282"/>
      <c r="J153" s="283"/>
      <c r="K153" s="281">
        <v>2</v>
      </c>
      <c r="L153" s="282"/>
      <c r="M153" s="282"/>
      <c r="N153" s="283"/>
      <c r="O153" s="281">
        <v>3</v>
      </c>
      <c r="P153" s="282"/>
      <c r="Q153" s="282"/>
      <c r="R153" s="283"/>
      <c r="S153" s="307"/>
      <c r="T153" s="308"/>
      <c r="U153" s="308"/>
      <c r="V153" s="308"/>
      <c r="W153" s="308"/>
      <c r="X153" s="308"/>
      <c r="Y153" s="309"/>
      <c r="Z153" s="308"/>
      <c r="AA153" s="309"/>
    </row>
    <row r="154" spans="2:27" ht="15.75" hidden="1" thickBot="1">
      <c r="B154" s="296"/>
      <c r="C154" s="297"/>
      <c r="D154" s="300"/>
      <c r="E154" s="297"/>
      <c r="F154" s="297"/>
      <c r="G154" s="284" t="s">
        <v>387</v>
      </c>
      <c r="H154" s="285"/>
      <c r="I154" s="284" t="s">
        <v>388</v>
      </c>
      <c r="J154" s="285"/>
      <c r="K154" s="284" t="s">
        <v>387</v>
      </c>
      <c r="L154" s="285"/>
      <c r="M154" s="284" t="s">
        <v>388</v>
      </c>
      <c r="N154" s="285"/>
      <c r="O154" s="284" t="s">
        <v>387</v>
      </c>
      <c r="P154" s="286"/>
      <c r="Q154" s="284" t="s">
        <v>388</v>
      </c>
      <c r="R154" s="285"/>
      <c r="S154" s="310"/>
      <c r="T154" s="311"/>
      <c r="U154" s="311"/>
      <c r="V154" s="311"/>
      <c r="W154" s="311"/>
      <c r="X154" s="311"/>
      <c r="Y154" s="312"/>
      <c r="Z154" s="313"/>
      <c r="AA154" s="314"/>
    </row>
    <row r="155" spans="2:27" ht="15.75" hidden="1" thickTop="1">
      <c r="B155" s="271"/>
      <c r="C155" s="272"/>
      <c r="D155" s="68"/>
      <c r="E155" s="273"/>
      <c r="F155" s="272"/>
      <c r="G155" s="69" t="s">
        <v>390</v>
      </c>
      <c r="H155" s="69" t="s">
        <v>391</v>
      </c>
      <c r="I155" s="69" t="s">
        <v>390</v>
      </c>
      <c r="J155" s="69" t="s">
        <v>391</v>
      </c>
      <c r="K155" s="69" t="s">
        <v>390</v>
      </c>
      <c r="L155" s="69" t="s">
        <v>391</v>
      </c>
      <c r="M155" s="69" t="s">
        <v>390</v>
      </c>
      <c r="N155" s="69" t="s">
        <v>391</v>
      </c>
      <c r="O155" s="69" t="s">
        <v>390</v>
      </c>
      <c r="P155" s="69" t="s">
        <v>391</v>
      </c>
      <c r="Q155" s="69" t="s">
        <v>390</v>
      </c>
      <c r="R155" s="69" t="s">
        <v>391</v>
      </c>
      <c r="S155" s="274"/>
      <c r="T155" s="275"/>
      <c r="U155" s="275"/>
      <c r="V155" s="275"/>
      <c r="W155" s="275"/>
      <c r="X155" s="275"/>
      <c r="Y155" s="276"/>
      <c r="Z155" s="273"/>
      <c r="AA155" s="277"/>
    </row>
    <row r="156" spans="2:27" ht="109.9" customHeight="1" hidden="1">
      <c r="B156" s="249" t="s">
        <v>431</v>
      </c>
      <c r="C156" s="250"/>
      <c r="D156" s="89" t="s">
        <v>77</v>
      </c>
      <c r="E156" s="265">
        <v>3</v>
      </c>
      <c r="F156" s="265"/>
      <c r="G156" s="93">
        <v>1</v>
      </c>
      <c r="H156" s="94">
        <v>0.333</v>
      </c>
      <c r="I156" s="95">
        <v>1</v>
      </c>
      <c r="J156" s="95">
        <v>100</v>
      </c>
      <c r="K156" s="93">
        <v>1</v>
      </c>
      <c r="L156" s="94">
        <v>0.33</v>
      </c>
      <c r="M156" s="95">
        <v>0</v>
      </c>
      <c r="N156" s="95">
        <v>0</v>
      </c>
      <c r="O156" s="93">
        <v>1</v>
      </c>
      <c r="P156" s="94">
        <v>0.333</v>
      </c>
      <c r="Q156" s="91">
        <v>0</v>
      </c>
      <c r="R156" s="91">
        <v>0</v>
      </c>
      <c r="S156" s="278" t="s">
        <v>432</v>
      </c>
      <c r="T156" s="279"/>
      <c r="U156" s="279"/>
      <c r="V156" s="279"/>
      <c r="W156" s="279"/>
      <c r="X156" s="279"/>
      <c r="Y156" s="280"/>
      <c r="Z156" s="259" t="s">
        <v>429</v>
      </c>
      <c r="AA156" s="260"/>
    </row>
    <row r="157" spans="2:27" ht="129" customHeight="1" hidden="1">
      <c r="B157" s="249" t="s">
        <v>433</v>
      </c>
      <c r="C157" s="250"/>
      <c r="D157" s="89" t="s">
        <v>434</v>
      </c>
      <c r="E157" s="265">
        <v>450</v>
      </c>
      <c r="F157" s="265"/>
      <c r="G157" s="93">
        <v>100</v>
      </c>
      <c r="H157" s="94">
        <v>0.333</v>
      </c>
      <c r="I157" s="91">
        <v>10</v>
      </c>
      <c r="J157" s="91">
        <f>(I157*100)/G157</f>
        <v>10</v>
      </c>
      <c r="K157" s="93">
        <v>100</v>
      </c>
      <c r="L157" s="90">
        <f>(K157*100)/E157</f>
        <v>22.22222222222222</v>
      </c>
      <c r="M157" s="91">
        <v>0</v>
      </c>
      <c r="N157" s="91">
        <v>0</v>
      </c>
      <c r="O157" s="93">
        <v>250</v>
      </c>
      <c r="P157" s="90">
        <f>(O157*100)/E157</f>
        <v>55.55555555555556</v>
      </c>
      <c r="Q157" s="91">
        <v>0</v>
      </c>
      <c r="R157" s="91">
        <v>0</v>
      </c>
      <c r="S157" s="266" t="s">
        <v>435</v>
      </c>
      <c r="T157" s="267"/>
      <c r="U157" s="267"/>
      <c r="V157" s="267"/>
      <c r="W157" s="267"/>
      <c r="X157" s="267"/>
      <c r="Y157" s="268"/>
      <c r="Z157" s="259" t="s">
        <v>429</v>
      </c>
      <c r="AA157" s="260"/>
    </row>
    <row r="158" spans="2:27" ht="66.75" customHeight="1" hidden="1">
      <c r="B158" s="249" t="s">
        <v>436</v>
      </c>
      <c r="C158" s="250"/>
      <c r="D158" s="89" t="s">
        <v>437</v>
      </c>
      <c r="E158" s="269">
        <v>30</v>
      </c>
      <c r="F158" s="270"/>
      <c r="G158" s="90">
        <v>10</v>
      </c>
      <c r="H158" s="90">
        <f>(G158*100)/E158</f>
        <v>33.333333333333336</v>
      </c>
      <c r="I158" s="91">
        <v>5</v>
      </c>
      <c r="J158" s="91">
        <v>50</v>
      </c>
      <c r="K158" s="90">
        <v>10</v>
      </c>
      <c r="L158" s="90">
        <f>(K158*100)/E158</f>
        <v>33.333333333333336</v>
      </c>
      <c r="M158" s="91">
        <v>0</v>
      </c>
      <c r="N158" s="91">
        <v>0</v>
      </c>
      <c r="O158" s="90">
        <v>10</v>
      </c>
      <c r="P158" s="90">
        <f>(O158*100)/E158</f>
        <v>33.333333333333336</v>
      </c>
      <c r="Q158" s="91">
        <v>0</v>
      </c>
      <c r="R158" s="91">
        <v>0</v>
      </c>
      <c r="S158" s="266" t="s">
        <v>438</v>
      </c>
      <c r="T158" s="267"/>
      <c r="U158" s="267"/>
      <c r="V158" s="267"/>
      <c r="W158" s="267"/>
      <c r="X158" s="267"/>
      <c r="Y158" s="268"/>
      <c r="Z158" s="259" t="s">
        <v>429</v>
      </c>
      <c r="AA158" s="260"/>
    </row>
    <row r="159" spans="2:27" ht="66.75" customHeight="1" hidden="1">
      <c r="B159" s="249" t="s">
        <v>439</v>
      </c>
      <c r="C159" s="250"/>
      <c r="D159" s="89" t="s">
        <v>434</v>
      </c>
      <c r="E159" s="251">
        <v>180</v>
      </c>
      <c r="F159" s="252"/>
      <c r="G159" s="93">
        <v>60</v>
      </c>
      <c r="H159" s="90">
        <f>(G159*100)/E159</f>
        <v>33.333333333333336</v>
      </c>
      <c r="I159" s="91">
        <v>135</v>
      </c>
      <c r="J159" s="91">
        <f>(I159*100)/E159</f>
        <v>75</v>
      </c>
      <c r="K159" s="93">
        <v>60</v>
      </c>
      <c r="L159" s="90">
        <f>(K159*100)/E159</f>
        <v>33.333333333333336</v>
      </c>
      <c r="M159" s="91">
        <v>124</v>
      </c>
      <c r="N159" s="91">
        <f>(M159*100)/E159</f>
        <v>68.88888888888889</v>
      </c>
      <c r="O159" s="93">
        <v>60</v>
      </c>
      <c r="P159" s="90">
        <f>(O159*100)/E159</f>
        <v>33.333333333333336</v>
      </c>
      <c r="Q159" s="91">
        <v>85</v>
      </c>
      <c r="R159" s="91">
        <f>(Q159*100)/E159</f>
        <v>47.22222222222222</v>
      </c>
      <c r="S159" s="253" t="s">
        <v>440</v>
      </c>
      <c r="T159" s="254"/>
      <c r="U159" s="254"/>
      <c r="V159" s="254"/>
      <c r="W159" s="254"/>
      <c r="X159" s="254"/>
      <c r="Y159" s="255"/>
      <c r="Z159" s="259" t="s">
        <v>429</v>
      </c>
      <c r="AA159" s="260"/>
    </row>
    <row r="160" spans="2:27" ht="66.75" customHeight="1" hidden="1" thickBot="1">
      <c r="B160" s="261"/>
      <c r="C160" s="262"/>
      <c r="D160" s="74"/>
      <c r="E160" s="262"/>
      <c r="F160" s="262"/>
      <c r="G160" s="88"/>
      <c r="H160" s="88"/>
      <c r="I160" s="88"/>
      <c r="J160" s="88"/>
      <c r="K160" s="88"/>
      <c r="L160" s="88"/>
      <c r="M160" s="88"/>
      <c r="N160" s="88"/>
      <c r="O160" s="88"/>
      <c r="P160" s="88"/>
      <c r="Q160" s="88"/>
      <c r="R160" s="88"/>
      <c r="S160" s="256"/>
      <c r="T160" s="257"/>
      <c r="U160" s="257"/>
      <c r="V160" s="257"/>
      <c r="W160" s="257"/>
      <c r="X160" s="257"/>
      <c r="Y160" s="258"/>
      <c r="Z160" s="263"/>
      <c r="AA160" s="264"/>
    </row>
    <row r="161" spans="2:27" ht="24" customHeight="1" hidden="1" thickBot="1">
      <c r="B161" s="239" t="s">
        <v>395</v>
      </c>
      <c r="C161" s="240"/>
      <c r="D161" s="240"/>
      <c r="E161" s="240"/>
      <c r="F161" s="240"/>
      <c r="G161" s="240"/>
      <c r="H161" s="240"/>
      <c r="I161" s="240"/>
      <c r="J161" s="240"/>
      <c r="K161" s="240"/>
      <c r="L161" s="240"/>
      <c r="M161" s="240"/>
      <c r="N161" s="240"/>
      <c r="O161" s="240"/>
      <c r="P161" s="240"/>
      <c r="Q161" s="240"/>
      <c r="R161" s="240"/>
      <c r="S161" s="240"/>
      <c r="T161" s="240"/>
      <c r="U161" s="240"/>
      <c r="V161" s="240"/>
      <c r="W161" s="240"/>
      <c r="X161" s="240"/>
      <c r="Y161" s="240"/>
      <c r="Z161" s="240"/>
      <c r="AA161" s="241"/>
    </row>
    <row r="162" spans="2:27" ht="78.75" customHeight="1" hidden="1" thickBot="1">
      <c r="B162" s="242" t="s">
        <v>441</v>
      </c>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4"/>
    </row>
    <row r="163" spans="2:27" ht="15" hidden="1">
      <c r="B163" s="39"/>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1"/>
    </row>
    <row r="164" spans="2:27" ht="15" hidden="1">
      <c r="B164" s="39"/>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1"/>
    </row>
    <row r="165" spans="2:27" ht="15" hidden="1">
      <c r="B165" s="39"/>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1"/>
    </row>
    <row r="166" spans="2:27" ht="15" hidden="1">
      <c r="B166" s="245" t="s">
        <v>403</v>
      </c>
      <c r="C166" s="246"/>
      <c r="D166" s="246"/>
      <c r="E166" s="246"/>
      <c r="F166" s="40"/>
      <c r="G166" s="40"/>
      <c r="H166" s="40"/>
      <c r="I166" s="40"/>
      <c r="J166" s="40"/>
      <c r="K166" s="40"/>
      <c r="L166" s="40"/>
      <c r="M166" s="40"/>
      <c r="N166" s="40"/>
      <c r="O166" s="40"/>
      <c r="P166" s="40"/>
      <c r="Q166" s="247" t="s">
        <v>442</v>
      </c>
      <c r="R166" s="247"/>
      <c r="S166" s="247"/>
      <c r="T166" s="247"/>
      <c r="U166" s="247"/>
      <c r="V166" s="247"/>
      <c r="W166" s="247"/>
      <c r="X166" s="247"/>
      <c r="Y166" s="247"/>
      <c r="Z166" s="247"/>
      <c r="AA166" s="248"/>
    </row>
    <row r="167" spans="2:27" ht="15" hidden="1">
      <c r="B167" s="246" t="s">
        <v>405</v>
      </c>
      <c r="C167" s="246"/>
      <c r="D167" s="246"/>
      <c r="E167" s="246"/>
      <c r="F167" s="40"/>
      <c r="G167" s="40"/>
      <c r="H167" s="40"/>
      <c r="I167" s="40"/>
      <c r="J167" s="40"/>
      <c r="K167" s="40"/>
      <c r="L167" s="40"/>
      <c r="M167" s="40"/>
      <c r="N167" s="40"/>
      <c r="O167" s="40"/>
      <c r="P167" s="40"/>
      <c r="Q167" s="247" t="s">
        <v>443</v>
      </c>
      <c r="R167" s="247"/>
      <c r="S167" s="247"/>
      <c r="T167" s="247"/>
      <c r="U167" s="247"/>
      <c r="V167" s="247"/>
      <c r="W167" s="247"/>
      <c r="X167" s="247"/>
      <c r="Y167" s="247"/>
      <c r="Z167" s="247"/>
      <c r="AA167" s="248"/>
    </row>
    <row r="168" spans="2:27" ht="15.75" hidden="1" thickBot="1">
      <c r="B168" s="80"/>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2"/>
    </row>
    <row r="169" ht="15.75" hidden="1" thickTop="1"/>
    <row r="170" ht="15" hidden="1"/>
  </sheetData>
  <mergeCells count="386">
    <mergeCell ref="DM7:DN7"/>
    <mergeCell ref="Q9:X10"/>
    <mergeCell ref="Y9:AA10"/>
    <mergeCell ref="B11:AA12"/>
    <mergeCell ref="B13:AA13"/>
    <mergeCell ref="B14:AA14"/>
    <mergeCell ref="B1:AA1"/>
    <mergeCell ref="B3:AA3"/>
    <mergeCell ref="B5:AA5"/>
    <mergeCell ref="B7:P10"/>
    <mergeCell ref="Q7:X8"/>
    <mergeCell ref="Y7:AA8"/>
    <mergeCell ref="E15:S15"/>
    <mergeCell ref="T15:AA16"/>
    <mergeCell ref="B16:B18"/>
    <mergeCell ref="C16:C18"/>
    <mergeCell ref="D16:D18"/>
    <mergeCell ref="E16:K16"/>
    <mergeCell ref="L16:S16"/>
    <mergeCell ref="E17:G17"/>
    <mergeCell ref="H17:K17"/>
    <mergeCell ref="L17:O17"/>
    <mergeCell ref="P17:S17"/>
    <mergeCell ref="T17:W17"/>
    <mergeCell ref="X17:AA17"/>
    <mergeCell ref="E18:G18"/>
    <mergeCell ref="H18:K18"/>
    <mergeCell ref="L18:O18"/>
    <mergeCell ref="P18:S18"/>
    <mergeCell ref="T18:W18"/>
    <mergeCell ref="X18:AA18"/>
    <mergeCell ref="E19:S19"/>
    <mergeCell ref="T19:AA20"/>
    <mergeCell ref="B20:B22"/>
    <mergeCell ref="C20:C22"/>
    <mergeCell ref="D20:D22"/>
    <mergeCell ref="E20:K20"/>
    <mergeCell ref="L20:S20"/>
    <mergeCell ref="E21:G21"/>
    <mergeCell ref="H21:K21"/>
    <mergeCell ref="L21:O21"/>
    <mergeCell ref="P21:S21"/>
    <mergeCell ref="T21:W21"/>
    <mergeCell ref="X21:AA21"/>
    <mergeCell ref="E22:G22"/>
    <mergeCell ref="H22:K22"/>
    <mergeCell ref="L22:O22"/>
    <mergeCell ref="P22:S22"/>
    <mergeCell ref="T22:W22"/>
    <mergeCell ref="X22:AA22"/>
    <mergeCell ref="B23:C24"/>
    <mergeCell ref="D23:AA24"/>
    <mergeCell ref="B25:AA25"/>
    <mergeCell ref="B26:C28"/>
    <mergeCell ref="D26:D28"/>
    <mergeCell ref="E26:F28"/>
    <mergeCell ref="G26:R26"/>
    <mergeCell ref="S26:Y28"/>
    <mergeCell ref="Z26:AA28"/>
    <mergeCell ref="G27:J27"/>
    <mergeCell ref="B29:C29"/>
    <mergeCell ref="E29:F29"/>
    <mergeCell ref="S29:Y29"/>
    <mergeCell ref="Z29:AA29"/>
    <mergeCell ref="B30:C30"/>
    <mergeCell ref="E30:F30"/>
    <mergeCell ref="S30:Y30"/>
    <mergeCell ref="Z30:AA30"/>
    <mergeCell ref="K27:N27"/>
    <mergeCell ref="O27:R27"/>
    <mergeCell ref="G28:H28"/>
    <mergeCell ref="I28:J28"/>
    <mergeCell ref="K28:L28"/>
    <mergeCell ref="M28:N28"/>
    <mergeCell ref="O28:P28"/>
    <mergeCell ref="Q28:R28"/>
    <mergeCell ref="B33:C33"/>
    <mergeCell ref="E33:F33"/>
    <mergeCell ref="S33:Y33"/>
    <mergeCell ref="Z33:AA33"/>
    <mergeCell ref="B34:C34"/>
    <mergeCell ref="E34:F34"/>
    <mergeCell ref="S34:Y34"/>
    <mergeCell ref="Z34:AA34"/>
    <mergeCell ref="B31:C31"/>
    <mergeCell ref="E31:F31"/>
    <mergeCell ref="S31:Y31"/>
    <mergeCell ref="Z31:AA31"/>
    <mergeCell ref="B32:C32"/>
    <mergeCell ref="E32:F32"/>
    <mergeCell ref="S32:Y32"/>
    <mergeCell ref="Z32:AA32"/>
    <mergeCell ref="B48:AA48"/>
    <mergeCell ref="B50:P53"/>
    <mergeCell ref="Q50:X51"/>
    <mergeCell ref="Y50:AA51"/>
    <mergeCell ref="Q52:X53"/>
    <mergeCell ref="Y52:AA53"/>
    <mergeCell ref="B35:AA35"/>
    <mergeCell ref="B36:AA36"/>
    <mergeCell ref="B39:E39"/>
    <mergeCell ref="Q39:AA39"/>
    <mergeCell ref="B44:AA44"/>
    <mergeCell ref="B46:AA46"/>
    <mergeCell ref="B54:AA55"/>
    <mergeCell ref="B56:AA56"/>
    <mergeCell ref="B57:AA57"/>
    <mergeCell ref="E58:S58"/>
    <mergeCell ref="T58:AA59"/>
    <mergeCell ref="B59:B61"/>
    <mergeCell ref="C59:C61"/>
    <mergeCell ref="D59:D61"/>
    <mergeCell ref="E59:K59"/>
    <mergeCell ref="L59:S59"/>
    <mergeCell ref="E61:G61"/>
    <mergeCell ref="H61:K61"/>
    <mergeCell ref="L61:O61"/>
    <mergeCell ref="P61:S61"/>
    <mergeCell ref="T61:W61"/>
    <mergeCell ref="X61:AA61"/>
    <mergeCell ref="E60:G60"/>
    <mergeCell ref="H60:K60"/>
    <mergeCell ref="L60:O60"/>
    <mergeCell ref="P60:S60"/>
    <mergeCell ref="T60:W60"/>
    <mergeCell ref="X60:AA60"/>
    <mergeCell ref="E62:S62"/>
    <mergeCell ref="T62:AA63"/>
    <mergeCell ref="B63:B65"/>
    <mergeCell ref="C63:C65"/>
    <mergeCell ref="D63:D65"/>
    <mergeCell ref="E63:K63"/>
    <mergeCell ref="L63:S63"/>
    <mergeCell ref="E64:G64"/>
    <mergeCell ref="H64:K64"/>
    <mergeCell ref="L64:O64"/>
    <mergeCell ref="P64:S64"/>
    <mergeCell ref="T64:W64"/>
    <mergeCell ref="X64:AA64"/>
    <mergeCell ref="E65:G65"/>
    <mergeCell ref="H65:K65"/>
    <mergeCell ref="L65:O65"/>
    <mergeCell ref="P65:S65"/>
    <mergeCell ref="T65:W65"/>
    <mergeCell ref="X65:AA65"/>
    <mergeCell ref="K69:N69"/>
    <mergeCell ref="O69:R69"/>
    <mergeCell ref="G70:H70"/>
    <mergeCell ref="I70:J70"/>
    <mergeCell ref="K70:L70"/>
    <mergeCell ref="M70:N70"/>
    <mergeCell ref="O70:P70"/>
    <mergeCell ref="Q70:R70"/>
    <mergeCell ref="B66:C66"/>
    <mergeCell ref="D66:AA66"/>
    <mergeCell ref="B67:AA67"/>
    <mergeCell ref="B68:C70"/>
    <mergeCell ref="D68:D70"/>
    <mergeCell ref="E68:F70"/>
    <mergeCell ref="G68:R68"/>
    <mergeCell ref="S68:Y70"/>
    <mergeCell ref="Z68:AA70"/>
    <mergeCell ref="G69:J69"/>
    <mergeCell ref="B71:C71"/>
    <mergeCell ref="E71:F71"/>
    <mergeCell ref="S71:Y71"/>
    <mergeCell ref="Z71:AA71"/>
    <mergeCell ref="B72:C72"/>
    <mergeCell ref="E72:F72"/>
    <mergeCell ref="Z72:AA72"/>
    <mergeCell ref="B73:C73"/>
    <mergeCell ref="E73:F73"/>
    <mergeCell ref="S72:Y72"/>
    <mergeCell ref="B76:C76"/>
    <mergeCell ref="E76:F76"/>
    <mergeCell ref="S76:Y76"/>
    <mergeCell ref="Z76:AA76"/>
    <mergeCell ref="B77:AA77"/>
    <mergeCell ref="B78:AA78"/>
    <mergeCell ref="Z73:AA73"/>
    <mergeCell ref="B74:C74"/>
    <mergeCell ref="E74:F74"/>
    <mergeCell ref="S74:Y74"/>
    <mergeCell ref="Z74:AA74"/>
    <mergeCell ref="B75:C75"/>
    <mergeCell ref="E75:F75"/>
    <mergeCell ref="S75:Y75"/>
    <mergeCell ref="Z75:AA75"/>
    <mergeCell ref="S73:Y73"/>
    <mergeCell ref="B89:AA89"/>
    <mergeCell ref="B91:P94"/>
    <mergeCell ref="Q91:X92"/>
    <mergeCell ref="Y91:AA92"/>
    <mergeCell ref="Q93:X94"/>
    <mergeCell ref="Y93:AA94"/>
    <mergeCell ref="B81:E81"/>
    <mergeCell ref="Q81:AA81"/>
    <mergeCell ref="B82:E82"/>
    <mergeCell ref="Q82:AA82"/>
    <mergeCell ref="B86:AA86"/>
    <mergeCell ref="B87:AA87"/>
    <mergeCell ref="B95:AA96"/>
    <mergeCell ref="B97:AA97"/>
    <mergeCell ref="B98:AA98"/>
    <mergeCell ref="E99:S99"/>
    <mergeCell ref="T99:AA100"/>
    <mergeCell ref="B100:B102"/>
    <mergeCell ref="C100:C102"/>
    <mergeCell ref="D100:D102"/>
    <mergeCell ref="E100:K100"/>
    <mergeCell ref="L100:S100"/>
    <mergeCell ref="E102:G102"/>
    <mergeCell ref="H102:K102"/>
    <mergeCell ref="L102:O102"/>
    <mergeCell ref="P102:S102"/>
    <mergeCell ref="T102:W102"/>
    <mergeCell ref="X102:AA102"/>
    <mergeCell ref="E101:G101"/>
    <mergeCell ref="H101:K101"/>
    <mergeCell ref="L101:O101"/>
    <mergeCell ref="P101:S101"/>
    <mergeCell ref="T101:W101"/>
    <mergeCell ref="X101:AA101"/>
    <mergeCell ref="E103:S103"/>
    <mergeCell ref="T103:AA104"/>
    <mergeCell ref="B104:B106"/>
    <mergeCell ref="C104:C106"/>
    <mergeCell ref="D104:D106"/>
    <mergeCell ref="E104:K104"/>
    <mergeCell ref="L104:S104"/>
    <mergeCell ref="E105:G105"/>
    <mergeCell ref="H105:K105"/>
    <mergeCell ref="L105:O105"/>
    <mergeCell ref="P105:S105"/>
    <mergeCell ref="T105:W105"/>
    <mergeCell ref="X105:AA105"/>
    <mergeCell ref="E106:G106"/>
    <mergeCell ref="H106:K106"/>
    <mergeCell ref="L106:O106"/>
    <mergeCell ref="P106:S106"/>
    <mergeCell ref="T106:W106"/>
    <mergeCell ref="X106:AA106"/>
    <mergeCell ref="B107:C107"/>
    <mergeCell ref="D107:AA107"/>
    <mergeCell ref="B108:AA108"/>
    <mergeCell ref="B109:C111"/>
    <mergeCell ref="D109:D111"/>
    <mergeCell ref="E109:F111"/>
    <mergeCell ref="G109:R109"/>
    <mergeCell ref="S109:Y111"/>
    <mergeCell ref="Z109:AA111"/>
    <mergeCell ref="G110:J110"/>
    <mergeCell ref="B112:C112"/>
    <mergeCell ref="E112:F112"/>
    <mergeCell ref="S112:Y112"/>
    <mergeCell ref="Z112:AA112"/>
    <mergeCell ref="B113:C113"/>
    <mergeCell ref="E113:F113"/>
    <mergeCell ref="S113:Y113"/>
    <mergeCell ref="Z113:AA113"/>
    <mergeCell ref="K110:N110"/>
    <mergeCell ref="O110:R110"/>
    <mergeCell ref="G111:H111"/>
    <mergeCell ref="I111:J111"/>
    <mergeCell ref="K111:L111"/>
    <mergeCell ref="M111:N111"/>
    <mergeCell ref="O111:P111"/>
    <mergeCell ref="Q111:R111"/>
    <mergeCell ref="B116:C116"/>
    <mergeCell ref="E116:F116"/>
    <mergeCell ref="Z116:AA116"/>
    <mergeCell ref="B117:C117"/>
    <mergeCell ref="E117:F117"/>
    <mergeCell ref="Z117:AA117"/>
    <mergeCell ref="B114:C114"/>
    <mergeCell ref="E114:F114"/>
    <mergeCell ref="S114:Y114"/>
    <mergeCell ref="Z114:AA114"/>
    <mergeCell ref="B115:C115"/>
    <mergeCell ref="E115:F115"/>
    <mergeCell ref="S115:Y115"/>
    <mergeCell ref="Z115:AA115"/>
    <mergeCell ref="S116:Y116"/>
    <mergeCell ref="S117:Y117"/>
    <mergeCell ref="B128:AA128"/>
    <mergeCell ref="B130:AA130"/>
    <mergeCell ref="B132:AA132"/>
    <mergeCell ref="B134:P137"/>
    <mergeCell ref="Q134:X135"/>
    <mergeCell ref="Y134:AA135"/>
    <mergeCell ref="Q136:X137"/>
    <mergeCell ref="Y136:AA137"/>
    <mergeCell ref="B118:AA118"/>
    <mergeCell ref="B119:AA119"/>
    <mergeCell ref="B123:E123"/>
    <mergeCell ref="Q123:AA123"/>
    <mergeCell ref="B124:E124"/>
    <mergeCell ref="Q124:AA124"/>
    <mergeCell ref="B138:AA139"/>
    <mergeCell ref="B140:AA140"/>
    <mergeCell ref="B141:AA141"/>
    <mergeCell ref="E142:S142"/>
    <mergeCell ref="T142:AA143"/>
    <mergeCell ref="B143:B145"/>
    <mergeCell ref="C143:C145"/>
    <mergeCell ref="D143:D145"/>
    <mergeCell ref="E143:K143"/>
    <mergeCell ref="L143:S143"/>
    <mergeCell ref="E145:G145"/>
    <mergeCell ref="H145:K145"/>
    <mergeCell ref="L145:O145"/>
    <mergeCell ref="P145:S145"/>
    <mergeCell ref="T145:W145"/>
    <mergeCell ref="X145:AA145"/>
    <mergeCell ref="E144:G144"/>
    <mergeCell ref="H144:K144"/>
    <mergeCell ref="L144:O144"/>
    <mergeCell ref="P144:S144"/>
    <mergeCell ref="T144:W144"/>
    <mergeCell ref="X144:AA144"/>
    <mergeCell ref="E146:S146"/>
    <mergeCell ref="T146:AA147"/>
    <mergeCell ref="B147:B149"/>
    <mergeCell ref="C147:C149"/>
    <mergeCell ref="D147:D149"/>
    <mergeCell ref="E147:K147"/>
    <mergeCell ref="L147:S147"/>
    <mergeCell ref="E148:G148"/>
    <mergeCell ref="H148:K148"/>
    <mergeCell ref="L148:O148"/>
    <mergeCell ref="P148:S148"/>
    <mergeCell ref="T148:W148"/>
    <mergeCell ref="X148:AA148"/>
    <mergeCell ref="E149:G149"/>
    <mergeCell ref="H149:K149"/>
    <mergeCell ref="L149:O149"/>
    <mergeCell ref="P149:S149"/>
    <mergeCell ref="T149:W149"/>
    <mergeCell ref="X149:AA149"/>
    <mergeCell ref="K153:N153"/>
    <mergeCell ref="O153:R153"/>
    <mergeCell ref="G154:H154"/>
    <mergeCell ref="I154:J154"/>
    <mergeCell ref="K154:L154"/>
    <mergeCell ref="M154:N154"/>
    <mergeCell ref="O154:P154"/>
    <mergeCell ref="Q154:R154"/>
    <mergeCell ref="B150:C150"/>
    <mergeCell ref="D150:AA150"/>
    <mergeCell ref="B151:AA151"/>
    <mergeCell ref="B152:C154"/>
    <mergeCell ref="D152:D154"/>
    <mergeCell ref="E152:F154"/>
    <mergeCell ref="G152:R152"/>
    <mergeCell ref="S152:Y154"/>
    <mergeCell ref="Z152:AA154"/>
    <mergeCell ref="G153:J153"/>
    <mergeCell ref="Z158:AA158"/>
    <mergeCell ref="B155:C155"/>
    <mergeCell ref="E155:F155"/>
    <mergeCell ref="S155:Y155"/>
    <mergeCell ref="Z155:AA155"/>
    <mergeCell ref="B156:C156"/>
    <mergeCell ref="E156:F156"/>
    <mergeCell ref="S156:Y156"/>
    <mergeCell ref="Z156:AA156"/>
    <mergeCell ref="B157:C157"/>
    <mergeCell ref="E157:F157"/>
    <mergeCell ref="S157:Y157"/>
    <mergeCell ref="Z157:AA157"/>
    <mergeCell ref="B158:C158"/>
    <mergeCell ref="E158:F158"/>
    <mergeCell ref="S158:Y158"/>
    <mergeCell ref="B161:AA161"/>
    <mergeCell ref="B162:AA162"/>
    <mergeCell ref="B166:E166"/>
    <mergeCell ref="Q166:AA166"/>
    <mergeCell ref="B167:E167"/>
    <mergeCell ref="Q167:AA167"/>
    <mergeCell ref="B159:C159"/>
    <mergeCell ref="E159:F159"/>
    <mergeCell ref="S159:Y160"/>
    <mergeCell ref="Z159:AA159"/>
    <mergeCell ref="B160:C160"/>
    <mergeCell ref="E160:F160"/>
    <mergeCell ref="Z160:AA160"/>
  </mergeCells>
  <dataValidations count="5">
    <dataValidation type="list" allowBlank="1" showInputMessage="1" showErrorMessage="1" sqref="B16 B20">
      <formula1>$DM$9:$DM$13</formula1>
    </dataValidation>
    <dataValidation type="list" allowBlank="1" showInputMessage="1" showErrorMessage="1" sqref="B59 B63">
      <formula1>$DM$14:$DM$16</formula1>
    </dataValidation>
    <dataValidation type="list" allowBlank="1" showInputMessage="1" showErrorMessage="1" sqref="Y136:AA137 Y93:AA94 Y52:AA53 Y9:AA10">
      <formula1>$DM$29:$DM$33</formula1>
    </dataValidation>
    <dataValidation type="list" allowBlank="1" showInputMessage="1" showErrorMessage="1" sqref="B100 B104">
      <formula1>$DM$18:$DM$21</formula1>
    </dataValidation>
    <dataValidation type="list" allowBlank="1" showInputMessage="1" showErrorMessage="1" sqref="B143 B147">
      <formula1>$DM$22:$DM$26</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portrait" scale="49" r:id="rId2"/>
  <rowBreaks count="3" manualBreakCount="3">
    <brk id="42" min="1" max="16383" man="1"/>
    <brk id="84" min="1" max="16383" man="1"/>
    <brk id="126" min="1" max="16383" man="1"/>
  </row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DP168"/>
  <sheetViews>
    <sheetView view="pageBreakPreview" zoomScale="70" zoomScaleSheetLayoutView="70" workbookViewId="0" topLeftCell="A115">
      <selection activeCell="B119" sqref="B119:AA119"/>
    </sheetView>
  </sheetViews>
  <sheetFormatPr defaultColWidth="11.421875" defaultRowHeight="15"/>
  <cols>
    <col min="2" max="2" width="23.7109375" style="0" customWidth="1"/>
    <col min="3" max="3" width="18.57421875" style="0" customWidth="1"/>
    <col min="4" max="4" width="17.140625" style="0" customWidth="1"/>
    <col min="5" max="5" width="10.28125" style="0" customWidth="1"/>
    <col min="6" max="6" width="9.00390625" style="0" customWidth="1"/>
    <col min="7" max="7" width="5.7109375" style="0" customWidth="1"/>
    <col min="8" max="8" width="6.140625" style="0" customWidth="1"/>
    <col min="9" max="9" width="5.421875" style="0" customWidth="1"/>
    <col min="10" max="10" width="4.7109375" style="0" customWidth="1"/>
    <col min="11" max="11" width="7.57421875" style="0" customWidth="1"/>
    <col min="12" max="12" width="5.7109375" style="0" customWidth="1"/>
    <col min="13" max="13" width="5.28125" style="0" customWidth="1"/>
    <col min="14" max="14" width="4.7109375" style="0" customWidth="1"/>
    <col min="15" max="15" width="6.140625" style="0" customWidth="1"/>
    <col min="16" max="16" width="6.00390625" style="0" customWidth="1"/>
    <col min="17" max="18" width="4.7109375" style="0" customWidth="1"/>
    <col min="19" max="22" width="3.8515625" style="0" customWidth="1"/>
    <col min="23" max="26" width="3.7109375" style="0" customWidth="1"/>
    <col min="27" max="27" width="6.8515625" style="0" customWidth="1"/>
    <col min="28" max="38" width="25.421875" style="0" customWidth="1"/>
    <col min="39" max="115" width="7.00390625" style="0" customWidth="1"/>
    <col min="116" max="116" width="12.421875" style="0" customWidth="1"/>
    <col min="117" max="118" width="62.57421875" style="0" bestFit="1" customWidth="1"/>
    <col min="120" max="120" width="18.00390625" style="0" bestFit="1" customWidth="1"/>
    <col min="338" max="338" width="11.8515625" style="0" customWidth="1"/>
    <col min="339" max="339" width="21.28125" style="0" customWidth="1"/>
    <col min="340" max="340" width="17.140625" style="0" customWidth="1"/>
    <col min="341" max="341" width="10.28125" style="0" customWidth="1"/>
    <col min="342" max="342" width="9.00390625" style="0" customWidth="1"/>
    <col min="343" max="343" width="3.7109375" style="0" customWidth="1"/>
    <col min="344" max="345" width="4.140625" style="0" customWidth="1"/>
    <col min="346" max="346" width="3.8515625" style="0" customWidth="1"/>
    <col min="347" max="352" width="3.7109375" style="0" customWidth="1"/>
    <col min="353" max="358" width="3.8515625" style="0" customWidth="1"/>
    <col min="359" max="364" width="3.7109375" style="0" customWidth="1"/>
    <col min="594" max="594" width="11.8515625" style="0" customWidth="1"/>
    <col min="595" max="595" width="21.28125" style="0" customWidth="1"/>
    <col min="596" max="596" width="17.140625" style="0" customWidth="1"/>
    <col min="597" max="597" width="10.28125" style="0" customWidth="1"/>
    <col min="598" max="598" width="9.00390625" style="0" customWidth="1"/>
    <col min="599" max="599" width="3.7109375" style="0" customWidth="1"/>
    <col min="600" max="601" width="4.140625" style="0" customWidth="1"/>
    <col min="602" max="602" width="3.8515625" style="0" customWidth="1"/>
    <col min="603" max="608" width="3.7109375" style="0" customWidth="1"/>
    <col min="609" max="614" width="3.8515625" style="0" customWidth="1"/>
    <col min="615" max="620" width="3.7109375" style="0" customWidth="1"/>
    <col min="850" max="850" width="11.8515625" style="0" customWidth="1"/>
    <col min="851" max="851" width="21.28125" style="0" customWidth="1"/>
    <col min="852" max="852" width="17.140625" style="0" customWidth="1"/>
    <col min="853" max="853" width="10.28125" style="0" customWidth="1"/>
    <col min="854" max="854" width="9.00390625" style="0" customWidth="1"/>
    <col min="855" max="855" width="3.7109375" style="0" customWidth="1"/>
    <col min="856" max="857" width="4.140625" style="0" customWidth="1"/>
    <col min="858" max="858" width="3.8515625" style="0" customWidth="1"/>
    <col min="859" max="864" width="3.7109375" style="0" customWidth="1"/>
    <col min="865" max="870" width="3.8515625" style="0" customWidth="1"/>
    <col min="871" max="876" width="3.7109375" style="0" customWidth="1"/>
    <col min="1106" max="1106" width="11.8515625" style="0" customWidth="1"/>
    <col min="1107" max="1107" width="21.28125" style="0" customWidth="1"/>
    <col min="1108" max="1108" width="17.140625" style="0" customWidth="1"/>
    <col min="1109" max="1109" width="10.28125" style="0" customWidth="1"/>
    <col min="1110" max="1110" width="9.00390625" style="0" customWidth="1"/>
    <col min="1111" max="1111" width="3.7109375" style="0" customWidth="1"/>
    <col min="1112" max="1113" width="4.140625" style="0" customWidth="1"/>
    <col min="1114" max="1114" width="3.8515625" style="0" customWidth="1"/>
    <col min="1115" max="1120" width="3.7109375" style="0" customWidth="1"/>
    <col min="1121" max="1126" width="3.8515625" style="0" customWidth="1"/>
    <col min="1127" max="1132" width="3.7109375" style="0" customWidth="1"/>
    <col min="1362" max="1362" width="11.8515625" style="0" customWidth="1"/>
    <col min="1363" max="1363" width="21.28125" style="0" customWidth="1"/>
    <col min="1364" max="1364" width="17.140625" style="0" customWidth="1"/>
    <col min="1365" max="1365" width="10.28125" style="0" customWidth="1"/>
    <col min="1366" max="1366" width="9.00390625" style="0" customWidth="1"/>
    <col min="1367" max="1367" width="3.7109375" style="0" customWidth="1"/>
    <col min="1368" max="1369" width="4.140625" style="0" customWidth="1"/>
    <col min="1370" max="1370" width="3.8515625" style="0" customWidth="1"/>
    <col min="1371" max="1376" width="3.7109375" style="0" customWidth="1"/>
    <col min="1377" max="1382" width="3.8515625" style="0" customWidth="1"/>
    <col min="1383" max="1388" width="3.7109375" style="0" customWidth="1"/>
    <col min="1618" max="1618" width="11.8515625" style="0" customWidth="1"/>
    <col min="1619" max="1619" width="21.28125" style="0" customWidth="1"/>
    <col min="1620" max="1620" width="17.140625" style="0" customWidth="1"/>
    <col min="1621" max="1621" width="10.28125" style="0" customWidth="1"/>
    <col min="1622" max="1622" width="9.00390625" style="0" customWidth="1"/>
    <col min="1623" max="1623" width="3.7109375" style="0" customWidth="1"/>
    <col min="1624" max="1625" width="4.140625" style="0" customWidth="1"/>
    <col min="1626" max="1626" width="3.8515625" style="0" customWidth="1"/>
    <col min="1627" max="1632" width="3.7109375" style="0" customWidth="1"/>
    <col min="1633" max="1638" width="3.8515625" style="0" customWidth="1"/>
    <col min="1639" max="1644" width="3.7109375" style="0" customWidth="1"/>
    <col min="1874" max="1874" width="11.8515625" style="0" customWidth="1"/>
    <col min="1875" max="1875" width="21.28125" style="0" customWidth="1"/>
    <col min="1876" max="1876" width="17.140625" style="0" customWidth="1"/>
    <col min="1877" max="1877" width="10.28125" style="0" customWidth="1"/>
    <col min="1878" max="1878" width="9.00390625" style="0" customWidth="1"/>
    <col min="1879" max="1879" width="3.7109375" style="0" customWidth="1"/>
    <col min="1880" max="1881" width="4.140625" style="0" customWidth="1"/>
    <col min="1882" max="1882" width="3.8515625" style="0" customWidth="1"/>
    <col min="1883" max="1888" width="3.7109375" style="0" customWidth="1"/>
    <col min="1889" max="1894" width="3.8515625" style="0" customWidth="1"/>
    <col min="1895" max="1900" width="3.7109375" style="0" customWidth="1"/>
    <col min="2130" max="2130" width="11.8515625" style="0" customWidth="1"/>
    <col min="2131" max="2131" width="21.28125" style="0" customWidth="1"/>
    <col min="2132" max="2132" width="17.140625" style="0" customWidth="1"/>
    <col min="2133" max="2133" width="10.28125" style="0" customWidth="1"/>
    <col min="2134" max="2134" width="9.00390625" style="0" customWidth="1"/>
    <col min="2135" max="2135" width="3.7109375" style="0" customWidth="1"/>
    <col min="2136" max="2137" width="4.140625" style="0" customWidth="1"/>
    <col min="2138" max="2138" width="3.8515625" style="0" customWidth="1"/>
    <col min="2139" max="2144" width="3.7109375" style="0" customWidth="1"/>
    <col min="2145" max="2150" width="3.8515625" style="0" customWidth="1"/>
    <col min="2151" max="2156" width="3.7109375" style="0" customWidth="1"/>
    <col min="2386" max="2386" width="11.8515625" style="0" customWidth="1"/>
    <col min="2387" max="2387" width="21.28125" style="0" customWidth="1"/>
    <col min="2388" max="2388" width="17.140625" style="0" customWidth="1"/>
    <col min="2389" max="2389" width="10.28125" style="0" customWidth="1"/>
    <col min="2390" max="2390" width="9.00390625" style="0" customWidth="1"/>
    <col min="2391" max="2391" width="3.7109375" style="0" customWidth="1"/>
    <col min="2392" max="2393" width="4.140625" style="0" customWidth="1"/>
    <col min="2394" max="2394" width="3.8515625" style="0" customWidth="1"/>
    <col min="2395" max="2400" width="3.7109375" style="0" customWidth="1"/>
    <col min="2401" max="2406" width="3.8515625" style="0" customWidth="1"/>
    <col min="2407" max="2412" width="3.7109375" style="0" customWidth="1"/>
    <col min="2642" max="2642" width="11.8515625" style="0" customWidth="1"/>
    <col min="2643" max="2643" width="21.28125" style="0" customWidth="1"/>
    <col min="2644" max="2644" width="17.140625" style="0" customWidth="1"/>
    <col min="2645" max="2645" width="10.28125" style="0" customWidth="1"/>
    <col min="2646" max="2646" width="9.00390625" style="0" customWidth="1"/>
    <col min="2647" max="2647" width="3.7109375" style="0" customWidth="1"/>
    <col min="2648" max="2649" width="4.140625" style="0" customWidth="1"/>
    <col min="2650" max="2650" width="3.8515625" style="0" customWidth="1"/>
    <col min="2651" max="2656" width="3.7109375" style="0" customWidth="1"/>
    <col min="2657" max="2662" width="3.8515625" style="0" customWidth="1"/>
    <col min="2663" max="2668" width="3.7109375" style="0" customWidth="1"/>
    <col min="2898" max="2898" width="11.8515625" style="0" customWidth="1"/>
    <col min="2899" max="2899" width="21.28125" style="0" customWidth="1"/>
    <col min="2900" max="2900" width="17.140625" style="0" customWidth="1"/>
    <col min="2901" max="2901" width="10.28125" style="0" customWidth="1"/>
    <col min="2902" max="2902" width="9.00390625" style="0" customWidth="1"/>
    <col min="2903" max="2903" width="3.7109375" style="0" customWidth="1"/>
    <col min="2904" max="2905" width="4.140625" style="0" customWidth="1"/>
    <col min="2906" max="2906" width="3.8515625" style="0" customWidth="1"/>
    <col min="2907" max="2912" width="3.7109375" style="0" customWidth="1"/>
    <col min="2913" max="2918" width="3.8515625" style="0" customWidth="1"/>
    <col min="2919" max="2924" width="3.7109375" style="0" customWidth="1"/>
    <col min="3154" max="3154" width="11.8515625" style="0" customWidth="1"/>
    <col min="3155" max="3155" width="21.28125" style="0" customWidth="1"/>
    <col min="3156" max="3156" width="17.140625" style="0" customWidth="1"/>
    <col min="3157" max="3157" width="10.28125" style="0" customWidth="1"/>
    <col min="3158" max="3158" width="9.00390625" style="0" customWidth="1"/>
    <col min="3159" max="3159" width="3.7109375" style="0" customWidth="1"/>
    <col min="3160" max="3161" width="4.140625" style="0" customWidth="1"/>
    <col min="3162" max="3162" width="3.8515625" style="0" customWidth="1"/>
    <col min="3163" max="3168" width="3.7109375" style="0" customWidth="1"/>
    <col min="3169" max="3174" width="3.8515625" style="0" customWidth="1"/>
    <col min="3175" max="3180" width="3.7109375" style="0" customWidth="1"/>
    <col min="3410" max="3410" width="11.8515625" style="0" customWidth="1"/>
    <col min="3411" max="3411" width="21.28125" style="0" customWidth="1"/>
    <col min="3412" max="3412" width="17.140625" style="0" customWidth="1"/>
    <col min="3413" max="3413" width="10.28125" style="0" customWidth="1"/>
    <col min="3414" max="3414" width="9.00390625" style="0" customWidth="1"/>
    <col min="3415" max="3415" width="3.7109375" style="0" customWidth="1"/>
    <col min="3416" max="3417" width="4.140625" style="0" customWidth="1"/>
    <col min="3418" max="3418" width="3.8515625" style="0" customWidth="1"/>
    <col min="3419" max="3424" width="3.7109375" style="0" customWidth="1"/>
    <col min="3425" max="3430" width="3.8515625" style="0" customWidth="1"/>
    <col min="3431" max="3436" width="3.7109375" style="0" customWidth="1"/>
    <col min="3666" max="3666" width="11.8515625" style="0" customWidth="1"/>
    <col min="3667" max="3667" width="21.28125" style="0" customWidth="1"/>
    <col min="3668" max="3668" width="17.140625" style="0" customWidth="1"/>
    <col min="3669" max="3669" width="10.28125" style="0" customWidth="1"/>
    <col min="3670" max="3670" width="9.00390625" style="0" customWidth="1"/>
    <col min="3671" max="3671" width="3.7109375" style="0" customWidth="1"/>
    <col min="3672" max="3673" width="4.140625" style="0" customWidth="1"/>
    <col min="3674" max="3674" width="3.8515625" style="0" customWidth="1"/>
    <col min="3675" max="3680" width="3.7109375" style="0" customWidth="1"/>
    <col min="3681" max="3686" width="3.8515625" style="0" customWidth="1"/>
    <col min="3687" max="3692" width="3.7109375" style="0" customWidth="1"/>
    <col min="3922" max="3922" width="11.8515625" style="0" customWidth="1"/>
    <col min="3923" max="3923" width="21.28125" style="0" customWidth="1"/>
    <col min="3924" max="3924" width="17.140625" style="0" customWidth="1"/>
    <col min="3925" max="3925" width="10.28125" style="0" customWidth="1"/>
    <col min="3926" max="3926" width="9.00390625" style="0" customWidth="1"/>
    <col min="3927" max="3927" width="3.7109375" style="0" customWidth="1"/>
    <col min="3928" max="3929" width="4.140625" style="0" customWidth="1"/>
    <col min="3930" max="3930" width="3.8515625" style="0" customWidth="1"/>
    <col min="3931" max="3936" width="3.7109375" style="0" customWidth="1"/>
    <col min="3937" max="3942" width="3.8515625" style="0" customWidth="1"/>
    <col min="3943" max="3948" width="3.7109375" style="0" customWidth="1"/>
    <col min="4178" max="4178" width="11.8515625" style="0" customWidth="1"/>
    <col min="4179" max="4179" width="21.28125" style="0" customWidth="1"/>
    <col min="4180" max="4180" width="17.140625" style="0" customWidth="1"/>
    <col min="4181" max="4181" width="10.28125" style="0" customWidth="1"/>
    <col min="4182" max="4182" width="9.00390625" style="0" customWidth="1"/>
    <col min="4183" max="4183" width="3.7109375" style="0" customWidth="1"/>
    <col min="4184" max="4185" width="4.140625" style="0" customWidth="1"/>
    <col min="4186" max="4186" width="3.8515625" style="0" customWidth="1"/>
    <col min="4187" max="4192" width="3.7109375" style="0" customWidth="1"/>
    <col min="4193" max="4198" width="3.8515625" style="0" customWidth="1"/>
    <col min="4199" max="4204" width="3.7109375" style="0" customWidth="1"/>
    <col min="4434" max="4434" width="11.8515625" style="0" customWidth="1"/>
    <col min="4435" max="4435" width="21.28125" style="0" customWidth="1"/>
    <col min="4436" max="4436" width="17.140625" style="0" customWidth="1"/>
    <col min="4437" max="4437" width="10.28125" style="0" customWidth="1"/>
    <col min="4438" max="4438" width="9.00390625" style="0" customWidth="1"/>
    <col min="4439" max="4439" width="3.7109375" style="0" customWidth="1"/>
    <col min="4440" max="4441" width="4.140625" style="0" customWidth="1"/>
    <col min="4442" max="4442" width="3.8515625" style="0" customWidth="1"/>
    <col min="4443" max="4448" width="3.7109375" style="0" customWidth="1"/>
    <col min="4449" max="4454" width="3.8515625" style="0" customWidth="1"/>
    <col min="4455" max="4460" width="3.7109375" style="0" customWidth="1"/>
    <col min="4690" max="4690" width="11.8515625" style="0" customWidth="1"/>
    <col min="4691" max="4691" width="21.28125" style="0" customWidth="1"/>
    <col min="4692" max="4692" width="17.140625" style="0" customWidth="1"/>
    <col min="4693" max="4693" width="10.28125" style="0" customWidth="1"/>
    <col min="4694" max="4694" width="9.00390625" style="0" customWidth="1"/>
    <col min="4695" max="4695" width="3.7109375" style="0" customWidth="1"/>
    <col min="4696" max="4697" width="4.140625" style="0" customWidth="1"/>
    <col min="4698" max="4698" width="3.8515625" style="0" customWidth="1"/>
    <col min="4699" max="4704" width="3.7109375" style="0" customWidth="1"/>
    <col min="4705" max="4710" width="3.8515625" style="0" customWidth="1"/>
    <col min="4711" max="4716" width="3.7109375" style="0" customWidth="1"/>
    <col min="4946" max="4946" width="11.8515625" style="0" customWidth="1"/>
    <col min="4947" max="4947" width="21.28125" style="0" customWidth="1"/>
    <col min="4948" max="4948" width="17.140625" style="0" customWidth="1"/>
    <col min="4949" max="4949" width="10.28125" style="0" customWidth="1"/>
    <col min="4950" max="4950" width="9.00390625" style="0" customWidth="1"/>
    <col min="4951" max="4951" width="3.7109375" style="0" customWidth="1"/>
    <col min="4952" max="4953" width="4.140625" style="0" customWidth="1"/>
    <col min="4954" max="4954" width="3.8515625" style="0" customWidth="1"/>
    <col min="4955" max="4960" width="3.7109375" style="0" customWidth="1"/>
    <col min="4961" max="4966" width="3.8515625" style="0" customWidth="1"/>
    <col min="4967" max="4972" width="3.7109375" style="0" customWidth="1"/>
    <col min="5202" max="5202" width="11.8515625" style="0" customWidth="1"/>
    <col min="5203" max="5203" width="21.28125" style="0" customWidth="1"/>
    <col min="5204" max="5204" width="17.140625" style="0" customWidth="1"/>
    <col min="5205" max="5205" width="10.28125" style="0" customWidth="1"/>
    <col min="5206" max="5206" width="9.00390625" style="0" customWidth="1"/>
    <col min="5207" max="5207" width="3.7109375" style="0" customWidth="1"/>
    <col min="5208" max="5209" width="4.140625" style="0" customWidth="1"/>
    <col min="5210" max="5210" width="3.8515625" style="0" customWidth="1"/>
    <col min="5211" max="5216" width="3.7109375" style="0" customWidth="1"/>
    <col min="5217" max="5222" width="3.8515625" style="0" customWidth="1"/>
    <col min="5223" max="5228" width="3.7109375" style="0" customWidth="1"/>
    <col min="5458" max="5458" width="11.8515625" style="0" customWidth="1"/>
    <col min="5459" max="5459" width="21.28125" style="0" customWidth="1"/>
    <col min="5460" max="5460" width="17.140625" style="0" customWidth="1"/>
    <col min="5461" max="5461" width="10.28125" style="0" customWidth="1"/>
    <col min="5462" max="5462" width="9.00390625" style="0" customWidth="1"/>
    <col min="5463" max="5463" width="3.7109375" style="0" customWidth="1"/>
    <col min="5464" max="5465" width="4.140625" style="0" customWidth="1"/>
    <col min="5466" max="5466" width="3.8515625" style="0" customWidth="1"/>
    <col min="5467" max="5472" width="3.7109375" style="0" customWidth="1"/>
    <col min="5473" max="5478" width="3.8515625" style="0" customWidth="1"/>
    <col min="5479" max="5484" width="3.7109375" style="0" customWidth="1"/>
    <col min="5714" max="5714" width="11.8515625" style="0" customWidth="1"/>
    <col min="5715" max="5715" width="21.28125" style="0" customWidth="1"/>
    <col min="5716" max="5716" width="17.140625" style="0" customWidth="1"/>
    <col min="5717" max="5717" width="10.28125" style="0" customWidth="1"/>
    <col min="5718" max="5718" width="9.00390625" style="0" customWidth="1"/>
    <col min="5719" max="5719" width="3.7109375" style="0" customWidth="1"/>
    <col min="5720" max="5721" width="4.140625" style="0" customWidth="1"/>
    <col min="5722" max="5722" width="3.8515625" style="0" customWidth="1"/>
    <col min="5723" max="5728" width="3.7109375" style="0" customWidth="1"/>
    <col min="5729" max="5734" width="3.8515625" style="0" customWidth="1"/>
    <col min="5735" max="5740" width="3.7109375" style="0" customWidth="1"/>
    <col min="5970" max="5970" width="11.8515625" style="0" customWidth="1"/>
    <col min="5971" max="5971" width="21.28125" style="0" customWidth="1"/>
    <col min="5972" max="5972" width="17.140625" style="0" customWidth="1"/>
    <col min="5973" max="5973" width="10.28125" style="0" customWidth="1"/>
    <col min="5974" max="5974" width="9.00390625" style="0" customWidth="1"/>
    <col min="5975" max="5975" width="3.7109375" style="0" customWidth="1"/>
    <col min="5976" max="5977" width="4.140625" style="0" customWidth="1"/>
    <col min="5978" max="5978" width="3.8515625" style="0" customWidth="1"/>
    <col min="5979" max="5984" width="3.7109375" style="0" customWidth="1"/>
    <col min="5985" max="5990" width="3.8515625" style="0" customWidth="1"/>
    <col min="5991" max="5996" width="3.7109375" style="0" customWidth="1"/>
    <col min="6226" max="6226" width="11.8515625" style="0" customWidth="1"/>
    <col min="6227" max="6227" width="21.28125" style="0" customWidth="1"/>
    <col min="6228" max="6228" width="17.140625" style="0" customWidth="1"/>
    <col min="6229" max="6229" width="10.28125" style="0" customWidth="1"/>
    <col min="6230" max="6230" width="9.00390625" style="0" customWidth="1"/>
    <col min="6231" max="6231" width="3.7109375" style="0" customWidth="1"/>
    <col min="6232" max="6233" width="4.140625" style="0" customWidth="1"/>
    <col min="6234" max="6234" width="3.8515625" style="0" customWidth="1"/>
    <col min="6235" max="6240" width="3.7109375" style="0" customWidth="1"/>
    <col min="6241" max="6246" width="3.8515625" style="0" customWidth="1"/>
    <col min="6247" max="6252" width="3.7109375" style="0" customWidth="1"/>
    <col min="6482" max="6482" width="11.8515625" style="0" customWidth="1"/>
    <col min="6483" max="6483" width="21.28125" style="0" customWidth="1"/>
    <col min="6484" max="6484" width="17.140625" style="0" customWidth="1"/>
    <col min="6485" max="6485" width="10.28125" style="0" customWidth="1"/>
    <col min="6486" max="6486" width="9.00390625" style="0" customWidth="1"/>
    <col min="6487" max="6487" width="3.7109375" style="0" customWidth="1"/>
    <col min="6488" max="6489" width="4.140625" style="0" customWidth="1"/>
    <col min="6490" max="6490" width="3.8515625" style="0" customWidth="1"/>
    <col min="6491" max="6496" width="3.7109375" style="0" customWidth="1"/>
    <col min="6497" max="6502" width="3.8515625" style="0" customWidth="1"/>
    <col min="6503" max="6508" width="3.7109375" style="0" customWidth="1"/>
    <col min="6738" max="6738" width="11.8515625" style="0" customWidth="1"/>
    <col min="6739" max="6739" width="21.28125" style="0" customWidth="1"/>
    <col min="6740" max="6740" width="17.140625" style="0" customWidth="1"/>
    <col min="6741" max="6741" width="10.28125" style="0" customWidth="1"/>
    <col min="6742" max="6742" width="9.00390625" style="0" customWidth="1"/>
    <col min="6743" max="6743" width="3.7109375" style="0" customWidth="1"/>
    <col min="6744" max="6745" width="4.140625" style="0" customWidth="1"/>
    <col min="6746" max="6746" width="3.8515625" style="0" customWidth="1"/>
    <col min="6747" max="6752" width="3.7109375" style="0" customWidth="1"/>
    <col min="6753" max="6758" width="3.8515625" style="0" customWidth="1"/>
    <col min="6759" max="6764" width="3.7109375" style="0" customWidth="1"/>
    <col min="6994" max="6994" width="11.8515625" style="0" customWidth="1"/>
    <col min="6995" max="6995" width="21.28125" style="0" customWidth="1"/>
    <col min="6996" max="6996" width="17.140625" style="0" customWidth="1"/>
    <col min="6997" max="6997" width="10.28125" style="0" customWidth="1"/>
    <col min="6998" max="6998" width="9.00390625" style="0" customWidth="1"/>
    <col min="6999" max="6999" width="3.7109375" style="0" customWidth="1"/>
    <col min="7000" max="7001" width="4.140625" style="0" customWidth="1"/>
    <col min="7002" max="7002" width="3.8515625" style="0" customWidth="1"/>
    <col min="7003" max="7008" width="3.7109375" style="0" customWidth="1"/>
    <col min="7009" max="7014" width="3.8515625" style="0" customWidth="1"/>
    <col min="7015" max="7020" width="3.7109375" style="0" customWidth="1"/>
    <col min="7250" max="7250" width="11.8515625" style="0" customWidth="1"/>
    <col min="7251" max="7251" width="21.28125" style="0" customWidth="1"/>
    <col min="7252" max="7252" width="17.140625" style="0" customWidth="1"/>
    <col min="7253" max="7253" width="10.28125" style="0" customWidth="1"/>
    <col min="7254" max="7254" width="9.00390625" style="0" customWidth="1"/>
    <col min="7255" max="7255" width="3.7109375" style="0" customWidth="1"/>
    <col min="7256" max="7257" width="4.140625" style="0" customWidth="1"/>
    <col min="7258" max="7258" width="3.8515625" style="0" customWidth="1"/>
    <col min="7259" max="7264" width="3.7109375" style="0" customWidth="1"/>
    <col min="7265" max="7270" width="3.8515625" style="0" customWidth="1"/>
    <col min="7271" max="7276" width="3.7109375" style="0" customWidth="1"/>
    <col min="7506" max="7506" width="11.8515625" style="0" customWidth="1"/>
    <col min="7507" max="7507" width="21.28125" style="0" customWidth="1"/>
    <col min="7508" max="7508" width="17.140625" style="0" customWidth="1"/>
    <col min="7509" max="7509" width="10.28125" style="0" customWidth="1"/>
    <col min="7510" max="7510" width="9.00390625" style="0" customWidth="1"/>
    <col min="7511" max="7511" width="3.7109375" style="0" customWidth="1"/>
    <col min="7512" max="7513" width="4.140625" style="0" customWidth="1"/>
    <col min="7514" max="7514" width="3.8515625" style="0" customWidth="1"/>
    <col min="7515" max="7520" width="3.7109375" style="0" customWidth="1"/>
    <col min="7521" max="7526" width="3.8515625" style="0" customWidth="1"/>
    <col min="7527" max="7532" width="3.7109375" style="0" customWidth="1"/>
    <col min="7762" max="7762" width="11.8515625" style="0" customWidth="1"/>
    <col min="7763" max="7763" width="21.28125" style="0" customWidth="1"/>
    <col min="7764" max="7764" width="17.140625" style="0" customWidth="1"/>
    <col min="7765" max="7765" width="10.28125" style="0" customWidth="1"/>
    <col min="7766" max="7766" width="9.00390625" style="0" customWidth="1"/>
    <col min="7767" max="7767" width="3.7109375" style="0" customWidth="1"/>
    <col min="7768" max="7769" width="4.140625" style="0" customWidth="1"/>
    <col min="7770" max="7770" width="3.8515625" style="0" customWidth="1"/>
    <col min="7771" max="7776" width="3.7109375" style="0" customWidth="1"/>
    <col min="7777" max="7782" width="3.8515625" style="0" customWidth="1"/>
    <col min="7783" max="7788" width="3.7109375" style="0" customWidth="1"/>
    <col min="8018" max="8018" width="11.8515625" style="0" customWidth="1"/>
    <col min="8019" max="8019" width="21.28125" style="0" customWidth="1"/>
    <col min="8020" max="8020" width="17.140625" style="0" customWidth="1"/>
    <col min="8021" max="8021" width="10.28125" style="0" customWidth="1"/>
    <col min="8022" max="8022" width="9.00390625" style="0" customWidth="1"/>
    <col min="8023" max="8023" width="3.7109375" style="0" customWidth="1"/>
    <col min="8024" max="8025" width="4.140625" style="0" customWidth="1"/>
    <col min="8026" max="8026" width="3.8515625" style="0" customWidth="1"/>
    <col min="8027" max="8032" width="3.7109375" style="0" customWidth="1"/>
    <col min="8033" max="8038" width="3.8515625" style="0" customWidth="1"/>
    <col min="8039" max="8044" width="3.7109375" style="0" customWidth="1"/>
    <col min="8274" max="8274" width="11.8515625" style="0" customWidth="1"/>
    <col min="8275" max="8275" width="21.28125" style="0" customWidth="1"/>
    <col min="8276" max="8276" width="17.140625" style="0" customWidth="1"/>
    <col min="8277" max="8277" width="10.28125" style="0" customWidth="1"/>
    <col min="8278" max="8278" width="9.00390625" style="0" customWidth="1"/>
    <col min="8279" max="8279" width="3.7109375" style="0" customWidth="1"/>
    <col min="8280" max="8281" width="4.140625" style="0" customWidth="1"/>
    <col min="8282" max="8282" width="3.8515625" style="0" customWidth="1"/>
    <col min="8283" max="8288" width="3.7109375" style="0" customWidth="1"/>
    <col min="8289" max="8294" width="3.8515625" style="0" customWidth="1"/>
    <col min="8295" max="8300" width="3.7109375" style="0" customWidth="1"/>
    <col min="8530" max="8530" width="11.8515625" style="0" customWidth="1"/>
    <col min="8531" max="8531" width="21.28125" style="0" customWidth="1"/>
    <col min="8532" max="8532" width="17.140625" style="0" customWidth="1"/>
    <col min="8533" max="8533" width="10.28125" style="0" customWidth="1"/>
    <col min="8534" max="8534" width="9.00390625" style="0" customWidth="1"/>
    <col min="8535" max="8535" width="3.7109375" style="0" customWidth="1"/>
    <col min="8536" max="8537" width="4.140625" style="0" customWidth="1"/>
    <col min="8538" max="8538" width="3.8515625" style="0" customWidth="1"/>
    <col min="8539" max="8544" width="3.7109375" style="0" customWidth="1"/>
    <col min="8545" max="8550" width="3.8515625" style="0" customWidth="1"/>
    <col min="8551" max="8556" width="3.7109375" style="0" customWidth="1"/>
    <col min="8786" max="8786" width="11.8515625" style="0" customWidth="1"/>
    <col min="8787" max="8787" width="21.28125" style="0" customWidth="1"/>
    <col min="8788" max="8788" width="17.140625" style="0" customWidth="1"/>
    <col min="8789" max="8789" width="10.28125" style="0" customWidth="1"/>
    <col min="8790" max="8790" width="9.00390625" style="0" customWidth="1"/>
    <col min="8791" max="8791" width="3.7109375" style="0" customWidth="1"/>
    <col min="8792" max="8793" width="4.140625" style="0" customWidth="1"/>
    <col min="8794" max="8794" width="3.8515625" style="0" customWidth="1"/>
    <col min="8795" max="8800" width="3.7109375" style="0" customWidth="1"/>
    <col min="8801" max="8806" width="3.8515625" style="0" customWidth="1"/>
    <col min="8807" max="8812" width="3.7109375" style="0" customWidth="1"/>
    <col min="9042" max="9042" width="11.8515625" style="0" customWidth="1"/>
    <col min="9043" max="9043" width="21.28125" style="0" customWidth="1"/>
    <col min="9044" max="9044" width="17.140625" style="0" customWidth="1"/>
    <col min="9045" max="9045" width="10.28125" style="0" customWidth="1"/>
    <col min="9046" max="9046" width="9.00390625" style="0" customWidth="1"/>
    <col min="9047" max="9047" width="3.7109375" style="0" customWidth="1"/>
    <col min="9048" max="9049" width="4.140625" style="0" customWidth="1"/>
    <col min="9050" max="9050" width="3.8515625" style="0" customWidth="1"/>
    <col min="9051" max="9056" width="3.7109375" style="0" customWidth="1"/>
    <col min="9057" max="9062" width="3.8515625" style="0" customWidth="1"/>
    <col min="9063" max="9068" width="3.7109375" style="0" customWidth="1"/>
    <col min="9298" max="9298" width="11.8515625" style="0" customWidth="1"/>
    <col min="9299" max="9299" width="21.28125" style="0" customWidth="1"/>
    <col min="9300" max="9300" width="17.140625" style="0" customWidth="1"/>
    <col min="9301" max="9301" width="10.28125" style="0" customWidth="1"/>
    <col min="9302" max="9302" width="9.00390625" style="0" customWidth="1"/>
    <col min="9303" max="9303" width="3.7109375" style="0" customWidth="1"/>
    <col min="9304" max="9305" width="4.140625" style="0" customWidth="1"/>
    <col min="9306" max="9306" width="3.8515625" style="0" customWidth="1"/>
    <col min="9307" max="9312" width="3.7109375" style="0" customWidth="1"/>
    <col min="9313" max="9318" width="3.8515625" style="0" customWidth="1"/>
    <col min="9319" max="9324" width="3.7109375" style="0" customWidth="1"/>
    <col min="9554" max="9554" width="11.8515625" style="0" customWidth="1"/>
    <col min="9555" max="9555" width="21.28125" style="0" customWidth="1"/>
    <col min="9556" max="9556" width="17.140625" style="0" customWidth="1"/>
    <col min="9557" max="9557" width="10.28125" style="0" customWidth="1"/>
    <col min="9558" max="9558" width="9.00390625" style="0" customWidth="1"/>
    <col min="9559" max="9559" width="3.7109375" style="0" customWidth="1"/>
    <col min="9560" max="9561" width="4.140625" style="0" customWidth="1"/>
    <col min="9562" max="9562" width="3.8515625" style="0" customWidth="1"/>
    <col min="9563" max="9568" width="3.7109375" style="0" customWidth="1"/>
    <col min="9569" max="9574" width="3.8515625" style="0" customWidth="1"/>
    <col min="9575" max="9580" width="3.7109375" style="0" customWidth="1"/>
    <col min="9810" max="9810" width="11.8515625" style="0" customWidth="1"/>
    <col min="9811" max="9811" width="21.28125" style="0" customWidth="1"/>
    <col min="9812" max="9812" width="17.140625" style="0" customWidth="1"/>
    <col min="9813" max="9813" width="10.28125" style="0" customWidth="1"/>
    <col min="9814" max="9814" width="9.00390625" style="0" customWidth="1"/>
    <col min="9815" max="9815" width="3.7109375" style="0" customWidth="1"/>
    <col min="9816" max="9817" width="4.140625" style="0" customWidth="1"/>
    <col min="9818" max="9818" width="3.8515625" style="0" customWidth="1"/>
    <col min="9819" max="9824" width="3.7109375" style="0" customWidth="1"/>
    <col min="9825" max="9830" width="3.8515625" style="0" customWidth="1"/>
    <col min="9831" max="9836" width="3.7109375" style="0" customWidth="1"/>
    <col min="10066" max="10066" width="11.8515625" style="0" customWidth="1"/>
    <col min="10067" max="10067" width="21.28125" style="0" customWidth="1"/>
    <col min="10068" max="10068" width="17.140625" style="0" customWidth="1"/>
    <col min="10069" max="10069" width="10.28125" style="0" customWidth="1"/>
    <col min="10070" max="10070" width="9.00390625" style="0" customWidth="1"/>
    <col min="10071" max="10071" width="3.7109375" style="0" customWidth="1"/>
    <col min="10072" max="10073" width="4.140625" style="0" customWidth="1"/>
    <col min="10074" max="10074" width="3.8515625" style="0" customWidth="1"/>
    <col min="10075" max="10080" width="3.7109375" style="0" customWidth="1"/>
    <col min="10081" max="10086" width="3.8515625" style="0" customWidth="1"/>
    <col min="10087" max="10092" width="3.7109375" style="0" customWidth="1"/>
    <col min="10322" max="10322" width="11.8515625" style="0" customWidth="1"/>
    <col min="10323" max="10323" width="21.28125" style="0" customWidth="1"/>
    <col min="10324" max="10324" width="17.140625" style="0" customWidth="1"/>
    <col min="10325" max="10325" width="10.28125" style="0" customWidth="1"/>
    <col min="10326" max="10326" width="9.00390625" style="0" customWidth="1"/>
    <col min="10327" max="10327" width="3.7109375" style="0" customWidth="1"/>
    <col min="10328" max="10329" width="4.140625" style="0" customWidth="1"/>
    <col min="10330" max="10330" width="3.8515625" style="0" customWidth="1"/>
    <col min="10331" max="10336" width="3.7109375" style="0" customWidth="1"/>
    <col min="10337" max="10342" width="3.8515625" style="0" customWidth="1"/>
    <col min="10343" max="10348" width="3.7109375" style="0" customWidth="1"/>
    <col min="10578" max="10578" width="11.8515625" style="0" customWidth="1"/>
    <col min="10579" max="10579" width="21.28125" style="0" customWidth="1"/>
    <col min="10580" max="10580" width="17.140625" style="0" customWidth="1"/>
    <col min="10581" max="10581" width="10.28125" style="0" customWidth="1"/>
    <col min="10582" max="10582" width="9.00390625" style="0" customWidth="1"/>
    <col min="10583" max="10583" width="3.7109375" style="0" customWidth="1"/>
    <col min="10584" max="10585" width="4.140625" style="0" customWidth="1"/>
    <col min="10586" max="10586" width="3.8515625" style="0" customWidth="1"/>
    <col min="10587" max="10592" width="3.7109375" style="0" customWidth="1"/>
    <col min="10593" max="10598" width="3.8515625" style="0" customWidth="1"/>
    <col min="10599" max="10604" width="3.7109375" style="0" customWidth="1"/>
    <col min="10834" max="10834" width="11.8515625" style="0" customWidth="1"/>
    <col min="10835" max="10835" width="21.28125" style="0" customWidth="1"/>
    <col min="10836" max="10836" width="17.140625" style="0" customWidth="1"/>
    <col min="10837" max="10837" width="10.28125" style="0" customWidth="1"/>
    <col min="10838" max="10838" width="9.00390625" style="0" customWidth="1"/>
    <col min="10839" max="10839" width="3.7109375" style="0" customWidth="1"/>
    <col min="10840" max="10841" width="4.140625" style="0" customWidth="1"/>
    <col min="10842" max="10842" width="3.8515625" style="0" customWidth="1"/>
    <col min="10843" max="10848" width="3.7109375" style="0" customWidth="1"/>
    <col min="10849" max="10854" width="3.8515625" style="0" customWidth="1"/>
    <col min="10855" max="10860" width="3.7109375" style="0" customWidth="1"/>
    <col min="11090" max="11090" width="11.8515625" style="0" customWidth="1"/>
    <col min="11091" max="11091" width="21.28125" style="0" customWidth="1"/>
    <col min="11092" max="11092" width="17.140625" style="0" customWidth="1"/>
    <col min="11093" max="11093" width="10.28125" style="0" customWidth="1"/>
    <col min="11094" max="11094" width="9.00390625" style="0" customWidth="1"/>
    <col min="11095" max="11095" width="3.7109375" style="0" customWidth="1"/>
    <col min="11096" max="11097" width="4.140625" style="0" customWidth="1"/>
    <col min="11098" max="11098" width="3.8515625" style="0" customWidth="1"/>
    <col min="11099" max="11104" width="3.7109375" style="0" customWidth="1"/>
    <col min="11105" max="11110" width="3.8515625" style="0" customWidth="1"/>
    <col min="11111" max="11116" width="3.7109375" style="0" customWidth="1"/>
    <col min="11346" max="11346" width="11.8515625" style="0" customWidth="1"/>
    <col min="11347" max="11347" width="21.28125" style="0" customWidth="1"/>
    <col min="11348" max="11348" width="17.140625" style="0" customWidth="1"/>
    <col min="11349" max="11349" width="10.28125" style="0" customWidth="1"/>
    <col min="11350" max="11350" width="9.00390625" style="0" customWidth="1"/>
    <col min="11351" max="11351" width="3.7109375" style="0" customWidth="1"/>
    <col min="11352" max="11353" width="4.140625" style="0" customWidth="1"/>
    <col min="11354" max="11354" width="3.8515625" style="0" customWidth="1"/>
    <col min="11355" max="11360" width="3.7109375" style="0" customWidth="1"/>
    <col min="11361" max="11366" width="3.8515625" style="0" customWidth="1"/>
    <col min="11367" max="11372" width="3.7109375" style="0" customWidth="1"/>
    <col min="11602" max="11602" width="11.8515625" style="0" customWidth="1"/>
    <col min="11603" max="11603" width="21.28125" style="0" customWidth="1"/>
    <col min="11604" max="11604" width="17.140625" style="0" customWidth="1"/>
    <col min="11605" max="11605" width="10.28125" style="0" customWidth="1"/>
    <col min="11606" max="11606" width="9.00390625" style="0" customWidth="1"/>
    <col min="11607" max="11607" width="3.7109375" style="0" customWidth="1"/>
    <col min="11608" max="11609" width="4.140625" style="0" customWidth="1"/>
    <col min="11610" max="11610" width="3.8515625" style="0" customWidth="1"/>
    <col min="11611" max="11616" width="3.7109375" style="0" customWidth="1"/>
    <col min="11617" max="11622" width="3.8515625" style="0" customWidth="1"/>
    <col min="11623" max="11628" width="3.7109375" style="0" customWidth="1"/>
    <col min="11858" max="11858" width="11.8515625" style="0" customWidth="1"/>
    <col min="11859" max="11859" width="21.28125" style="0" customWidth="1"/>
    <col min="11860" max="11860" width="17.140625" style="0" customWidth="1"/>
    <col min="11861" max="11861" width="10.28125" style="0" customWidth="1"/>
    <col min="11862" max="11862" width="9.00390625" style="0" customWidth="1"/>
    <col min="11863" max="11863" width="3.7109375" style="0" customWidth="1"/>
    <col min="11864" max="11865" width="4.140625" style="0" customWidth="1"/>
    <col min="11866" max="11866" width="3.8515625" style="0" customWidth="1"/>
    <col min="11867" max="11872" width="3.7109375" style="0" customWidth="1"/>
    <col min="11873" max="11878" width="3.8515625" style="0" customWidth="1"/>
    <col min="11879" max="11884" width="3.7109375" style="0" customWidth="1"/>
    <col min="12114" max="12114" width="11.8515625" style="0" customWidth="1"/>
    <col min="12115" max="12115" width="21.28125" style="0" customWidth="1"/>
    <col min="12116" max="12116" width="17.140625" style="0" customWidth="1"/>
    <col min="12117" max="12117" width="10.28125" style="0" customWidth="1"/>
    <col min="12118" max="12118" width="9.00390625" style="0" customWidth="1"/>
    <col min="12119" max="12119" width="3.7109375" style="0" customWidth="1"/>
    <col min="12120" max="12121" width="4.140625" style="0" customWidth="1"/>
    <col min="12122" max="12122" width="3.8515625" style="0" customWidth="1"/>
    <col min="12123" max="12128" width="3.7109375" style="0" customWidth="1"/>
    <col min="12129" max="12134" width="3.8515625" style="0" customWidth="1"/>
    <col min="12135" max="12140" width="3.7109375" style="0" customWidth="1"/>
    <col min="12370" max="12370" width="11.8515625" style="0" customWidth="1"/>
    <col min="12371" max="12371" width="21.28125" style="0" customWidth="1"/>
    <col min="12372" max="12372" width="17.140625" style="0" customWidth="1"/>
    <col min="12373" max="12373" width="10.28125" style="0" customWidth="1"/>
    <col min="12374" max="12374" width="9.00390625" style="0" customWidth="1"/>
    <col min="12375" max="12375" width="3.7109375" style="0" customWidth="1"/>
    <col min="12376" max="12377" width="4.140625" style="0" customWidth="1"/>
    <col min="12378" max="12378" width="3.8515625" style="0" customWidth="1"/>
    <col min="12379" max="12384" width="3.7109375" style="0" customWidth="1"/>
    <col min="12385" max="12390" width="3.8515625" style="0" customWidth="1"/>
    <col min="12391" max="12396" width="3.7109375" style="0" customWidth="1"/>
    <col min="12626" max="12626" width="11.8515625" style="0" customWidth="1"/>
    <col min="12627" max="12627" width="21.28125" style="0" customWidth="1"/>
    <col min="12628" max="12628" width="17.140625" style="0" customWidth="1"/>
    <col min="12629" max="12629" width="10.28125" style="0" customWidth="1"/>
    <col min="12630" max="12630" width="9.00390625" style="0" customWidth="1"/>
    <col min="12631" max="12631" width="3.7109375" style="0" customWidth="1"/>
    <col min="12632" max="12633" width="4.140625" style="0" customWidth="1"/>
    <col min="12634" max="12634" width="3.8515625" style="0" customWidth="1"/>
    <col min="12635" max="12640" width="3.7109375" style="0" customWidth="1"/>
    <col min="12641" max="12646" width="3.8515625" style="0" customWidth="1"/>
    <col min="12647" max="12652" width="3.7109375" style="0" customWidth="1"/>
    <col min="12882" max="12882" width="11.8515625" style="0" customWidth="1"/>
    <col min="12883" max="12883" width="21.28125" style="0" customWidth="1"/>
    <col min="12884" max="12884" width="17.140625" style="0" customWidth="1"/>
    <col min="12885" max="12885" width="10.28125" style="0" customWidth="1"/>
    <col min="12886" max="12886" width="9.00390625" style="0" customWidth="1"/>
    <col min="12887" max="12887" width="3.7109375" style="0" customWidth="1"/>
    <col min="12888" max="12889" width="4.140625" style="0" customWidth="1"/>
    <col min="12890" max="12890" width="3.8515625" style="0" customWidth="1"/>
    <col min="12891" max="12896" width="3.7109375" style="0" customWidth="1"/>
    <col min="12897" max="12902" width="3.8515625" style="0" customWidth="1"/>
    <col min="12903" max="12908" width="3.7109375" style="0" customWidth="1"/>
    <col min="13138" max="13138" width="11.8515625" style="0" customWidth="1"/>
    <col min="13139" max="13139" width="21.28125" style="0" customWidth="1"/>
    <col min="13140" max="13140" width="17.140625" style="0" customWidth="1"/>
    <col min="13141" max="13141" width="10.28125" style="0" customWidth="1"/>
    <col min="13142" max="13142" width="9.00390625" style="0" customWidth="1"/>
    <col min="13143" max="13143" width="3.7109375" style="0" customWidth="1"/>
    <col min="13144" max="13145" width="4.140625" style="0" customWidth="1"/>
    <col min="13146" max="13146" width="3.8515625" style="0" customWidth="1"/>
    <col min="13147" max="13152" width="3.7109375" style="0" customWidth="1"/>
    <col min="13153" max="13158" width="3.8515625" style="0" customWidth="1"/>
    <col min="13159" max="13164" width="3.7109375" style="0" customWidth="1"/>
    <col min="13394" max="13394" width="11.8515625" style="0" customWidth="1"/>
    <col min="13395" max="13395" width="21.28125" style="0" customWidth="1"/>
    <col min="13396" max="13396" width="17.140625" style="0" customWidth="1"/>
    <col min="13397" max="13397" width="10.28125" style="0" customWidth="1"/>
    <col min="13398" max="13398" width="9.00390625" style="0" customWidth="1"/>
    <col min="13399" max="13399" width="3.7109375" style="0" customWidth="1"/>
    <col min="13400" max="13401" width="4.140625" style="0" customWidth="1"/>
    <col min="13402" max="13402" width="3.8515625" style="0" customWidth="1"/>
    <col min="13403" max="13408" width="3.7109375" style="0" customWidth="1"/>
    <col min="13409" max="13414" width="3.8515625" style="0" customWidth="1"/>
    <col min="13415" max="13420" width="3.7109375" style="0" customWidth="1"/>
    <col min="13650" max="13650" width="11.8515625" style="0" customWidth="1"/>
    <col min="13651" max="13651" width="21.28125" style="0" customWidth="1"/>
    <col min="13652" max="13652" width="17.140625" style="0" customWidth="1"/>
    <col min="13653" max="13653" width="10.28125" style="0" customWidth="1"/>
    <col min="13654" max="13654" width="9.00390625" style="0" customWidth="1"/>
    <col min="13655" max="13655" width="3.7109375" style="0" customWidth="1"/>
    <col min="13656" max="13657" width="4.140625" style="0" customWidth="1"/>
    <col min="13658" max="13658" width="3.8515625" style="0" customWidth="1"/>
    <col min="13659" max="13664" width="3.7109375" style="0" customWidth="1"/>
    <col min="13665" max="13670" width="3.8515625" style="0" customWidth="1"/>
    <col min="13671" max="13676" width="3.7109375" style="0" customWidth="1"/>
    <col min="13906" max="13906" width="11.8515625" style="0" customWidth="1"/>
    <col min="13907" max="13907" width="21.28125" style="0" customWidth="1"/>
    <col min="13908" max="13908" width="17.140625" style="0" customWidth="1"/>
    <col min="13909" max="13909" width="10.28125" style="0" customWidth="1"/>
    <col min="13910" max="13910" width="9.00390625" style="0" customWidth="1"/>
    <col min="13911" max="13911" width="3.7109375" style="0" customWidth="1"/>
    <col min="13912" max="13913" width="4.140625" style="0" customWidth="1"/>
    <col min="13914" max="13914" width="3.8515625" style="0" customWidth="1"/>
    <col min="13915" max="13920" width="3.7109375" style="0" customWidth="1"/>
    <col min="13921" max="13926" width="3.8515625" style="0" customWidth="1"/>
    <col min="13927" max="13932" width="3.7109375" style="0" customWidth="1"/>
    <col min="14162" max="14162" width="11.8515625" style="0" customWidth="1"/>
    <col min="14163" max="14163" width="21.28125" style="0" customWidth="1"/>
    <col min="14164" max="14164" width="17.140625" style="0" customWidth="1"/>
    <col min="14165" max="14165" width="10.28125" style="0" customWidth="1"/>
    <col min="14166" max="14166" width="9.00390625" style="0" customWidth="1"/>
    <col min="14167" max="14167" width="3.7109375" style="0" customWidth="1"/>
    <col min="14168" max="14169" width="4.140625" style="0" customWidth="1"/>
    <col min="14170" max="14170" width="3.8515625" style="0" customWidth="1"/>
    <col min="14171" max="14176" width="3.7109375" style="0" customWidth="1"/>
    <col min="14177" max="14182" width="3.8515625" style="0" customWidth="1"/>
    <col min="14183" max="14188" width="3.7109375" style="0" customWidth="1"/>
    <col min="14418" max="14418" width="11.8515625" style="0" customWidth="1"/>
    <col min="14419" max="14419" width="21.28125" style="0" customWidth="1"/>
    <col min="14420" max="14420" width="17.140625" style="0" customWidth="1"/>
    <col min="14421" max="14421" width="10.28125" style="0" customWidth="1"/>
    <col min="14422" max="14422" width="9.00390625" style="0" customWidth="1"/>
    <col min="14423" max="14423" width="3.7109375" style="0" customWidth="1"/>
    <col min="14424" max="14425" width="4.140625" style="0" customWidth="1"/>
    <col min="14426" max="14426" width="3.8515625" style="0" customWidth="1"/>
    <col min="14427" max="14432" width="3.7109375" style="0" customWidth="1"/>
    <col min="14433" max="14438" width="3.8515625" style="0" customWidth="1"/>
    <col min="14439" max="14444" width="3.7109375" style="0" customWidth="1"/>
    <col min="14674" max="14674" width="11.8515625" style="0" customWidth="1"/>
    <col min="14675" max="14675" width="21.28125" style="0" customWidth="1"/>
    <col min="14676" max="14676" width="17.140625" style="0" customWidth="1"/>
    <col min="14677" max="14677" width="10.28125" style="0" customWidth="1"/>
    <col min="14678" max="14678" width="9.00390625" style="0" customWidth="1"/>
    <col min="14679" max="14679" width="3.7109375" style="0" customWidth="1"/>
    <col min="14680" max="14681" width="4.140625" style="0" customWidth="1"/>
    <col min="14682" max="14682" width="3.8515625" style="0" customWidth="1"/>
    <col min="14683" max="14688" width="3.7109375" style="0" customWidth="1"/>
    <col min="14689" max="14694" width="3.8515625" style="0" customWidth="1"/>
    <col min="14695" max="14700" width="3.7109375" style="0" customWidth="1"/>
    <col min="14930" max="14930" width="11.8515625" style="0" customWidth="1"/>
    <col min="14931" max="14931" width="21.28125" style="0" customWidth="1"/>
    <col min="14932" max="14932" width="17.140625" style="0" customWidth="1"/>
    <col min="14933" max="14933" width="10.28125" style="0" customWidth="1"/>
    <col min="14934" max="14934" width="9.00390625" style="0" customWidth="1"/>
    <col min="14935" max="14935" width="3.7109375" style="0" customWidth="1"/>
    <col min="14936" max="14937" width="4.140625" style="0" customWidth="1"/>
    <col min="14938" max="14938" width="3.8515625" style="0" customWidth="1"/>
    <col min="14939" max="14944" width="3.7109375" style="0" customWidth="1"/>
    <col min="14945" max="14950" width="3.8515625" style="0" customWidth="1"/>
    <col min="14951" max="14956" width="3.7109375" style="0" customWidth="1"/>
    <col min="15186" max="15186" width="11.8515625" style="0" customWidth="1"/>
    <col min="15187" max="15187" width="21.28125" style="0" customWidth="1"/>
    <col min="15188" max="15188" width="17.140625" style="0" customWidth="1"/>
    <col min="15189" max="15189" width="10.28125" style="0" customWidth="1"/>
    <col min="15190" max="15190" width="9.00390625" style="0" customWidth="1"/>
    <col min="15191" max="15191" width="3.7109375" style="0" customWidth="1"/>
    <col min="15192" max="15193" width="4.140625" style="0" customWidth="1"/>
    <col min="15194" max="15194" width="3.8515625" style="0" customWidth="1"/>
    <col min="15195" max="15200" width="3.7109375" style="0" customWidth="1"/>
    <col min="15201" max="15206" width="3.8515625" style="0" customWidth="1"/>
    <col min="15207" max="15212" width="3.7109375" style="0" customWidth="1"/>
    <col min="15442" max="15442" width="11.8515625" style="0" customWidth="1"/>
    <col min="15443" max="15443" width="21.28125" style="0" customWidth="1"/>
    <col min="15444" max="15444" width="17.140625" style="0" customWidth="1"/>
    <col min="15445" max="15445" width="10.28125" style="0" customWidth="1"/>
    <col min="15446" max="15446" width="9.00390625" style="0" customWidth="1"/>
    <col min="15447" max="15447" width="3.7109375" style="0" customWidth="1"/>
    <col min="15448" max="15449" width="4.140625" style="0" customWidth="1"/>
    <col min="15450" max="15450" width="3.8515625" style="0" customWidth="1"/>
    <col min="15451" max="15456" width="3.7109375" style="0" customWidth="1"/>
    <col min="15457" max="15462" width="3.8515625" style="0" customWidth="1"/>
    <col min="15463" max="15468" width="3.7109375" style="0" customWidth="1"/>
    <col min="15698" max="15698" width="11.8515625" style="0" customWidth="1"/>
    <col min="15699" max="15699" width="21.28125" style="0" customWidth="1"/>
    <col min="15700" max="15700" width="17.140625" style="0" customWidth="1"/>
    <col min="15701" max="15701" width="10.28125" style="0" customWidth="1"/>
    <col min="15702" max="15702" width="9.00390625" style="0" customWidth="1"/>
    <col min="15703" max="15703" width="3.7109375" style="0" customWidth="1"/>
    <col min="15704" max="15705" width="4.140625" style="0" customWidth="1"/>
    <col min="15706" max="15706" width="3.8515625" style="0" customWidth="1"/>
    <col min="15707" max="15712" width="3.7109375" style="0" customWidth="1"/>
    <col min="15713" max="15718" width="3.8515625" style="0" customWidth="1"/>
    <col min="15719" max="15724" width="3.7109375" style="0" customWidth="1"/>
    <col min="15954" max="15954" width="11.8515625" style="0" customWidth="1"/>
    <col min="15955" max="15955" width="21.28125" style="0" customWidth="1"/>
    <col min="15956" max="15956" width="17.140625" style="0" customWidth="1"/>
    <col min="15957" max="15957" width="10.28125" style="0" customWidth="1"/>
    <col min="15958" max="15958" width="9.00390625" style="0" customWidth="1"/>
    <col min="15959" max="15959" width="3.7109375" style="0" customWidth="1"/>
    <col min="15960" max="15961" width="4.140625" style="0" customWidth="1"/>
    <col min="15962" max="15962" width="3.8515625" style="0" customWidth="1"/>
    <col min="15963" max="15968" width="3.7109375" style="0" customWidth="1"/>
    <col min="15969" max="15974" width="3.8515625" style="0" customWidth="1"/>
    <col min="15975" max="15980" width="3.7109375" style="0" customWidth="1"/>
  </cols>
  <sheetData>
    <row r="1" spans="2:27" ht="15.75" hidden="1" thickTop="1">
      <c r="B1" s="355" t="s">
        <v>316</v>
      </c>
      <c r="C1" s="356"/>
      <c r="D1" s="356"/>
      <c r="E1" s="356"/>
      <c r="F1" s="356"/>
      <c r="G1" s="356"/>
      <c r="H1" s="356"/>
      <c r="I1" s="356"/>
      <c r="J1" s="356"/>
      <c r="K1" s="356"/>
      <c r="L1" s="356"/>
      <c r="M1" s="356"/>
      <c r="N1" s="356"/>
      <c r="O1" s="356"/>
      <c r="P1" s="356"/>
      <c r="Q1" s="356"/>
      <c r="R1" s="356"/>
      <c r="S1" s="356"/>
      <c r="T1" s="356"/>
      <c r="U1" s="356"/>
      <c r="V1" s="356"/>
      <c r="W1" s="356"/>
      <c r="X1" s="356"/>
      <c r="Y1" s="356"/>
      <c r="Z1" s="356"/>
      <c r="AA1" s="357"/>
    </row>
    <row r="2" spans="2:27" ht="8.25" customHeight="1" hidden="1">
      <c r="B2" s="36"/>
      <c r="C2" s="37"/>
      <c r="D2" s="37"/>
      <c r="E2" s="37"/>
      <c r="F2" s="37"/>
      <c r="G2" s="37"/>
      <c r="H2" s="37"/>
      <c r="I2" s="37"/>
      <c r="J2" s="37"/>
      <c r="K2" s="37"/>
      <c r="L2" s="37"/>
      <c r="M2" s="37"/>
      <c r="N2" s="37"/>
      <c r="O2" s="37"/>
      <c r="P2" s="37"/>
      <c r="Q2" s="37"/>
      <c r="R2" s="37"/>
      <c r="S2" s="37"/>
      <c r="T2" s="37"/>
      <c r="U2" s="37"/>
      <c r="V2" s="37"/>
      <c r="W2" s="37"/>
      <c r="X2" s="37"/>
      <c r="Y2" s="37"/>
      <c r="Z2" s="37"/>
      <c r="AA2" s="38"/>
    </row>
    <row r="3" spans="2:27" ht="15" hidden="1">
      <c r="B3" s="358" t="s">
        <v>317</v>
      </c>
      <c r="C3" s="359"/>
      <c r="D3" s="359"/>
      <c r="E3" s="359"/>
      <c r="F3" s="359"/>
      <c r="G3" s="359"/>
      <c r="H3" s="359"/>
      <c r="I3" s="359"/>
      <c r="J3" s="359"/>
      <c r="K3" s="359"/>
      <c r="L3" s="359"/>
      <c r="M3" s="359"/>
      <c r="N3" s="359"/>
      <c r="O3" s="359"/>
      <c r="P3" s="359"/>
      <c r="Q3" s="359"/>
      <c r="R3" s="359"/>
      <c r="S3" s="359"/>
      <c r="T3" s="359"/>
      <c r="U3" s="359"/>
      <c r="V3" s="359"/>
      <c r="W3" s="359"/>
      <c r="X3" s="359"/>
      <c r="Y3" s="359"/>
      <c r="Z3" s="359"/>
      <c r="AA3" s="360"/>
    </row>
    <row r="4" spans="2:27" ht="6" customHeight="1" hidden="1">
      <c r="B4" s="39"/>
      <c r="C4" s="40"/>
      <c r="D4" s="40"/>
      <c r="E4" s="40"/>
      <c r="F4" s="40"/>
      <c r="G4" s="40"/>
      <c r="H4" s="40"/>
      <c r="I4" s="40"/>
      <c r="J4" s="40"/>
      <c r="K4" s="40"/>
      <c r="L4" s="40"/>
      <c r="M4" s="40"/>
      <c r="N4" s="40"/>
      <c r="O4" s="40"/>
      <c r="P4" s="40"/>
      <c r="Q4" s="40"/>
      <c r="R4" s="40"/>
      <c r="S4" s="40"/>
      <c r="T4" s="40"/>
      <c r="U4" s="40"/>
      <c r="V4" s="40"/>
      <c r="W4" s="40"/>
      <c r="X4" s="40"/>
      <c r="Y4" s="40"/>
      <c r="Z4" s="40"/>
      <c r="AA4" s="41"/>
    </row>
    <row r="5" spans="2:27" ht="15" hidden="1">
      <c r="B5" s="361" t="s">
        <v>318</v>
      </c>
      <c r="C5" s="362"/>
      <c r="D5" s="362"/>
      <c r="E5" s="362"/>
      <c r="F5" s="362"/>
      <c r="G5" s="362"/>
      <c r="H5" s="362"/>
      <c r="I5" s="362"/>
      <c r="J5" s="362"/>
      <c r="K5" s="362"/>
      <c r="L5" s="362"/>
      <c r="M5" s="362"/>
      <c r="N5" s="362"/>
      <c r="O5" s="362"/>
      <c r="P5" s="362"/>
      <c r="Q5" s="362"/>
      <c r="R5" s="362"/>
      <c r="S5" s="362"/>
      <c r="T5" s="362"/>
      <c r="U5" s="362"/>
      <c r="V5" s="362"/>
      <c r="W5" s="362"/>
      <c r="X5" s="362"/>
      <c r="Y5" s="362"/>
      <c r="Z5" s="362"/>
      <c r="AA5" s="363"/>
    </row>
    <row r="6" spans="2:27" ht="15" hidden="1">
      <c r="B6" s="39"/>
      <c r="C6" s="40"/>
      <c r="D6" s="40"/>
      <c r="E6" s="40"/>
      <c r="F6" s="40"/>
      <c r="G6" s="40"/>
      <c r="H6" s="40"/>
      <c r="I6" s="40"/>
      <c r="J6" s="40"/>
      <c r="K6" s="40"/>
      <c r="L6" s="40"/>
      <c r="M6" s="40"/>
      <c r="N6" s="40"/>
      <c r="O6" s="40"/>
      <c r="P6" s="40"/>
      <c r="Q6" s="40"/>
      <c r="R6" s="40"/>
      <c r="S6" s="40"/>
      <c r="T6" s="40"/>
      <c r="U6" s="40"/>
      <c r="V6" s="40"/>
      <c r="W6" s="40"/>
      <c r="X6" s="40"/>
      <c r="Y6" s="40"/>
      <c r="Z6" s="40"/>
      <c r="AA6" s="41"/>
    </row>
    <row r="7" spans="2:118" ht="17.25" customHeight="1" hidden="1" thickTop="1">
      <c r="B7" s="364" t="s">
        <v>319</v>
      </c>
      <c r="C7" s="365"/>
      <c r="D7" s="365"/>
      <c r="E7" s="365"/>
      <c r="F7" s="365"/>
      <c r="G7" s="365"/>
      <c r="H7" s="365"/>
      <c r="I7" s="365"/>
      <c r="J7" s="365"/>
      <c r="K7" s="365"/>
      <c r="L7" s="365"/>
      <c r="M7" s="365"/>
      <c r="N7" s="365"/>
      <c r="O7" s="365"/>
      <c r="P7" s="366"/>
      <c r="Q7" s="373" t="s">
        <v>320</v>
      </c>
      <c r="R7" s="374"/>
      <c r="S7" s="374"/>
      <c r="T7" s="374"/>
      <c r="U7" s="374"/>
      <c r="V7" s="374"/>
      <c r="W7" s="374"/>
      <c r="X7" s="488"/>
      <c r="Y7" s="304" t="s">
        <v>321</v>
      </c>
      <c r="Z7" s="305"/>
      <c r="AA7" s="306"/>
      <c r="DM7" s="484" t="s">
        <v>322</v>
      </c>
      <c r="DN7" s="484"/>
    </row>
    <row r="8" spans="2:120" ht="18.75" customHeight="1" hidden="1">
      <c r="B8" s="367"/>
      <c r="C8" s="368"/>
      <c r="D8" s="368"/>
      <c r="E8" s="368"/>
      <c r="F8" s="368"/>
      <c r="G8" s="368"/>
      <c r="H8" s="368"/>
      <c r="I8" s="368"/>
      <c r="J8" s="368"/>
      <c r="K8" s="368"/>
      <c r="L8" s="368"/>
      <c r="M8" s="368"/>
      <c r="N8" s="368"/>
      <c r="O8" s="368"/>
      <c r="P8" s="369"/>
      <c r="Q8" s="457"/>
      <c r="R8" s="458"/>
      <c r="S8" s="458"/>
      <c r="T8" s="458"/>
      <c r="U8" s="458"/>
      <c r="V8" s="458"/>
      <c r="W8" s="458"/>
      <c r="X8" s="489"/>
      <c r="Y8" s="459"/>
      <c r="Z8" s="313"/>
      <c r="AA8" s="314"/>
      <c r="DM8" s="42" t="s">
        <v>323</v>
      </c>
      <c r="DN8" s="42" t="s">
        <v>324</v>
      </c>
      <c r="DO8" s="43" t="s">
        <v>325</v>
      </c>
      <c r="DP8" t="s">
        <v>326</v>
      </c>
    </row>
    <row r="9" spans="2:120" ht="5.25" customHeight="1" hidden="1">
      <c r="B9" s="367"/>
      <c r="C9" s="368"/>
      <c r="D9" s="368"/>
      <c r="E9" s="368"/>
      <c r="F9" s="368"/>
      <c r="G9" s="368"/>
      <c r="H9" s="368"/>
      <c r="I9" s="368"/>
      <c r="J9" s="368"/>
      <c r="K9" s="368"/>
      <c r="L9" s="368"/>
      <c r="M9" s="368"/>
      <c r="N9" s="368"/>
      <c r="O9" s="368"/>
      <c r="P9" s="369"/>
      <c r="Q9" s="460" t="s">
        <v>327</v>
      </c>
      <c r="R9" s="461"/>
      <c r="S9" s="461"/>
      <c r="T9" s="461"/>
      <c r="U9" s="461"/>
      <c r="V9" s="461"/>
      <c r="W9" s="461"/>
      <c r="X9" s="462"/>
      <c r="Y9" s="385" t="s">
        <v>328</v>
      </c>
      <c r="Z9" s="386"/>
      <c r="AA9" s="387"/>
      <c r="DM9" s="44" t="s">
        <v>329</v>
      </c>
      <c r="DN9" s="44" t="s">
        <v>330</v>
      </c>
      <c r="DO9" s="45" t="s">
        <v>331</v>
      </c>
      <c r="DP9" s="46">
        <v>87</v>
      </c>
    </row>
    <row r="10" spans="2:120" ht="21" customHeight="1" hidden="1">
      <c r="B10" s="370"/>
      <c r="C10" s="371"/>
      <c r="D10" s="371"/>
      <c r="E10" s="371"/>
      <c r="F10" s="371"/>
      <c r="G10" s="371"/>
      <c r="H10" s="371"/>
      <c r="I10" s="371"/>
      <c r="J10" s="371"/>
      <c r="K10" s="371"/>
      <c r="L10" s="371"/>
      <c r="M10" s="371"/>
      <c r="N10" s="371"/>
      <c r="O10" s="371"/>
      <c r="P10" s="372"/>
      <c r="Q10" s="382"/>
      <c r="R10" s="383"/>
      <c r="S10" s="383"/>
      <c r="T10" s="383"/>
      <c r="U10" s="383"/>
      <c r="V10" s="383"/>
      <c r="W10" s="383"/>
      <c r="X10" s="384"/>
      <c r="Y10" s="388"/>
      <c r="Z10" s="389"/>
      <c r="AA10" s="390"/>
      <c r="DM10" s="47" t="s">
        <v>332</v>
      </c>
      <c r="DN10" s="47" t="s">
        <v>333</v>
      </c>
      <c r="DO10" s="48" t="s">
        <v>331</v>
      </c>
      <c r="DP10" s="46">
        <v>64</v>
      </c>
    </row>
    <row r="11" spans="2:120" ht="9" customHeight="1" hidden="1">
      <c r="B11" s="428" t="s">
        <v>334</v>
      </c>
      <c r="C11" s="429"/>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30"/>
      <c r="DM11" s="44" t="s">
        <v>335</v>
      </c>
      <c r="DN11" s="44" t="s">
        <v>336</v>
      </c>
      <c r="DO11" s="45" t="s">
        <v>337</v>
      </c>
      <c r="DP11" s="46">
        <v>91</v>
      </c>
    </row>
    <row r="12" spans="2:120" ht="13.5" customHeight="1" hidden="1">
      <c r="B12" s="431"/>
      <c r="C12" s="429"/>
      <c r="D12" s="429"/>
      <c r="E12" s="429"/>
      <c r="F12" s="429"/>
      <c r="G12" s="429"/>
      <c r="H12" s="429"/>
      <c r="I12" s="429"/>
      <c r="J12" s="429"/>
      <c r="K12" s="429"/>
      <c r="L12" s="429"/>
      <c r="M12" s="429"/>
      <c r="N12" s="429"/>
      <c r="O12" s="429"/>
      <c r="P12" s="429"/>
      <c r="Q12" s="429"/>
      <c r="R12" s="429"/>
      <c r="S12" s="429"/>
      <c r="T12" s="429"/>
      <c r="U12" s="429"/>
      <c r="V12" s="429"/>
      <c r="W12" s="429"/>
      <c r="X12" s="429"/>
      <c r="Y12" s="429"/>
      <c r="Z12" s="429"/>
      <c r="AA12" s="430"/>
      <c r="DM12" s="47" t="s">
        <v>338</v>
      </c>
      <c r="DN12" s="47" t="s">
        <v>339</v>
      </c>
      <c r="DO12" s="48" t="s">
        <v>337</v>
      </c>
      <c r="DP12" s="46">
        <v>65</v>
      </c>
    </row>
    <row r="13" spans="2:120" ht="19.5" customHeight="1" hidden="1" thickBot="1">
      <c r="B13" s="485"/>
      <c r="C13" s="486"/>
      <c r="D13" s="486"/>
      <c r="E13" s="486"/>
      <c r="F13" s="486"/>
      <c r="G13" s="486"/>
      <c r="H13" s="486"/>
      <c r="I13" s="486"/>
      <c r="J13" s="486"/>
      <c r="K13" s="486"/>
      <c r="L13" s="486"/>
      <c r="M13" s="486"/>
      <c r="N13" s="486"/>
      <c r="O13" s="486"/>
      <c r="P13" s="486"/>
      <c r="Q13" s="486"/>
      <c r="R13" s="486"/>
      <c r="S13" s="486"/>
      <c r="T13" s="486"/>
      <c r="U13" s="486"/>
      <c r="V13" s="486"/>
      <c r="W13" s="486"/>
      <c r="X13" s="486"/>
      <c r="Y13" s="486"/>
      <c r="Z13" s="486"/>
      <c r="AA13" s="487"/>
      <c r="DM13" s="44" t="s">
        <v>340</v>
      </c>
      <c r="DN13" s="44" t="s">
        <v>341</v>
      </c>
      <c r="DO13" s="45" t="s">
        <v>342</v>
      </c>
      <c r="DP13" s="46">
        <v>93</v>
      </c>
    </row>
    <row r="14" spans="2:120" ht="21" customHeight="1" hidden="1" thickBot="1" thickTop="1">
      <c r="B14" s="432" t="s">
        <v>343</v>
      </c>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434"/>
      <c r="DM14" s="44" t="s">
        <v>344</v>
      </c>
      <c r="DN14" s="44" t="s">
        <v>345</v>
      </c>
      <c r="DO14" s="49" t="s">
        <v>75</v>
      </c>
      <c r="DP14" s="50">
        <v>447</v>
      </c>
    </row>
    <row r="15" spans="2:120" ht="39" customHeight="1" hidden="1" thickBot="1" thickTop="1">
      <c r="B15" s="51" t="s">
        <v>346</v>
      </c>
      <c r="C15" s="52" t="s">
        <v>324</v>
      </c>
      <c r="D15" s="53" t="s">
        <v>347</v>
      </c>
      <c r="E15" s="315" t="s">
        <v>348</v>
      </c>
      <c r="F15" s="316"/>
      <c r="G15" s="316"/>
      <c r="H15" s="316"/>
      <c r="I15" s="316"/>
      <c r="J15" s="316"/>
      <c r="K15" s="316"/>
      <c r="L15" s="316"/>
      <c r="M15" s="316"/>
      <c r="N15" s="316"/>
      <c r="O15" s="316"/>
      <c r="P15" s="316"/>
      <c r="Q15" s="316"/>
      <c r="R15" s="316"/>
      <c r="S15" s="316"/>
      <c r="T15" s="317" t="s">
        <v>349</v>
      </c>
      <c r="U15" s="305"/>
      <c r="V15" s="305"/>
      <c r="W15" s="305"/>
      <c r="X15" s="305"/>
      <c r="Y15" s="305"/>
      <c r="Z15" s="305"/>
      <c r="AA15" s="306"/>
      <c r="DM15" s="47" t="s">
        <v>350</v>
      </c>
      <c r="DN15" s="47" t="s">
        <v>351</v>
      </c>
      <c r="DO15" s="54" t="s">
        <v>352</v>
      </c>
      <c r="DP15" s="50">
        <v>96</v>
      </c>
    </row>
    <row r="16" spans="2:120" ht="24.75" customHeight="1" hidden="1" thickBot="1" thickTop="1">
      <c r="B16" s="319" t="s">
        <v>340</v>
      </c>
      <c r="C16" s="479" t="str">
        <f>(IF(B16="Porcentaje de programas evaluables de TSU certificados en el nivel 1 de CIEES y/o acreditados por algún organismo reconocido por el COPAES",DN9,IF(B16="Porcentaje de programas evaluables de licenciatura certificados en el nivel 1 de CIEES y/o acreditados por algún organismo reconocido por el COPAES",DN10,IF(B16="Porcentaje de estudiantes que realiza estudios en programas de TSU certificados  en el nivel 1 de CIEES y/o acreditados por el COPAES",DN11,IF(B16="Porcentaje de estudiantes que realiza estudios en programas de Licenciatura certificados en el nivel 1 de CIEES y/o acreditados por el COPAES",DN12,IF(B16="Porcentaje de Avance en la Obtención de la Certificación en los tres procesos básicos en la norma ISO 9001-2008",DN13))))))</f>
        <v>(Número de certificaciones obtenidas en el año t/número de certificaciones programadas en el año t)*100</v>
      </c>
      <c r="D16" s="482" t="str">
        <f>(IF(B16="Porcentaje de programas evaluables de TSU certificados en el nivel 1 de CIEES y/o acreditados por algún organismo reconocido por el COPAES",DO9,IF(B16="Porcentaje de programas evaluables de licenciatura certificados en el nivel 1 de CIEES y/o acreditados por algún organismo reconocido por el COPAES",DO10,IF(B16="Porcentaje de estudiantes que realiza estudios en programas de TSU certificados  en el nivel 1 de CIEES y/o acreditados por el COPAES",DO11,IF(B16="Porcentaje de estudiantes que realiza estudios en programas de Licenciatura certificados en el nivel 1 de CIEES y/o acreditados por el COPAES",DO12,IF(B16="Porcentaje de Avance en la Obtención de la Certificación en los tres procesos básicos en la norma ISO 9001-2008",DO13))))))</f>
        <v>Certificaciones</v>
      </c>
      <c r="E16" s="325">
        <v>2019</v>
      </c>
      <c r="F16" s="326"/>
      <c r="G16" s="326"/>
      <c r="H16" s="326"/>
      <c r="I16" s="326"/>
      <c r="J16" s="326"/>
      <c r="K16" s="327"/>
      <c r="L16" s="325">
        <v>2020</v>
      </c>
      <c r="M16" s="326"/>
      <c r="N16" s="326"/>
      <c r="O16" s="326"/>
      <c r="P16" s="326"/>
      <c r="Q16" s="326"/>
      <c r="R16" s="326"/>
      <c r="S16" s="327"/>
      <c r="T16" s="318"/>
      <c r="U16" s="311"/>
      <c r="V16" s="311"/>
      <c r="W16" s="311"/>
      <c r="X16" s="311"/>
      <c r="Y16" s="311"/>
      <c r="Z16" s="311"/>
      <c r="AA16" s="312"/>
      <c r="DM16" s="44" t="s">
        <v>353</v>
      </c>
      <c r="DN16" s="55" t="s">
        <v>353</v>
      </c>
      <c r="DO16" s="49" t="s">
        <v>75</v>
      </c>
      <c r="DP16" s="50">
        <v>243</v>
      </c>
    </row>
    <row r="17" spans="2:117" ht="62.25" customHeight="1" hidden="1" thickBot="1" thickTop="1">
      <c r="B17" s="320"/>
      <c r="C17" s="480"/>
      <c r="D17" s="482"/>
      <c r="E17" s="328" t="s">
        <v>354</v>
      </c>
      <c r="F17" s="329"/>
      <c r="G17" s="330"/>
      <c r="H17" s="331" t="s">
        <v>355</v>
      </c>
      <c r="I17" s="332"/>
      <c r="J17" s="332"/>
      <c r="K17" s="333"/>
      <c r="L17" s="328" t="s">
        <v>356</v>
      </c>
      <c r="M17" s="329"/>
      <c r="N17" s="329"/>
      <c r="O17" s="330"/>
      <c r="P17" s="331" t="s">
        <v>357</v>
      </c>
      <c r="Q17" s="332"/>
      <c r="R17" s="332"/>
      <c r="S17" s="333"/>
      <c r="T17" s="328" t="s">
        <v>358</v>
      </c>
      <c r="U17" s="329"/>
      <c r="V17" s="329"/>
      <c r="W17" s="330"/>
      <c r="X17" s="331" t="s">
        <v>359</v>
      </c>
      <c r="Y17" s="332"/>
      <c r="Z17" s="332"/>
      <c r="AA17" s="333"/>
      <c r="DM17" s="56" t="s">
        <v>360</v>
      </c>
    </row>
    <row r="18" spans="2:120" ht="35.25" customHeight="1" hidden="1" thickBot="1" thickTop="1">
      <c r="B18" s="455"/>
      <c r="C18" s="481"/>
      <c r="D18" s="483"/>
      <c r="E18" s="337"/>
      <c r="F18" s="338"/>
      <c r="G18" s="339"/>
      <c r="H18" s="340"/>
      <c r="I18" s="341"/>
      <c r="J18" s="341"/>
      <c r="K18" s="342"/>
      <c r="L18" s="337"/>
      <c r="M18" s="338"/>
      <c r="N18" s="338"/>
      <c r="O18" s="339"/>
      <c r="P18" s="340"/>
      <c r="Q18" s="341"/>
      <c r="R18" s="341"/>
      <c r="S18" s="342"/>
      <c r="T18" s="337"/>
      <c r="U18" s="338"/>
      <c r="V18" s="338"/>
      <c r="W18" s="339"/>
      <c r="X18" s="340"/>
      <c r="Y18" s="341"/>
      <c r="Z18" s="341"/>
      <c r="AA18" s="342"/>
      <c r="DM18" s="47" t="s">
        <v>361</v>
      </c>
      <c r="DN18" s="57" t="s">
        <v>361</v>
      </c>
      <c r="DO18" s="58" t="s">
        <v>337</v>
      </c>
      <c r="DP18" s="59">
        <v>87053</v>
      </c>
    </row>
    <row r="19" spans="2:120" ht="37.5" customHeight="1" hidden="1" thickBot="1" thickTop="1">
      <c r="B19" s="51" t="s">
        <v>346</v>
      </c>
      <c r="C19" s="52" t="s">
        <v>324</v>
      </c>
      <c r="D19" s="53" t="s">
        <v>347</v>
      </c>
      <c r="E19" s="315" t="s">
        <v>348</v>
      </c>
      <c r="F19" s="316"/>
      <c r="G19" s="316"/>
      <c r="H19" s="316"/>
      <c r="I19" s="316"/>
      <c r="J19" s="316"/>
      <c r="K19" s="316"/>
      <c r="L19" s="316"/>
      <c r="M19" s="316"/>
      <c r="N19" s="316"/>
      <c r="O19" s="316"/>
      <c r="P19" s="316"/>
      <c r="Q19" s="316"/>
      <c r="R19" s="316"/>
      <c r="S19" s="316"/>
      <c r="T19" s="317" t="s">
        <v>349</v>
      </c>
      <c r="U19" s="305"/>
      <c r="V19" s="305"/>
      <c r="W19" s="305"/>
      <c r="X19" s="305"/>
      <c r="Y19" s="305"/>
      <c r="Z19" s="305"/>
      <c r="AA19" s="306"/>
      <c r="DM19" s="60" t="s">
        <v>362</v>
      </c>
      <c r="DN19" s="60" t="s">
        <v>363</v>
      </c>
      <c r="DO19" s="58" t="s">
        <v>337</v>
      </c>
      <c r="DP19" s="50">
        <v>66</v>
      </c>
    </row>
    <row r="20" spans="2:120" ht="25.5" customHeight="1" hidden="1" thickBot="1" thickTop="1">
      <c r="B20" s="319" t="s">
        <v>335</v>
      </c>
      <c r="C20" s="479" t="str">
        <f>(IF(B20="Porcentaje de programas evaluables de TSU certificados en el nivel 1 de CIEES y/o acreditados por algún organismo reconocido por el COPAES",DN9,IF(B20="Porcentaje de programas evaluables de licenciatura certificados en el nivel 1 de CIEES y/o acreditados por algún organismo reconocido por el COPAES",DN10,IF(B20="Porcentaje de estudiantes que realiza estudios en programas de TSU certificados  en el nivel 1 de CIEES y/o acreditados por el COPAES",DN11,IF(B20="Porcentaje de estudiantes que realiza estudios en programas de Licenciatura certificados en el nivel 1 de CIEES y/o acreditados por el COPAES",DN12,IF(B20="Porcentaje de Avance en la Obtención de la Certificación en los tres procesos básicos en la norma ISO 9001-2008",DN13))))))</f>
        <v xml:space="preserve">(Número de estudiantes que realizan sus estudios en programas de TSU certificados en el nivel 1 de CIEES y/o acreditados por el COPAES/ Número de estudiantes que realizan sus estudios de TSU en programas evaluables)*100
</v>
      </c>
      <c r="D20" s="482" t="str">
        <f>(IF(B20="Porcentaje de programas evaluables de TSU certificados en el nivel 1 de CIEES y/o acreditados por algún organismo reconocido por el COPAES",DO9,IF(B20="Porcentaje de programas evaluables de licenciatura certificados en el nivel 1 de CIEES y/o acreditados por algún organismo reconocido por el COPAES",DO10,IF(B20="Porcentaje de estudiantes que realiza estudios en programas de TSU certificados  en el nivel 1 de CIEES y/o acreditados por el COPAES",DO11,IF(B20="Porcentaje de estudiantes que realiza estudios en programas de Licenciatura certificados en el nivel 1 de CIEES y/o acreditados por el COPAES",DO12,IF(B20="Porcentaje de Avance en la Obtención de la Certificación en los tres procesos básicos en la norma ISO 9001-2008",DO13))))))</f>
        <v>Estudiantes</v>
      </c>
      <c r="E20" s="325">
        <v>2019</v>
      </c>
      <c r="F20" s="326"/>
      <c r="G20" s="326"/>
      <c r="H20" s="326"/>
      <c r="I20" s="326"/>
      <c r="J20" s="326"/>
      <c r="K20" s="327"/>
      <c r="L20" s="325">
        <v>2020</v>
      </c>
      <c r="M20" s="326"/>
      <c r="N20" s="326"/>
      <c r="O20" s="326"/>
      <c r="P20" s="326"/>
      <c r="Q20" s="326"/>
      <c r="R20" s="326"/>
      <c r="S20" s="327"/>
      <c r="T20" s="318"/>
      <c r="U20" s="311"/>
      <c r="V20" s="311"/>
      <c r="W20" s="311"/>
      <c r="X20" s="311"/>
      <c r="Y20" s="311"/>
      <c r="Z20" s="311"/>
      <c r="AA20" s="312"/>
      <c r="DM20" s="60" t="s">
        <v>364</v>
      </c>
      <c r="DN20" s="60" t="s">
        <v>365</v>
      </c>
      <c r="DO20" s="58" t="s">
        <v>337</v>
      </c>
      <c r="DP20" s="50">
        <v>73</v>
      </c>
    </row>
    <row r="21" spans="2:120" ht="55.5" customHeight="1" hidden="1" thickBot="1" thickTop="1">
      <c r="B21" s="320"/>
      <c r="C21" s="480"/>
      <c r="D21" s="482"/>
      <c r="E21" s="328" t="s">
        <v>354</v>
      </c>
      <c r="F21" s="329"/>
      <c r="G21" s="330"/>
      <c r="H21" s="331" t="s">
        <v>355</v>
      </c>
      <c r="I21" s="332"/>
      <c r="J21" s="332"/>
      <c r="K21" s="333"/>
      <c r="L21" s="328" t="s">
        <v>356</v>
      </c>
      <c r="M21" s="329"/>
      <c r="N21" s="329"/>
      <c r="O21" s="330"/>
      <c r="P21" s="331" t="s">
        <v>357</v>
      </c>
      <c r="Q21" s="332"/>
      <c r="R21" s="332"/>
      <c r="S21" s="333"/>
      <c r="T21" s="328" t="s">
        <v>358</v>
      </c>
      <c r="U21" s="329"/>
      <c r="V21" s="329"/>
      <c r="W21" s="330"/>
      <c r="X21" s="331" t="s">
        <v>359</v>
      </c>
      <c r="Y21" s="332"/>
      <c r="Z21" s="332"/>
      <c r="AA21" s="333"/>
      <c r="DM21" s="47" t="s">
        <v>366</v>
      </c>
      <c r="DN21" s="61" t="s">
        <v>367</v>
      </c>
      <c r="DO21" s="58" t="s">
        <v>337</v>
      </c>
      <c r="DP21" s="50">
        <v>78</v>
      </c>
    </row>
    <row r="22" spans="2:120" ht="40.5" customHeight="1" hidden="1" thickBot="1" thickTop="1">
      <c r="B22" s="455"/>
      <c r="C22" s="481"/>
      <c r="D22" s="483"/>
      <c r="E22" s="337"/>
      <c r="F22" s="338"/>
      <c r="G22" s="339"/>
      <c r="H22" s="340"/>
      <c r="I22" s="341"/>
      <c r="J22" s="341"/>
      <c r="K22" s="342"/>
      <c r="L22" s="337"/>
      <c r="M22" s="338"/>
      <c r="N22" s="338"/>
      <c r="O22" s="339"/>
      <c r="P22" s="340"/>
      <c r="Q22" s="341"/>
      <c r="R22" s="341"/>
      <c r="S22" s="342"/>
      <c r="T22" s="337"/>
      <c r="U22" s="338"/>
      <c r="V22" s="338"/>
      <c r="W22" s="339"/>
      <c r="X22" s="340"/>
      <c r="Y22" s="341"/>
      <c r="Z22" s="341"/>
      <c r="AA22" s="342"/>
      <c r="DM22" s="44" t="s">
        <v>368</v>
      </c>
      <c r="DN22" s="44" t="s">
        <v>369</v>
      </c>
      <c r="DO22" s="62" t="s">
        <v>370</v>
      </c>
      <c r="DP22" s="50">
        <v>96</v>
      </c>
    </row>
    <row r="23" spans="2:120" ht="33" customHeight="1" hidden="1" thickTop="1">
      <c r="B23" s="467" t="s">
        <v>371</v>
      </c>
      <c r="C23" s="468"/>
      <c r="D23" s="471"/>
      <c r="E23" s="471"/>
      <c r="F23" s="471"/>
      <c r="G23" s="471"/>
      <c r="H23" s="471"/>
      <c r="I23" s="471"/>
      <c r="J23" s="471"/>
      <c r="K23" s="471"/>
      <c r="L23" s="471"/>
      <c r="M23" s="471"/>
      <c r="N23" s="471"/>
      <c r="O23" s="471"/>
      <c r="P23" s="471"/>
      <c r="Q23" s="471"/>
      <c r="R23" s="471"/>
      <c r="S23" s="471"/>
      <c r="T23" s="471"/>
      <c r="U23" s="471"/>
      <c r="V23" s="471"/>
      <c r="W23" s="471"/>
      <c r="X23" s="471"/>
      <c r="Y23" s="471"/>
      <c r="Z23" s="471"/>
      <c r="AA23" s="472"/>
      <c r="DM23" s="63" t="s">
        <v>372</v>
      </c>
      <c r="DN23" s="63" t="s">
        <v>373</v>
      </c>
      <c r="DO23" s="64" t="s">
        <v>337</v>
      </c>
      <c r="DP23" s="50">
        <v>99</v>
      </c>
    </row>
    <row r="24" spans="2:120" ht="26.25" customHeight="1" hidden="1" thickBot="1">
      <c r="B24" s="469"/>
      <c r="C24" s="470"/>
      <c r="D24" s="473"/>
      <c r="E24" s="473"/>
      <c r="F24" s="473"/>
      <c r="G24" s="473"/>
      <c r="H24" s="473"/>
      <c r="I24" s="473"/>
      <c r="J24" s="473"/>
      <c r="K24" s="473"/>
      <c r="L24" s="473"/>
      <c r="M24" s="473"/>
      <c r="N24" s="473"/>
      <c r="O24" s="473"/>
      <c r="P24" s="473"/>
      <c r="Q24" s="473"/>
      <c r="R24" s="473"/>
      <c r="S24" s="473"/>
      <c r="T24" s="473"/>
      <c r="U24" s="473"/>
      <c r="V24" s="473"/>
      <c r="W24" s="473"/>
      <c r="X24" s="473"/>
      <c r="Y24" s="473"/>
      <c r="Z24" s="473"/>
      <c r="AA24" s="474"/>
      <c r="DM24" s="44" t="s">
        <v>374</v>
      </c>
      <c r="DN24" s="55" t="s">
        <v>375</v>
      </c>
      <c r="DO24" s="62" t="s">
        <v>374</v>
      </c>
      <c r="DP24" s="50">
        <v>109</v>
      </c>
    </row>
    <row r="25" spans="2:120" ht="26.25" customHeight="1" hidden="1" thickBot="1" thickTop="1">
      <c r="B25" s="475" t="s">
        <v>376</v>
      </c>
      <c r="C25" s="476"/>
      <c r="D25" s="476"/>
      <c r="E25" s="476"/>
      <c r="F25" s="476"/>
      <c r="G25" s="477"/>
      <c r="H25" s="477"/>
      <c r="I25" s="477"/>
      <c r="J25" s="477"/>
      <c r="K25" s="477"/>
      <c r="L25" s="477"/>
      <c r="M25" s="477"/>
      <c r="N25" s="477"/>
      <c r="O25" s="477"/>
      <c r="P25" s="477"/>
      <c r="Q25" s="477"/>
      <c r="R25" s="477"/>
      <c r="S25" s="477"/>
      <c r="T25" s="477"/>
      <c r="U25" s="477"/>
      <c r="V25" s="477"/>
      <c r="W25" s="477"/>
      <c r="X25" s="477"/>
      <c r="Y25" s="477"/>
      <c r="Z25" s="476"/>
      <c r="AA25" s="478"/>
      <c r="DM25" s="63" t="s">
        <v>377</v>
      </c>
      <c r="DN25" s="65" t="s">
        <v>378</v>
      </c>
      <c r="DO25" s="64" t="s">
        <v>379</v>
      </c>
      <c r="DP25" s="50">
        <v>106</v>
      </c>
    </row>
    <row r="26" spans="2:120" ht="30" customHeight="1" hidden="1" thickTop="1">
      <c r="B26" s="296" t="s">
        <v>380</v>
      </c>
      <c r="C26" s="297"/>
      <c r="D26" s="298" t="s">
        <v>347</v>
      </c>
      <c r="E26" s="297" t="s">
        <v>381</v>
      </c>
      <c r="F26" s="297"/>
      <c r="G26" s="301" t="s">
        <v>382</v>
      </c>
      <c r="H26" s="302"/>
      <c r="I26" s="302"/>
      <c r="J26" s="302"/>
      <c r="K26" s="302"/>
      <c r="L26" s="302"/>
      <c r="M26" s="302"/>
      <c r="N26" s="302"/>
      <c r="O26" s="302"/>
      <c r="P26" s="302"/>
      <c r="Q26" s="302"/>
      <c r="R26" s="303"/>
      <c r="S26" s="304" t="s">
        <v>383</v>
      </c>
      <c r="T26" s="305"/>
      <c r="U26" s="305"/>
      <c r="V26" s="305"/>
      <c r="W26" s="305"/>
      <c r="X26" s="305"/>
      <c r="Y26" s="306"/>
      <c r="Z26" s="305" t="s">
        <v>384</v>
      </c>
      <c r="AA26" s="306"/>
      <c r="DM26" s="44" t="s">
        <v>385</v>
      </c>
      <c r="DN26" s="44" t="s">
        <v>386</v>
      </c>
      <c r="DO26" s="64" t="s">
        <v>337</v>
      </c>
      <c r="DP26" s="50">
        <v>98</v>
      </c>
    </row>
    <row r="27" spans="2:119" ht="15" hidden="1">
      <c r="B27" s="296"/>
      <c r="C27" s="297"/>
      <c r="D27" s="299"/>
      <c r="E27" s="297"/>
      <c r="F27" s="297"/>
      <c r="G27" s="281">
        <v>1</v>
      </c>
      <c r="H27" s="282"/>
      <c r="I27" s="282"/>
      <c r="J27" s="283"/>
      <c r="K27" s="281">
        <v>2</v>
      </c>
      <c r="L27" s="282"/>
      <c r="M27" s="282"/>
      <c r="N27" s="283"/>
      <c r="O27" s="281">
        <v>3</v>
      </c>
      <c r="P27" s="282"/>
      <c r="Q27" s="282"/>
      <c r="R27" s="283"/>
      <c r="S27" s="307"/>
      <c r="T27" s="308"/>
      <c r="U27" s="308"/>
      <c r="V27" s="308"/>
      <c r="W27" s="308"/>
      <c r="X27" s="308"/>
      <c r="Y27" s="309"/>
      <c r="Z27" s="308"/>
      <c r="AA27" s="309"/>
      <c r="DM27" s="44"/>
      <c r="DN27" s="44"/>
      <c r="DO27" s="64"/>
    </row>
    <row r="28" spans="2:119" ht="15.75" hidden="1" thickBot="1">
      <c r="B28" s="296"/>
      <c r="C28" s="297"/>
      <c r="D28" s="300"/>
      <c r="E28" s="297"/>
      <c r="F28" s="297"/>
      <c r="G28" s="284" t="s">
        <v>387</v>
      </c>
      <c r="H28" s="285"/>
      <c r="I28" s="284" t="s">
        <v>388</v>
      </c>
      <c r="J28" s="285"/>
      <c r="K28" s="284" t="s">
        <v>387</v>
      </c>
      <c r="L28" s="285"/>
      <c r="M28" s="284" t="s">
        <v>388</v>
      </c>
      <c r="N28" s="285"/>
      <c r="O28" s="284" t="s">
        <v>387</v>
      </c>
      <c r="P28" s="286"/>
      <c r="Q28" s="284" t="s">
        <v>388</v>
      </c>
      <c r="R28" s="285"/>
      <c r="S28" s="310"/>
      <c r="T28" s="311"/>
      <c r="U28" s="311"/>
      <c r="V28" s="311"/>
      <c r="W28" s="311"/>
      <c r="X28" s="311"/>
      <c r="Y28" s="312"/>
      <c r="Z28" s="313"/>
      <c r="AA28" s="314"/>
      <c r="DM28" s="66" t="s">
        <v>389</v>
      </c>
      <c r="DO28" s="67"/>
    </row>
    <row r="29" spans="2:117" ht="21" customHeight="1" hidden="1" thickTop="1">
      <c r="B29" s="271"/>
      <c r="C29" s="272"/>
      <c r="D29" s="68"/>
      <c r="E29" s="273"/>
      <c r="F29" s="272"/>
      <c r="G29" s="69" t="s">
        <v>390</v>
      </c>
      <c r="H29" s="69" t="s">
        <v>391</v>
      </c>
      <c r="I29" s="69" t="s">
        <v>390</v>
      </c>
      <c r="J29" s="69" t="s">
        <v>391</v>
      </c>
      <c r="K29" s="69" t="s">
        <v>390</v>
      </c>
      <c r="L29" s="69" t="s">
        <v>391</v>
      </c>
      <c r="M29" s="69" t="s">
        <v>390</v>
      </c>
      <c r="N29" s="69" t="s">
        <v>391</v>
      </c>
      <c r="O29" s="69" t="s">
        <v>390</v>
      </c>
      <c r="P29" s="69" t="s">
        <v>391</v>
      </c>
      <c r="Q29" s="69" t="s">
        <v>390</v>
      </c>
      <c r="R29" s="69" t="s">
        <v>391</v>
      </c>
      <c r="S29" s="274"/>
      <c r="T29" s="275"/>
      <c r="U29" s="275"/>
      <c r="V29" s="275"/>
      <c r="W29" s="275"/>
      <c r="X29" s="275"/>
      <c r="Y29" s="276"/>
      <c r="Z29" s="273"/>
      <c r="AA29" s="277"/>
      <c r="DM29" s="70" t="s">
        <v>328</v>
      </c>
    </row>
    <row r="30" spans="2:117" ht="70.5" customHeight="1" hidden="1">
      <c r="B30" s="466"/>
      <c r="C30" s="443"/>
      <c r="D30" s="71"/>
      <c r="E30" s="443"/>
      <c r="F30" s="443"/>
      <c r="G30" s="72"/>
      <c r="H30" s="72"/>
      <c r="I30" s="72"/>
      <c r="J30" s="72"/>
      <c r="K30" s="72"/>
      <c r="L30" s="72"/>
      <c r="M30" s="72"/>
      <c r="N30" s="72"/>
      <c r="O30" s="72"/>
      <c r="P30" s="72"/>
      <c r="Q30" s="72"/>
      <c r="R30" s="72"/>
      <c r="S30" s="405"/>
      <c r="T30" s="437"/>
      <c r="U30" s="437"/>
      <c r="V30" s="437"/>
      <c r="W30" s="437"/>
      <c r="X30" s="437"/>
      <c r="Y30" s="438"/>
      <c r="Z30" s="405"/>
      <c r="AA30" s="406"/>
      <c r="DM30" s="73" t="s">
        <v>1</v>
      </c>
    </row>
    <row r="31" spans="2:117" ht="70.5" customHeight="1" hidden="1">
      <c r="B31" s="466"/>
      <c r="C31" s="443"/>
      <c r="D31" s="71"/>
      <c r="E31" s="443"/>
      <c r="F31" s="443"/>
      <c r="G31" s="72"/>
      <c r="H31" s="72"/>
      <c r="I31" s="72"/>
      <c r="J31" s="72"/>
      <c r="K31" s="72"/>
      <c r="L31" s="72"/>
      <c r="M31" s="72"/>
      <c r="N31" s="72"/>
      <c r="O31" s="72"/>
      <c r="P31" s="72"/>
      <c r="Q31" s="72"/>
      <c r="R31" s="72"/>
      <c r="S31" s="405"/>
      <c r="T31" s="437"/>
      <c r="U31" s="437"/>
      <c r="V31" s="437"/>
      <c r="W31" s="437"/>
      <c r="X31" s="437"/>
      <c r="Y31" s="438"/>
      <c r="Z31" s="405"/>
      <c r="AA31" s="406"/>
      <c r="DM31" s="70" t="s">
        <v>392</v>
      </c>
    </row>
    <row r="32" spans="2:117" ht="70.5" customHeight="1" hidden="1">
      <c r="B32" s="435"/>
      <c r="C32" s="436"/>
      <c r="D32" s="71"/>
      <c r="E32" s="259"/>
      <c r="F32" s="436"/>
      <c r="G32" s="72"/>
      <c r="H32" s="72"/>
      <c r="I32" s="72"/>
      <c r="J32" s="72"/>
      <c r="K32" s="72"/>
      <c r="L32" s="72"/>
      <c r="M32" s="72"/>
      <c r="N32" s="72"/>
      <c r="O32" s="72"/>
      <c r="P32" s="72"/>
      <c r="Q32" s="72"/>
      <c r="R32" s="72"/>
      <c r="S32" s="405"/>
      <c r="T32" s="437"/>
      <c r="U32" s="437"/>
      <c r="V32" s="437"/>
      <c r="W32" s="437"/>
      <c r="X32" s="437"/>
      <c r="Y32" s="438"/>
      <c r="Z32" s="405"/>
      <c r="AA32" s="406"/>
      <c r="DM32" s="73" t="s">
        <v>393</v>
      </c>
    </row>
    <row r="33" spans="2:119" ht="70.5" customHeight="1" hidden="1">
      <c r="B33" s="435"/>
      <c r="C33" s="436"/>
      <c r="D33" s="71"/>
      <c r="E33" s="259"/>
      <c r="F33" s="436"/>
      <c r="G33" s="72"/>
      <c r="H33" s="72"/>
      <c r="I33" s="72"/>
      <c r="J33" s="72"/>
      <c r="K33" s="72"/>
      <c r="L33" s="72"/>
      <c r="M33" s="72"/>
      <c r="N33" s="72"/>
      <c r="O33" s="72"/>
      <c r="P33" s="72"/>
      <c r="Q33" s="72"/>
      <c r="R33" s="72"/>
      <c r="S33" s="405"/>
      <c r="T33" s="437"/>
      <c r="U33" s="437"/>
      <c r="V33" s="437"/>
      <c r="W33" s="437"/>
      <c r="X33" s="437"/>
      <c r="Y33" s="438"/>
      <c r="Z33" s="405"/>
      <c r="AA33" s="406"/>
      <c r="DM33" s="70" t="s">
        <v>394</v>
      </c>
      <c r="DO33" s="67"/>
    </row>
    <row r="34" spans="2:27" ht="70.5" customHeight="1" hidden="1" thickBot="1">
      <c r="B34" s="261"/>
      <c r="C34" s="262"/>
      <c r="D34" s="74"/>
      <c r="E34" s="262"/>
      <c r="F34" s="262"/>
      <c r="G34" s="75"/>
      <c r="H34" s="75"/>
      <c r="I34" s="75"/>
      <c r="J34" s="75"/>
      <c r="K34" s="75"/>
      <c r="L34" s="75"/>
      <c r="M34" s="75"/>
      <c r="N34" s="75"/>
      <c r="O34" s="75"/>
      <c r="P34" s="75"/>
      <c r="Q34" s="75"/>
      <c r="R34" s="75"/>
      <c r="S34" s="263"/>
      <c r="T34" s="439"/>
      <c r="U34" s="439"/>
      <c r="V34" s="439"/>
      <c r="W34" s="439"/>
      <c r="X34" s="439"/>
      <c r="Y34" s="440"/>
      <c r="Z34" s="263"/>
      <c r="AA34" s="264"/>
    </row>
    <row r="35" spans="2:27" ht="15.75" hidden="1" thickBot="1">
      <c r="B35" s="463" t="s">
        <v>395</v>
      </c>
      <c r="C35" s="464"/>
      <c r="D35" s="464"/>
      <c r="E35" s="464"/>
      <c r="F35" s="464"/>
      <c r="G35" s="464"/>
      <c r="H35" s="464"/>
      <c r="I35" s="464"/>
      <c r="J35" s="464"/>
      <c r="K35" s="464"/>
      <c r="L35" s="464"/>
      <c r="M35" s="464"/>
      <c r="N35" s="464"/>
      <c r="O35" s="464"/>
      <c r="P35" s="464"/>
      <c r="Q35" s="464"/>
      <c r="R35" s="464"/>
      <c r="S35" s="464"/>
      <c r="T35" s="464"/>
      <c r="U35" s="464"/>
      <c r="V35" s="464"/>
      <c r="W35" s="464"/>
      <c r="X35" s="464"/>
      <c r="Y35" s="464"/>
      <c r="Z35" s="464"/>
      <c r="AA35" s="465"/>
    </row>
    <row r="36" spans="2:27" ht="15.75" hidden="1" thickBot="1">
      <c r="B36" s="242"/>
      <c r="C36" s="243"/>
      <c r="D36" s="243"/>
      <c r="E36" s="243"/>
      <c r="F36" s="243"/>
      <c r="G36" s="243"/>
      <c r="H36" s="243"/>
      <c r="I36" s="243"/>
      <c r="J36" s="243"/>
      <c r="K36" s="243"/>
      <c r="L36" s="243"/>
      <c r="M36" s="243"/>
      <c r="N36" s="243"/>
      <c r="O36" s="243"/>
      <c r="P36" s="243"/>
      <c r="Q36" s="243"/>
      <c r="R36" s="243"/>
      <c r="S36" s="243"/>
      <c r="T36" s="243"/>
      <c r="U36" s="243"/>
      <c r="V36" s="243"/>
      <c r="W36" s="243"/>
      <c r="X36" s="243"/>
      <c r="Y36" s="243"/>
      <c r="Z36" s="243"/>
      <c r="AA36" s="244"/>
    </row>
    <row r="37" spans="2:27" ht="20.25" customHeight="1" hidden="1">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1"/>
    </row>
    <row r="38" spans="2:27" ht="20.25" customHeight="1" hidden="1">
      <c r="B38" s="39"/>
      <c r="C38" s="40"/>
      <c r="D38" s="40"/>
      <c r="E38" s="40"/>
      <c r="F38" s="40"/>
      <c r="G38" s="40"/>
      <c r="H38" s="40"/>
      <c r="I38" s="40"/>
      <c r="J38" s="40"/>
      <c r="K38" s="40"/>
      <c r="L38" s="40"/>
      <c r="M38" s="40"/>
      <c r="N38" s="40"/>
      <c r="O38" s="40"/>
      <c r="P38" s="40"/>
      <c r="Q38" s="40"/>
      <c r="R38" s="40"/>
      <c r="S38" s="40"/>
      <c r="T38" s="40"/>
      <c r="U38" s="40"/>
      <c r="V38" s="40"/>
      <c r="W38" s="40"/>
      <c r="X38" s="40"/>
      <c r="Y38" s="40"/>
      <c r="Z38" s="40"/>
      <c r="AA38" s="41"/>
    </row>
    <row r="39" spans="2:27" ht="33" customHeight="1" hidden="1">
      <c r="B39" s="245" t="s">
        <v>396</v>
      </c>
      <c r="C39" s="246"/>
      <c r="D39" s="246"/>
      <c r="E39" s="246"/>
      <c r="F39" s="40"/>
      <c r="G39" s="40"/>
      <c r="H39" s="40"/>
      <c r="I39" s="40"/>
      <c r="J39" s="40"/>
      <c r="K39" s="40"/>
      <c r="L39" s="40"/>
      <c r="M39" s="40"/>
      <c r="N39" s="40"/>
      <c r="O39" s="40"/>
      <c r="P39" s="40"/>
      <c r="Q39" s="247" t="s">
        <v>397</v>
      </c>
      <c r="R39" s="247"/>
      <c r="S39" s="247"/>
      <c r="T39" s="247"/>
      <c r="U39" s="247"/>
      <c r="V39" s="247"/>
      <c r="W39" s="247"/>
      <c r="X39" s="247"/>
      <c r="Y39" s="247"/>
      <c r="Z39" s="247"/>
      <c r="AA39" s="248"/>
    </row>
    <row r="40" spans="2:27" ht="22.5" customHeight="1" hidden="1">
      <c r="B40" s="76"/>
      <c r="C40" s="77"/>
      <c r="D40" s="77"/>
      <c r="E40" s="77"/>
      <c r="F40" s="40"/>
      <c r="G40" s="40"/>
      <c r="H40" s="40"/>
      <c r="I40" s="40"/>
      <c r="J40" s="40"/>
      <c r="K40" s="40"/>
      <c r="L40" s="40"/>
      <c r="M40" s="40"/>
      <c r="N40" s="40"/>
      <c r="O40" s="40"/>
      <c r="P40" s="40"/>
      <c r="Q40" s="78"/>
      <c r="R40" s="78"/>
      <c r="S40" s="78"/>
      <c r="T40" s="78"/>
      <c r="U40" s="78"/>
      <c r="V40" s="78"/>
      <c r="W40" s="78"/>
      <c r="X40" s="78"/>
      <c r="Y40" s="78"/>
      <c r="Z40" s="78"/>
      <c r="AA40" s="79"/>
    </row>
    <row r="41" spans="2:27" ht="6" customHeight="1" hidden="1" thickBot="1">
      <c r="B41" s="80"/>
      <c r="C41" s="81"/>
      <c r="D41" s="81"/>
      <c r="E41" s="81"/>
      <c r="F41" s="81"/>
      <c r="G41" s="81"/>
      <c r="H41" s="81"/>
      <c r="I41" s="81"/>
      <c r="J41" s="81"/>
      <c r="K41" s="81"/>
      <c r="L41" s="81"/>
      <c r="M41" s="81"/>
      <c r="N41" s="81"/>
      <c r="O41" s="81"/>
      <c r="P41" s="81"/>
      <c r="Q41" s="81"/>
      <c r="R41" s="81"/>
      <c r="S41" s="81"/>
      <c r="T41" s="81"/>
      <c r="U41" s="81"/>
      <c r="V41" s="81"/>
      <c r="W41" s="81"/>
      <c r="X41" s="81"/>
      <c r="Y41" s="81"/>
      <c r="Z41" s="81"/>
      <c r="AA41" s="82"/>
    </row>
    <row r="42" spans="2:27" ht="15.75" hidden="1" thickTop="1">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row>
    <row r="43" spans="2:27" ht="15.75" thickBot="1">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row>
    <row r="44" spans="2:27" ht="13.5" customHeight="1" hidden="1" thickTop="1">
      <c r="B44" s="355" t="s">
        <v>316</v>
      </c>
      <c r="C44" s="356"/>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7"/>
    </row>
    <row r="45" spans="2:27" ht="15.75" hidden="1" thickTop="1">
      <c r="B45" s="36"/>
      <c r="C45" s="37"/>
      <c r="D45" s="37"/>
      <c r="E45" s="37"/>
      <c r="F45" s="37"/>
      <c r="G45" s="37"/>
      <c r="H45" s="37"/>
      <c r="I45" s="37"/>
      <c r="J45" s="37"/>
      <c r="K45" s="37"/>
      <c r="L45" s="37"/>
      <c r="M45" s="37"/>
      <c r="N45" s="37"/>
      <c r="O45" s="37"/>
      <c r="P45" s="37"/>
      <c r="Q45" s="37"/>
      <c r="R45" s="37"/>
      <c r="S45" s="37"/>
      <c r="T45" s="37"/>
      <c r="U45" s="37"/>
      <c r="V45" s="37"/>
      <c r="W45" s="37"/>
      <c r="X45" s="37"/>
      <c r="Y45" s="37"/>
      <c r="Z45" s="37"/>
      <c r="AA45" s="38"/>
    </row>
    <row r="46" spans="2:27" ht="12.75" customHeight="1" hidden="1">
      <c r="B46" s="358" t="s">
        <v>317</v>
      </c>
      <c r="C46" s="359"/>
      <c r="D46" s="359"/>
      <c r="E46" s="359"/>
      <c r="F46" s="359"/>
      <c r="G46" s="359"/>
      <c r="H46" s="359"/>
      <c r="I46" s="359"/>
      <c r="J46" s="359"/>
      <c r="K46" s="359"/>
      <c r="L46" s="359"/>
      <c r="M46" s="359"/>
      <c r="N46" s="359"/>
      <c r="O46" s="359"/>
      <c r="P46" s="359"/>
      <c r="Q46" s="359"/>
      <c r="R46" s="359"/>
      <c r="S46" s="359"/>
      <c r="T46" s="359"/>
      <c r="U46" s="359"/>
      <c r="V46" s="359"/>
      <c r="W46" s="359"/>
      <c r="X46" s="359"/>
      <c r="Y46" s="359"/>
      <c r="Z46" s="359"/>
      <c r="AA46" s="360"/>
    </row>
    <row r="47" spans="2:27" ht="12.75" customHeight="1" hidden="1">
      <c r="B47" s="39"/>
      <c r="C47" s="40"/>
      <c r="D47" s="40"/>
      <c r="E47" s="40"/>
      <c r="F47" s="40"/>
      <c r="G47" s="40"/>
      <c r="H47" s="40"/>
      <c r="I47" s="40"/>
      <c r="J47" s="40"/>
      <c r="K47" s="40"/>
      <c r="L47" s="40"/>
      <c r="M47" s="40"/>
      <c r="N47" s="40"/>
      <c r="O47" s="40"/>
      <c r="P47" s="40"/>
      <c r="Q47" s="40"/>
      <c r="R47" s="40"/>
      <c r="S47" s="40"/>
      <c r="T47" s="40"/>
      <c r="U47" s="40"/>
      <c r="V47" s="40"/>
      <c r="W47" s="40"/>
      <c r="X47" s="40"/>
      <c r="Y47" s="40"/>
      <c r="Z47" s="40"/>
      <c r="AA47" s="41"/>
    </row>
    <row r="48" spans="2:27" ht="15.75" hidden="1" thickTop="1">
      <c r="B48" s="361" t="s">
        <v>419</v>
      </c>
      <c r="C48" s="362"/>
      <c r="D48" s="362"/>
      <c r="E48" s="362"/>
      <c r="F48" s="362"/>
      <c r="G48" s="362"/>
      <c r="H48" s="362"/>
      <c r="I48" s="362"/>
      <c r="J48" s="362"/>
      <c r="K48" s="362"/>
      <c r="L48" s="362"/>
      <c r="M48" s="362"/>
      <c r="N48" s="362"/>
      <c r="O48" s="362"/>
      <c r="P48" s="362"/>
      <c r="Q48" s="362"/>
      <c r="R48" s="362"/>
      <c r="S48" s="362"/>
      <c r="T48" s="362"/>
      <c r="U48" s="362"/>
      <c r="V48" s="362"/>
      <c r="W48" s="362"/>
      <c r="X48" s="362"/>
      <c r="Y48" s="362"/>
      <c r="Z48" s="362"/>
      <c r="AA48" s="363"/>
    </row>
    <row r="49" spans="2:27" ht="15.75" hidden="1" thickTop="1">
      <c r="B49" s="39"/>
      <c r="C49" s="40"/>
      <c r="D49" s="40"/>
      <c r="E49" s="40"/>
      <c r="F49" s="40"/>
      <c r="G49" s="40"/>
      <c r="H49" s="40"/>
      <c r="I49" s="40"/>
      <c r="J49" s="40"/>
      <c r="K49" s="40"/>
      <c r="L49" s="40"/>
      <c r="M49" s="40"/>
      <c r="N49" s="40"/>
      <c r="O49" s="40"/>
      <c r="P49" s="40"/>
      <c r="Q49" s="40"/>
      <c r="R49" s="40"/>
      <c r="S49" s="40"/>
      <c r="T49" s="40"/>
      <c r="U49" s="40"/>
      <c r="V49" s="40"/>
      <c r="W49" s="40"/>
      <c r="X49" s="40"/>
      <c r="Y49" s="40"/>
      <c r="Z49" s="40"/>
      <c r="AA49" s="41"/>
    </row>
    <row r="50" spans="2:27" ht="30" customHeight="1" hidden="1" thickTop="1">
      <c r="B50" s="364" t="s">
        <v>540</v>
      </c>
      <c r="C50" s="365"/>
      <c r="D50" s="365"/>
      <c r="E50" s="365"/>
      <c r="F50" s="365"/>
      <c r="G50" s="365"/>
      <c r="H50" s="365"/>
      <c r="I50" s="365"/>
      <c r="J50" s="365"/>
      <c r="K50" s="365"/>
      <c r="L50" s="365"/>
      <c r="M50" s="365"/>
      <c r="N50" s="365"/>
      <c r="O50" s="365"/>
      <c r="P50" s="366"/>
      <c r="Q50" s="373" t="s">
        <v>320</v>
      </c>
      <c r="R50" s="374"/>
      <c r="S50" s="374"/>
      <c r="T50" s="374"/>
      <c r="U50" s="374"/>
      <c r="V50" s="374"/>
      <c r="W50" s="374"/>
      <c r="X50" s="374"/>
      <c r="Y50" s="304" t="s">
        <v>399</v>
      </c>
      <c r="Z50" s="305"/>
      <c r="AA50" s="306"/>
    </row>
    <row r="51" spans="2:27" ht="21" customHeight="1" hidden="1">
      <c r="B51" s="367"/>
      <c r="C51" s="368"/>
      <c r="D51" s="368"/>
      <c r="E51" s="368"/>
      <c r="F51" s="368"/>
      <c r="G51" s="368"/>
      <c r="H51" s="368"/>
      <c r="I51" s="368"/>
      <c r="J51" s="368"/>
      <c r="K51" s="368"/>
      <c r="L51" s="368"/>
      <c r="M51" s="368"/>
      <c r="N51" s="368"/>
      <c r="O51" s="368"/>
      <c r="P51" s="369"/>
      <c r="Q51" s="457"/>
      <c r="R51" s="458"/>
      <c r="S51" s="458"/>
      <c r="T51" s="458"/>
      <c r="U51" s="458"/>
      <c r="V51" s="458"/>
      <c r="W51" s="458"/>
      <c r="X51" s="458"/>
      <c r="Y51" s="459"/>
      <c r="Z51" s="313"/>
      <c r="AA51" s="314"/>
    </row>
    <row r="52" spans="2:27" ht="10.5" customHeight="1" hidden="1">
      <c r="B52" s="367"/>
      <c r="C52" s="368"/>
      <c r="D52" s="368"/>
      <c r="E52" s="368"/>
      <c r="F52" s="368"/>
      <c r="G52" s="368"/>
      <c r="H52" s="368"/>
      <c r="I52" s="368"/>
      <c r="J52" s="368"/>
      <c r="K52" s="368"/>
      <c r="L52" s="368"/>
      <c r="M52" s="368"/>
      <c r="N52" s="368"/>
      <c r="O52" s="368"/>
      <c r="P52" s="369"/>
      <c r="Q52" s="460" t="s">
        <v>420</v>
      </c>
      <c r="R52" s="461"/>
      <c r="S52" s="461"/>
      <c r="T52" s="461"/>
      <c r="U52" s="461"/>
      <c r="V52" s="461"/>
      <c r="W52" s="461"/>
      <c r="X52" s="462"/>
      <c r="Y52" s="385" t="s">
        <v>1</v>
      </c>
      <c r="Z52" s="386"/>
      <c r="AA52" s="387"/>
    </row>
    <row r="53" spans="2:27" ht="12.75" customHeight="1" hidden="1">
      <c r="B53" s="370"/>
      <c r="C53" s="371"/>
      <c r="D53" s="371"/>
      <c r="E53" s="371"/>
      <c r="F53" s="371"/>
      <c r="G53" s="371"/>
      <c r="H53" s="371"/>
      <c r="I53" s="371"/>
      <c r="J53" s="371"/>
      <c r="K53" s="371"/>
      <c r="L53" s="371"/>
      <c r="M53" s="371"/>
      <c r="N53" s="371"/>
      <c r="O53" s="371"/>
      <c r="P53" s="372"/>
      <c r="Q53" s="382"/>
      <c r="R53" s="383"/>
      <c r="S53" s="383"/>
      <c r="T53" s="383"/>
      <c r="U53" s="383"/>
      <c r="V53" s="383"/>
      <c r="W53" s="383"/>
      <c r="X53" s="384"/>
      <c r="Y53" s="388"/>
      <c r="Z53" s="389"/>
      <c r="AA53" s="390"/>
    </row>
    <row r="54" spans="2:27" ht="18.75" customHeight="1" hidden="1">
      <c r="B54" s="428" t="s">
        <v>400</v>
      </c>
      <c r="C54" s="429"/>
      <c r="D54" s="429"/>
      <c r="E54" s="429"/>
      <c r="F54" s="429"/>
      <c r="G54" s="429"/>
      <c r="H54" s="429"/>
      <c r="I54" s="429"/>
      <c r="J54" s="429"/>
      <c r="K54" s="429"/>
      <c r="L54" s="429"/>
      <c r="M54" s="429"/>
      <c r="N54" s="429"/>
      <c r="O54" s="429"/>
      <c r="P54" s="429"/>
      <c r="Q54" s="429"/>
      <c r="R54" s="429"/>
      <c r="S54" s="429"/>
      <c r="T54" s="429"/>
      <c r="U54" s="429"/>
      <c r="V54" s="429"/>
      <c r="W54" s="429"/>
      <c r="X54" s="429"/>
      <c r="Y54" s="429"/>
      <c r="Z54" s="429"/>
      <c r="AA54" s="430"/>
    </row>
    <row r="55" spans="2:27" ht="14.25" customHeight="1" hidden="1">
      <c r="B55" s="431"/>
      <c r="C55" s="429"/>
      <c r="D55" s="429"/>
      <c r="E55" s="429"/>
      <c r="F55" s="429"/>
      <c r="G55" s="429"/>
      <c r="H55" s="429"/>
      <c r="I55" s="429"/>
      <c r="J55" s="429"/>
      <c r="K55" s="429"/>
      <c r="L55" s="429"/>
      <c r="M55" s="429"/>
      <c r="N55" s="429"/>
      <c r="O55" s="429"/>
      <c r="P55" s="429"/>
      <c r="Q55" s="429"/>
      <c r="R55" s="429"/>
      <c r="S55" s="429"/>
      <c r="T55" s="429"/>
      <c r="U55" s="429"/>
      <c r="V55" s="429"/>
      <c r="W55" s="429"/>
      <c r="X55" s="429"/>
      <c r="Y55" s="429"/>
      <c r="Z55" s="429"/>
      <c r="AA55" s="430"/>
    </row>
    <row r="56" spans="2:27" ht="33" customHeight="1" hidden="1" thickBot="1">
      <c r="B56" s="349" t="s">
        <v>393</v>
      </c>
      <c r="C56" s="350"/>
      <c r="D56" s="350"/>
      <c r="E56" s="350"/>
      <c r="F56" s="350"/>
      <c r="G56" s="350"/>
      <c r="H56" s="350"/>
      <c r="I56" s="350"/>
      <c r="J56" s="350"/>
      <c r="K56" s="350"/>
      <c r="L56" s="350"/>
      <c r="M56" s="350"/>
      <c r="N56" s="350"/>
      <c r="O56" s="350"/>
      <c r="P56" s="350"/>
      <c r="Q56" s="350"/>
      <c r="R56" s="350"/>
      <c r="S56" s="350"/>
      <c r="T56" s="350"/>
      <c r="U56" s="350"/>
      <c r="V56" s="350"/>
      <c r="W56" s="350"/>
      <c r="X56" s="350"/>
      <c r="Y56" s="350"/>
      <c r="Z56" s="350"/>
      <c r="AA56" s="351"/>
    </row>
    <row r="57" spans="2:27" ht="18.75" customHeight="1" hidden="1" thickBot="1" thickTop="1">
      <c r="B57" s="432" t="s">
        <v>343</v>
      </c>
      <c r="C57" s="433"/>
      <c r="D57" s="433"/>
      <c r="E57" s="433"/>
      <c r="F57" s="433"/>
      <c r="G57" s="433"/>
      <c r="H57" s="433"/>
      <c r="I57" s="433"/>
      <c r="J57" s="433"/>
      <c r="K57" s="433"/>
      <c r="L57" s="433"/>
      <c r="M57" s="433"/>
      <c r="N57" s="433"/>
      <c r="O57" s="433"/>
      <c r="P57" s="433"/>
      <c r="Q57" s="433"/>
      <c r="R57" s="433"/>
      <c r="S57" s="433"/>
      <c r="T57" s="433"/>
      <c r="U57" s="433"/>
      <c r="V57" s="433"/>
      <c r="W57" s="433"/>
      <c r="X57" s="433"/>
      <c r="Y57" s="433"/>
      <c r="Z57" s="433"/>
      <c r="AA57" s="434"/>
    </row>
    <row r="58" spans="2:27" ht="42" customHeight="1" hidden="1" thickBot="1" thickTop="1">
      <c r="B58" s="51" t="s">
        <v>346</v>
      </c>
      <c r="C58" s="52" t="s">
        <v>324</v>
      </c>
      <c r="D58" s="53" t="s">
        <v>347</v>
      </c>
      <c r="E58" s="315" t="s">
        <v>348</v>
      </c>
      <c r="F58" s="316"/>
      <c r="G58" s="316"/>
      <c r="H58" s="316"/>
      <c r="I58" s="316"/>
      <c r="J58" s="316"/>
      <c r="K58" s="316"/>
      <c r="L58" s="316"/>
      <c r="M58" s="316"/>
      <c r="N58" s="316"/>
      <c r="O58" s="316"/>
      <c r="P58" s="316"/>
      <c r="Q58" s="316"/>
      <c r="R58" s="316"/>
      <c r="S58" s="316"/>
      <c r="T58" s="317" t="s">
        <v>349</v>
      </c>
      <c r="U58" s="305"/>
      <c r="V58" s="305"/>
      <c r="W58" s="305"/>
      <c r="X58" s="305"/>
      <c r="Y58" s="305"/>
      <c r="Z58" s="305"/>
      <c r="AA58" s="306"/>
    </row>
    <row r="59" spans="2:27" ht="42" customHeight="1" hidden="1" thickBot="1" thickTop="1">
      <c r="B59" s="319" t="s">
        <v>353</v>
      </c>
      <c r="C59" s="319" t="str">
        <f>(IF(B59="Número de estudios de trayectoria y de egresados llevados a cabo en el Año",DN14,IF(B59="Porcentaje de programas educativos con Análisis Situacional del Trabajo (AST)",DN15,IF(B59="Número de estudios de factibilidad elaborados",DN16))))</f>
        <v>Número de estudios de factibilidad elaborados</v>
      </c>
      <c r="D59" s="322" t="str">
        <f>(IF(B59="Número de estudios de trayectoria y de egresados llevados a cabo en el Año",DO14,IF(B59="Porcentaje de programas educativos con Análisis Situacional del Trabajo (AST)",DO15,IF(B59="Número de estudios de factibilidad elaborados",DO16))))</f>
        <v>Estudios</v>
      </c>
      <c r="E59" s="325">
        <v>2020</v>
      </c>
      <c r="F59" s="326"/>
      <c r="G59" s="326"/>
      <c r="H59" s="326"/>
      <c r="I59" s="326"/>
      <c r="J59" s="326"/>
      <c r="K59" s="327"/>
      <c r="L59" s="325">
        <v>2021</v>
      </c>
      <c r="M59" s="326"/>
      <c r="N59" s="326"/>
      <c r="O59" s="326"/>
      <c r="P59" s="326"/>
      <c r="Q59" s="326"/>
      <c r="R59" s="326"/>
      <c r="S59" s="327"/>
      <c r="T59" s="318"/>
      <c r="U59" s="311"/>
      <c r="V59" s="311"/>
      <c r="W59" s="311"/>
      <c r="X59" s="311"/>
      <c r="Y59" s="311"/>
      <c r="Z59" s="311"/>
      <c r="AA59" s="312"/>
    </row>
    <row r="60" spans="2:27" ht="42" customHeight="1" hidden="1" thickBot="1" thickTop="1">
      <c r="B60" s="320"/>
      <c r="C60" s="320"/>
      <c r="D60" s="323"/>
      <c r="E60" s="328" t="s">
        <v>354</v>
      </c>
      <c r="F60" s="329"/>
      <c r="G60" s="330"/>
      <c r="H60" s="331" t="s">
        <v>355</v>
      </c>
      <c r="I60" s="332"/>
      <c r="J60" s="332"/>
      <c r="K60" s="333"/>
      <c r="L60" s="328" t="s">
        <v>356</v>
      </c>
      <c r="M60" s="329"/>
      <c r="N60" s="329"/>
      <c r="O60" s="330"/>
      <c r="P60" s="331" t="s">
        <v>357</v>
      </c>
      <c r="Q60" s="332"/>
      <c r="R60" s="332"/>
      <c r="S60" s="333"/>
      <c r="T60" s="328" t="s">
        <v>358</v>
      </c>
      <c r="U60" s="329"/>
      <c r="V60" s="329"/>
      <c r="W60" s="330"/>
      <c r="X60" s="331" t="s">
        <v>359</v>
      </c>
      <c r="Y60" s="332"/>
      <c r="Z60" s="332"/>
      <c r="AA60" s="333"/>
    </row>
    <row r="61" spans="2:27" ht="42" customHeight="1" hidden="1" thickBot="1" thickTop="1">
      <c r="B61" s="455"/>
      <c r="C61" s="455"/>
      <c r="D61" s="456"/>
      <c r="E61" s="325">
        <v>0</v>
      </c>
      <c r="F61" s="326"/>
      <c r="G61" s="327"/>
      <c r="H61" s="334">
        <v>0</v>
      </c>
      <c r="I61" s="335"/>
      <c r="J61" s="335"/>
      <c r="K61" s="336"/>
      <c r="L61" s="325">
        <v>5</v>
      </c>
      <c r="M61" s="326"/>
      <c r="N61" s="326"/>
      <c r="O61" s="327"/>
      <c r="P61" s="334">
        <v>100</v>
      </c>
      <c r="Q61" s="335"/>
      <c r="R61" s="335"/>
      <c r="S61" s="336"/>
      <c r="T61" s="337"/>
      <c r="U61" s="338"/>
      <c r="V61" s="338"/>
      <c r="W61" s="339"/>
      <c r="X61" s="340"/>
      <c r="Y61" s="341"/>
      <c r="Z61" s="341"/>
      <c r="AA61" s="342"/>
    </row>
    <row r="62" spans="2:27" ht="42" customHeight="1" hidden="1" thickBot="1" thickTop="1">
      <c r="B62" s="51" t="s">
        <v>346</v>
      </c>
      <c r="C62" s="52" t="s">
        <v>324</v>
      </c>
      <c r="D62" s="53" t="s">
        <v>347</v>
      </c>
      <c r="E62" s="315" t="s">
        <v>348</v>
      </c>
      <c r="F62" s="316"/>
      <c r="G62" s="316"/>
      <c r="H62" s="316"/>
      <c r="I62" s="316"/>
      <c r="J62" s="316"/>
      <c r="K62" s="316"/>
      <c r="L62" s="316"/>
      <c r="M62" s="316"/>
      <c r="N62" s="316"/>
      <c r="O62" s="316"/>
      <c r="P62" s="316"/>
      <c r="Q62" s="316"/>
      <c r="R62" s="316"/>
      <c r="S62" s="316"/>
      <c r="T62" s="317" t="s">
        <v>349</v>
      </c>
      <c r="U62" s="305"/>
      <c r="V62" s="305"/>
      <c r="W62" s="305"/>
      <c r="X62" s="305"/>
      <c r="Y62" s="305"/>
      <c r="Z62" s="305"/>
      <c r="AA62" s="306"/>
    </row>
    <row r="63" spans="2:27" ht="42" customHeight="1" hidden="1" thickBot="1" thickTop="1">
      <c r="B63" s="319" t="s">
        <v>350</v>
      </c>
      <c r="C63" s="319" t="str">
        <f>(IF(B63="Número de estudios de trayectoria y de egresados llevados a cabo en el Año",DN14,IF(B63="Porcentaje de programas educativos con Análisis Situacional del Trabajo (AST)",DN15,IF(B63="Número de estudios de factibilidad elaborados",DN16))))</f>
        <v>(Programas educativos en la institución con AST vigentes/ total de programas educativos en la institución)*100</v>
      </c>
      <c r="D63" s="322" t="str">
        <f>(IF(B63="Número de estudios de trayectoria y de egresados llevados a cabo en el Año",DO14,IF(B63="Porcentaje de programas educativos con Análisis Situacional del Trabajo (AST)",DO15,IF(B63="Número de estudios de factibilidad elaborados",DO16))))</f>
        <v>Análisis</v>
      </c>
      <c r="E63" s="325">
        <v>2020</v>
      </c>
      <c r="F63" s="326"/>
      <c r="G63" s="326"/>
      <c r="H63" s="326"/>
      <c r="I63" s="326"/>
      <c r="J63" s="326"/>
      <c r="K63" s="327"/>
      <c r="L63" s="325">
        <v>2021</v>
      </c>
      <c r="M63" s="326"/>
      <c r="N63" s="326"/>
      <c r="O63" s="326"/>
      <c r="P63" s="326"/>
      <c r="Q63" s="326"/>
      <c r="R63" s="326"/>
      <c r="S63" s="327"/>
      <c r="T63" s="318"/>
      <c r="U63" s="311"/>
      <c r="V63" s="311"/>
      <c r="W63" s="311"/>
      <c r="X63" s="311"/>
      <c r="Y63" s="311"/>
      <c r="Z63" s="311"/>
      <c r="AA63" s="312"/>
    </row>
    <row r="64" spans="2:27" ht="42" customHeight="1" hidden="1" thickBot="1" thickTop="1">
      <c r="B64" s="320"/>
      <c r="C64" s="320"/>
      <c r="D64" s="323"/>
      <c r="E64" s="328" t="s">
        <v>354</v>
      </c>
      <c r="F64" s="329"/>
      <c r="G64" s="330"/>
      <c r="H64" s="331" t="s">
        <v>355</v>
      </c>
      <c r="I64" s="332"/>
      <c r="J64" s="332"/>
      <c r="K64" s="333"/>
      <c r="L64" s="328" t="s">
        <v>356</v>
      </c>
      <c r="M64" s="329"/>
      <c r="N64" s="329"/>
      <c r="O64" s="330"/>
      <c r="P64" s="331" t="s">
        <v>357</v>
      </c>
      <c r="Q64" s="332"/>
      <c r="R64" s="332"/>
      <c r="S64" s="333"/>
      <c r="T64" s="328" t="s">
        <v>358</v>
      </c>
      <c r="U64" s="329"/>
      <c r="V64" s="329"/>
      <c r="W64" s="330"/>
      <c r="X64" s="331" t="s">
        <v>359</v>
      </c>
      <c r="Y64" s="332"/>
      <c r="Z64" s="332"/>
      <c r="AA64" s="333"/>
    </row>
    <row r="65" spans="2:27" ht="42" customHeight="1" hidden="1" thickBot="1" thickTop="1">
      <c r="B65" s="455"/>
      <c r="C65" s="455"/>
      <c r="D65" s="456"/>
      <c r="E65" s="325">
        <v>0</v>
      </c>
      <c r="F65" s="326"/>
      <c r="G65" s="327"/>
      <c r="H65" s="334">
        <v>0</v>
      </c>
      <c r="I65" s="335"/>
      <c r="J65" s="335"/>
      <c r="K65" s="336"/>
      <c r="L65" s="325">
        <v>5</v>
      </c>
      <c r="M65" s="326"/>
      <c r="N65" s="326"/>
      <c r="O65" s="327"/>
      <c r="P65" s="334">
        <v>100</v>
      </c>
      <c r="Q65" s="335"/>
      <c r="R65" s="335"/>
      <c r="S65" s="336"/>
      <c r="T65" s="337"/>
      <c r="U65" s="338"/>
      <c r="V65" s="338"/>
      <c r="W65" s="339"/>
      <c r="X65" s="340"/>
      <c r="Y65" s="341"/>
      <c r="Z65" s="341"/>
      <c r="AA65" s="342"/>
    </row>
    <row r="66" spans="2:27" ht="46.5" customHeight="1" hidden="1" thickBot="1" thickTop="1">
      <c r="B66" s="287" t="s">
        <v>371</v>
      </c>
      <c r="C66" s="288"/>
      <c r="D66" s="452" t="s">
        <v>421</v>
      </c>
      <c r="E66" s="453"/>
      <c r="F66" s="453"/>
      <c r="G66" s="453"/>
      <c r="H66" s="453"/>
      <c r="I66" s="453"/>
      <c r="J66" s="453"/>
      <c r="K66" s="453"/>
      <c r="L66" s="453"/>
      <c r="M66" s="453"/>
      <c r="N66" s="453"/>
      <c r="O66" s="453"/>
      <c r="P66" s="453"/>
      <c r="Q66" s="453"/>
      <c r="R66" s="453"/>
      <c r="S66" s="453"/>
      <c r="T66" s="453"/>
      <c r="U66" s="453"/>
      <c r="V66" s="453"/>
      <c r="W66" s="453"/>
      <c r="X66" s="453"/>
      <c r="Y66" s="453"/>
      <c r="Z66" s="453"/>
      <c r="AA66" s="454"/>
    </row>
    <row r="67" spans="2:27" ht="17.25" hidden="1" thickBot="1" thickTop="1">
      <c r="B67" s="292" t="s">
        <v>401</v>
      </c>
      <c r="C67" s="293"/>
      <c r="D67" s="293"/>
      <c r="E67" s="293"/>
      <c r="F67" s="293"/>
      <c r="G67" s="294"/>
      <c r="H67" s="294"/>
      <c r="I67" s="294"/>
      <c r="J67" s="294"/>
      <c r="K67" s="294"/>
      <c r="L67" s="294"/>
      <c r="M67" s="294"/>
      <c r="N67" s="294"/>
      <c r="O67" s="294"/>
      <c r="P67" s="294"/>
      <c r="Q67" s="294"/>
      <c r="R67" s="294"/>
      <c r="S67" s="294"/>
      <c r="T67" s="294"/>
      <c r="U67" s="294"/>
      <c r="V67" s="294"/>
      <c r="W67" s="294"/>
      <c r="X67" s="294"/>
      <c r="Y67" s="294"/>
      <c r="Z67" s="293"/>
      <c r="AA67" s="295"/>
    </row>
    <row r="68" spans="2:27" ht="41.25" customHeight="1" hidden="1" thickTop="1">
      <c r="B68" s="296" t="s">
        <v>380</v>
      </c>
      <c r="C68" s="297"/>
      <c r="D68" s="298" t="s">
        <v>347</v>
      </c>
      <c r="E68" s="297" t="s">
        <v>381</v>
      </c>
      <c r="F68" s="297"/>
      <c r="G68" s="301" t="s">
        <v>402</v>
      </c>
      <c r="H68" s="302"/>
      <c r="I68" s="302"/>
      <c r="J68" s="302"/>
      <c r="K68" s="302"/>
      <c r="L68" s="302"/>
      <c r="M68" s="302"/>
      <c r="N68" s="302"/>
      <c r="O68" s="302"/>
      <c r="P68" s="302"/>
      <c r="Q68" s="302"/>
      <c r="R68" s="303"/>
      <c r="S68" s="304" t="s">
        <v>383</v>
      </c>
      <c r="T68" s="305"/>
      <c r="U68" s="305"/>
      <c r="V68" s="305"/>
      <c r="W68" s="305"/>
      <c r="X68" s="305"/>
      <c r="Y68" s="306"/>
      <c r="Z68" s="305" t="s">
        <v>384</v>
      </c>
      <c r="AA68" s="306"/>
    </row>
    <row r="69" spans="2:27" ht="15.75" hidden="1" thickTop="1">
      <c r="B69" s="296"/>
      <c r="C69" s="297"/>
      <c r="D69" s="299"/>
      <c r="E69" s="297"/>
      <c r="F69" s="297"/>
      <c r="G69" s="281">
        <v>1</v>
      </c>
      <c r="H69" s="282"/>
      <c r="I69" s="282"/>
      <c r="J69" s="283"/>
      <c r="K69" s="281">
        <v>2</v>
      </c>
      <c r="L69" s="282"/>
      <c r="M69" s="282"/>
      <c r="N69" s="283"/>
      <c r="O69" s="281">
        <v>3</v>
      </c>
      <c r="P69" s="282"/>
      <c r="Q69" s="282"/>
      <c r="R69" s="283"/>
      <c r="S69" s="307"/>
      <c r="T69" s="308"/>
      <c r="U69" s="308"/>
      <c r="V69" s="308"/>
      <c r="W69" s="308"/>
      <c r="X69" s="308"/>
      <c r="Y69" s="309"/>
      <c r="Z69" s="308"/>
      <c r="AA69" s="309"/>
    </row>
    <row r="70" spans="2:27" ht="16.5" hidden="1" thickBot="1" thickTop="1">
      <c r="B70" s="296"/>
      <c r="C70" s="297"/>
      <c r="D70" s="300"/>
      <c r="E70" s="297"/>
      <c r="F70" s="297"/>
      <c r="G70" s="284" t="s">
        <v>387</v>
      </c>
      <c r="H70" s="285"/>
      <c r="I70" s="284" t="s">
        <v>388</v>
      </c>
      <c r="J70" s="285"/>
      <c r="K70" s="284" t="s">
        <v>387</v>
      </c>
      <c r="L70" s="285"/>
      <c r="M70" s="284" t="s">
        <v>388</v>
      </c>
      <c r="N70" s="285"/>
      <c r="O70" s="284" t="s">
        <v>387</v>
      </c>
      <c r="P70" s="286"/>
      <c r="Q70" s="284" t="s">
        <v>388</v>
      </c>
      <c r="R70" s="285"/>
      <c r="S70" s="310"/>
      <c r="T70" s="311"/>
      <c r="U70" s="311"/>
      <c r="V70" s="311"/>
      <c r="W70" s="311"/>
      <c r="X70" s="311"/>
      <c r="Y70" s="312"/>
      <c r="Z70" s="313"/>
      <c r="AA70" s="314"/>
    </row>
    <row r="71" spans="2:27" ht="15.75" hidden="1" thickTop="1">
      <c r="B71" s="271"/>
      <c r="C71" s="272"/>
      <c r="D71" s="68"/>
      <c r="E71" s="273"/>
      <c r="F71" s="272"/>
      <c r="G71" s="69" t="s">
        <v>390</v>
      </c>
      <c r="H71" s="69" t="s">
        <v>391</v>
      </c>
      <c r="I71" s="69" t="s">
        <v>390</v>
      </c>
      <c r="J71" s="69" t="s">
        <v>391</v>
      </c>
      <c r="K71" s="69" t="s">
        <v>390</v>
      </c>
      <c r="L71" s="69" t="s">
        <v>391</v>
      </c>
      <c r="M71" s="69" t="s">
        <v>390</v>
      </c>
      <c r="N71" s="69" t="s">
        <v>391</v>
      </c>
      <c r="O71" s="69" t="s">
        <v>390</v>
      </c>
      <c r="P71" s="69" t="s">
        <v>391</v>
      </c>
      <c r="Q71" s="69" t="s">
        <v>390</v>
      </c>
      <c r="R71" s="69" t="s">
        <v>391</v>
      </c>
      <c r="S71" s="274"/>
      <c r="T71" s="275"/>
      <c r="U71" s="275"/>
      <c r="V71" s="275"/>
      <c r="W71" s="275"/>
      <c r="X71" s="275"/>
      <c r="Y71" s="276"/>
      <c r="Z71" s="273"/>
      <c r="AA71" s="277"/>
    </row>
    <row r="72" spans="2:27" ht="70.5" customHeight="1" hidden="1" thickBot="1">
      <c r="B72" s="450" t="s">
        <v>289</v>
      </c>
      <c r="C72" s="451"/>
      <c r="D72" s="89" t="s">
        <v>422</v>
      </c>
      <c r="E72" s="443">
        <v>5</v>
      </c>
      <c r="F72" s="443"/>
      <c r="G72" s="85">
        <v>2</v>
      </c>
      <c r="H72" s="85">
        <f>(G72*100)/E72</f>
        <v>40</v>
      </c>
      <c r="I72" s="85"/>
      <c r="J72" s="85"/>
      <c r="K72" s="85">
        <v>2</v>
      </c>
      <c r="L72" s="85">
        <f>(K72*100)/E72</f>
        <v>40</v>
      </c>
      <c r="M72" s="72"/>
      <c r="N72" s="72"/>
      <c r="O72" s="85">
        <v>1</v>
      </c>
      <c r="P72" s="85">
        <f>(O72*100)/E72</f>
        <v>20</v>
      </c>
      <c r="Q72" s="72"/>
      <c r="R72" s="72"/>
      <c r="S72" s="444"/>
      <c r="T72" s="445"/>
      <c r="U72" s="445"/>
      <c r="V72" s="445"/>
      <c r="W72" s="445"/>
      <c r="X72" s="445"/>
      <c r="Y72" s="446"/>
      <c r="Z72" s="405" t="s">
        <v>393</v>
      </c>
      <c r="AA72" s="406"/>
    </row>
    <row r="73" spans="2:27" ht="70.5" customHeight="1" hidden="1" thickBot="1">
      <c r="B73" s="441" t="s">
        <v>19</v>
      </c>
      <c r="C73" s="442"/>
      <c r="D73" s="89" t="s">
        <v>422</v>
      </c>
      <c r="E73" s="443">
        <v>5</v>
      </c>
      <c r="F73" s="443"/>
      <c r="G73" s="85">
        <v>2</v>
      </c>
      <c r="H73" s="85">
        <f aca="true" t="shared" si="0" ref="H73:H74">(G73*100)/E73</f>
        <v>40</v>
      </c>
      <c r="I73" s="85"/>
      <c r="J73" s="85"/>
      <c r="K73" s="85">
        <v>1</v>
      </c>
      <c r="L73" s="85">
        <f>(K73*100)/E73</f>
        <v>20</v>
      </c>
      <c r="M73" s="72"/>
      <c r="N73" s="72"/>
      <c r="O73" s="85">
        <v>2</v>
      </c>
      <c r="P73" s="85">
        <f>(O73*100)/E73</f>
        <v>40</v>
      </c>
      <c r="Q73" s="72"/>
      <c r="R73" s="72"/>
      <c r="S73" s="444"/>
      <c r="T73" s="445"/>
      <c r="U73" s="445"/>
      <c r="V73" s="445"/>
      <c r="W73" s="445"/>
      <c r="X73" s="445"/>
      <c r="Y73" s="446"/>
      <c r="Z73" s="405" t="s">
        <v>393</v>
      </c>
      <c r="AA73" s="406"/>
    </row>
    <row r="74" spans="2:27" ht="70.5" customHeight="1" hidden="1" thickBot="1">
      <c r="B74" s="441" t="s">
        <v>20</v>
      </c>
      <c r="C74" s="442"/>
      <c r="D74" s="71" t="s">
        <v>422</v>
      </c>
      <c r="E74" s="259">
        <v>5</v>
      </c>
      <c r="F74" s="436"/>
      <c r="G74" s="85">
        <v>2</v>
      </c>
      <c r="H74" s="85">
        <f t="shared" si="0"/>
        <v>40</v>
      </c>
      <c r="I74" s="85"/>
      <c r="J74" s="85"/>
      <c r="K74" s="85">
        <v>1</v>
      </c>
      <c r="L74" s="85">
        <f>(K74*100)/E74</f>
        <v>20</v>
      </c>
      <c r="M74" s="72"/>
      <c r="N74" s="72"/>
      <c r="O74" s="85">
        <v>2</v>
      </c>
      <c r="P74" s="85">
        <f>(O74*100)/E74</f>
        <v>40</v>
      </c>
      <c r="Q74" s="72"/>
      <c r="R74" s="72"/>
      <c r="S74" s="447"/>
      <c r="T74" s="448"/>
      <c r="U74" s="448"/>
      <c r="V74" s="448"/>
      <c r="W74" s="448"/>
      <c r="X74" s="448"/>
      <c r="Y74" s="449"/>
      <c r="Z74" s="405" t="s">
        <v>393</v>
      </c>
      <c r="AA74" s="406"/>
    </row>
    <row r="75" spans="2:27" ht="70.5" customHeight="1" hidden="1">
      <c r="B75" s="435"/>
      <c r="C75" s="436"/>
      <c r="D75" s="71"/>
      <c r="E75" s="259"/>
      <c r="F75" s="436"/>
      <c r="G75" s="72"/>
      <c r="H75" s="72"/>
      <c r="I75" s="72"/>
      <c r="J75" s="72"/>
      <c r="K75" s="72"/>
      <c r="L75" s="72"/>
      <c r="M75" s="72"/>
      <c r="N75" s="72"/>
      <c r="O75" s="72"/>
      <c r="P75" s="72"/>
      <c r="Q75" s="72"/>
      <c r="R75" s="72"/>
      <c r="S75" s="405"/>
      <c r="T75" s="437"/>
      <c r="U75" s="437"/>
      <c r="V75" s="437"/>
      <c r="W75" s="437"/>
      <c r="X75" s="437"/>
      <c r="Y75" s="438"/>
      <c r="Z75" s="405"/>
      <c r="AA75" s="406"/>
    </row>
    <row r="76" spans="2:27" ht="70.5" customHeight="1" hidden="1" thickBot="1">
      <c r="B76" s="261"/>
      <c r="C76" s="262"/>
      <c r="D76" s="74"/>
      <c r="E76" s="262"/>
      <c r="F76" s="262"/>
      <c r="G76" s="75"/>
      <c r="H76" s="75"/>
      <c r="I76" s="75"/>
      <c r="J76" s="75"/>
      <c r="K76" s="75"/>
      <c r="L76" s="75"/>
      <c r="M76" s="75"/>
      <c r="N76" s="75"/>
      <c r="O76" s="75"/>
      <c r="P76" s="75"/>
      <c r="Q76" s="75"/>
      <c r="R76" s="75"/>
      <c r="S76" s="263"/>
      <c r="T76" s="439"/>
      <c r="U76" s="439"/>
      <c r="V76" s="439"/>
      <c r="W76" s="439"/>
      <c r="X76" s="439"/>
      <c r="Y76" s="440"/>
      <c r="Z76" s="263"/>
      <c r="AA76" s="264"/>
    </row>
    <row r="77" spans="2:27" ht="16.5" hidden="1" thickBot="1" thickTop="1">
      <c r="B77" s="391" t="s">
        <v>395</v>
      </c>
      <c r="C77" s="392"/>
      <c r="D77" s="392"/>
      <c r="E77" s="392"/>
      <c r="F77" s="392"/>
      <c r="G77" s="392"/>
      <c r="H77" s="392"/>
      <c r="I77" s="392"/>
      <c r="J77" s="392"/>
      <c r="K77" s="392"/>
      <c r="L77" s="392"/>
      <c r="M77" s="392"/>
      <c r="N77" s="392"/>
      <c r="O77" s="392"/>
      <c r="P77" s="392"/>
      <c r="Q77" s="392"/>
      <c r="R77" s="392"/>
      <c r="S77" s="392"/>
      <c r="T77" s="392"/>
      <c r="U77" s="392"/>
      <c r="V77" s="392"/>
      <c r="W77" s="392"/>
      <c r="X77" s="392"/>
      <c r="Y77" s="392"/>
      <c r="Z77" s="392"/>
      <c r="AA77" s="393"/>
    </row>
    <row r="78" spans="2:27" ht="66" customHeight="1" hidden="1" thickBot="1">
      <c r="B78" s="242" t="s">
        <v>423</v>
      </c>
      <c r="C78" s="243"/>
      <c r="D78" s="243"/>
      <c r="E78" s="243"/>
      <c r="F78" s="243"/>
      <c r="G78" s="243"/>
      <c r="H78" s="243"/>
      <c r="I78" s="243"/>
      <c r="J78" s="243"/>
      <c r="K78" s="243"/>
      <c r="L78" s="243"/>
      <c r="M78" s="243"/>
      <c r="N78" s="243"/>
      <c r="O78" s="243"/>
      <c r="P78" s="243"/>
      <c r="Q78" s="243"/>
      <c r="R78" s="243"/>
      <c r="S78" s="243"/>
      <c r="T78" s="243"/>
      <c r="U78" s="243"/>
      <c r="V78" s="243"/>
      <c r="W78" s="243"/>
      <c r="X78" s="243"/>
      <c r="Y78" s="243"/>
      <c r="Z78" s="243"/>
      <c r="AA78" s="244"/>
    </row>
    <row r="79" spans="2:27" ht="6" customHeight="1" hidden="1">
      <c r="B79" s="39"/>
      <c r="C79" s="40"/>
      <c r="D79" s="40"/>
      <c r="E79" s="40"/>
      <c r="F79" s="40"/>
      <c r="G79" s="40"/>
      <c r="H79" s="40"/>
      <c r="I79" s="40"/>
      <c r="J79" s="40"/>
      <c r="K79" s="40"/>
      <c r="L79" s="40"/>
      <c r="M79" s="40"/>
      <c r="N79" s="40"/>
      <c r="O79" s="40"/>
      <c r="P79" s="40"/>
      <c r="Q79" s="40"/>
      <c r="R79" s="40"/>
      <c r="S79" s="40"/>
      <c r="T79" s="40"/>
      <c r="U79" s="40"/>
      <c r="V79" s="40"/>
      <c r="W79" s="40"/>
      <c r="X79" s="40"/>
      <c r="Y79" s="40"/>
      <c r="Z79" s="40"/>
      <c r="AA79" s="41"/>
    </row>
    <row r="80" spans="2:27" ht="15.75" hidden="1" thickTop="1">
      <c r="B80" s="39"/>
      <c r="C80" s="40"/>
      <c r="D80" s="40"/>
      <c r="E80" s="40"/>
      <c r="F80" s="40"/>
      <c r="G80" s="40"/>
      <c r="H80" s="40"/>
      <c r="I80" s="40"/>
      <c r="J80" s="40"/>
      <c r="K80" s="40"/>
      <c r="L80" s="40"/>
      <c r="M80" s="40"/>
      <c r="N80" s="40"/>
      <c r="O80" s="40"/>
      <c r="P80" s="40"/>
      <c r="Q80" s="40"/>
      <c r="R80" s="40"/>
      <c r="S80" s="40"/>
      <c r="T80" s="40"/>
      <c r="U80" s="40"/>
      <c r="V80" s="40"/>
      <c r="W80" s="40"/>
      <c r="X80" s="40"/>
      <c r="Y80" s="40"/>
      <c r="Z80" s="40"/>
      <c r="AA80" s="41"/>
    </row>
    <row r="81" spans="2:27" ht="15.75" hidden="1" thickTop="1">
      <c r="B81" s="245" t="s">
        <v>403</v>
      </c>
      <c r="C81" s="246"/>
      <c r="D81" s="246"/>
      <c r="E81" s="246"/>
      <c r="F81" s="40"/>
      <c r="G81" s="40"/>
      <c r="H81" s="40"/>
      <c r="I81" s="40"/>
      <c r="J81" s="40"/>
      <c r="K81" s="40"/>
      <c r="L81" s="40"/>
      <c r="M81" s="40"/>
      <c r="N81" s="40"/>
      <c r="O81" s="40"/>
      <c r="P81" s="40"/>
      <c r="Q81" s="247" t="s">
        <v>404</v>
      </c>
      <c r="R81" s="247"/>
      <c r="S81" s="247"/>
      <c r="T81" s="247"/>
      <c r="U81" s="247"/>
      <c r="V81" s="247"/>
      <c r="W81" s="247"/>
      <c r="X81" s="247"/>
      <c r="Y81" s="247"/>
      <c r="Z81" s="247"/>
      <c r="AA81" s="248"/>
    </row>
    <row r="82" spans="2:27" ht="13.5" customHeight="1" hidden="1">
      <c r="B82" s="246" t="s">
        <v>405</v>
      </c>
      <c r="C82" s="246"/>
      <c r="D82" s="246"/>
      <c r="E82" s="246"/>
      <c r="F82" s="40"/>
      <c r="G82" s="40"/>
      <c r="H82" s="40"/>
      <c r="I82" s="40"/>
      <c r="J82" s="40"/>
      <c r="K82" s="40"/>
      <c r="L82" s="40"/>
      <c r="M82" s="40"/>
      <c r="N82" s="40"/>
      <c r="O82" s="40"/>
      <c r="P82" s="40"/>
      <c r="Q82" s="247" t="s">
        <v>406</v>
      </c>
      <c r="R82" s="247"/>
      <c r="S82" s="247"/>
      <c r="T82" s="247"/>
      <c r="U82" s="247"/>
      <c r="V82" s="247"/>
      <c r="W82" s="247"/>
      <c r="X82" s="247"/>
      <c r="Y82" s="247"/>
      <c r="Z82" s="247"/>
      <c r="AA82" s="248"/>
    </row>
    <row r="83" spans="2:27" ht="16.5" hidden="1" thickBot="1" thickTop="1">
      <c r="B83" s="80"/>
      <c r="C83" s="81"/>
      <c r="D83" s="81"/>
      <c r="E83" s="81"/>
      <c r="F83" s="81"/>
      <c r="G83" s="81"/>
      <c r="H83" s="81"/>
      <c r="I83" s="81"/>
      <c r="J83" s="81"/>
      <c r="K83" s="81"/>
      <c r="L83" s="81"/>
      <c r="M83" s="81"/>
      <c r="N83" s="81"/>
      <c r="O83" s="81"/>
      <c r="P83" s="81"/>
      <c r="Q83" s="81"/>
      <c r="R83" s="81"/>
      <c r="S83" s="81"/>
      <c r="T83" s="81"/>
      <c r="U83" s="81"/>
      <c r="V83" s="81"/>
      <c r="W83" s="81"/>
      <c r="X83" s="81"/>
      <c r="Y83" s="81"/>
      <c r="Z83" s="81"/>
      <c r="AA83" s="82"/>
    </row>
    <row r="84" spans="2:27" ht="12.75" customHeight="1" hidden="1" thickTop="1">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row>
    <row r="85" spans="2:27" ht="12.75" customHeight="1" thickBot="1" thickTop="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row>
    <row r="86" spans="2:27" ht="15.75" thickTop="1">
      <c r="B86" s="355" t="s">
        <v>316</v>
      </c>
      <c r="C86" s="356"/>
      <c r="D86" s="356"/>
      <c r="E86" s="356"/>
      <c r="F86" s="356"/>
      <c r="G86" s="356"/>
      <c r="H86" s="356"/>
      <c r="I86" s="356"/>
      <c r="J86" s="356"/>
      <c r="K86" s="356"/>
      <c r="L86" s="356"/>
      <c r="M86" s="356"/>
      <c r="N86" s="356"/>
      <c r="O86" s="356"/>
      <c r="P86" s="356"/>
      <c r="Q86" s="356"/>
      <c r="R86" s="356"/>
      <c r="S86" s="356"/>
      <c r="T86" s="356"/>
      <c r="U86" s="356"/>
      <c r="V86" s="356"/>
      <c r="W86" s="356"/>
      <c r="X86" s="356"/>
      <c r="Y86" s="356"/>
      <c r="Z86" s="356"/>
      <c r="AA86" s="357"/>
    </row>
    <row r="87" spans="2:27" ht="15">
      <c r="B87" s="358" t="s">
        <v>317</v>
      </c>
      <c r="C87" s="359"/>
      <c r="D87" s="359"/>
      <c r="E87" s="359"/>
      <c r="F87" s="359"/>
      <c r="G87" s="359"/>
      <c r="H87" s="359"/>
      <c r="I87" s="359"/>
      <c r="J87" s="359"/>
      <c r="K87" s="359"/>
      <c r="L87" s="359"/>
      <c r="M87" s="359"/>
      <c r="N87" s="359"/>
      <c r="O87" s="359"/>
      <c r="P87" s="359"/>
      <c r="Q87" s="359"/>
      <c r="R87" s="359"/>
      <c r="S87" s="359"/>
      <c r="T87" s="359"/>
      <c r="U87" s="359"/>
      <c r="V87" s="359"/>
      <c r="W87" s="359"/>
      <c r="X87" s="359"/>
      <c r="Y87" s="359"/>
      <c r="Z87" s="359"/>
      <c r="AA87" s="360"/>
    </row>
    <row r="88" spans="2:27" ht="15" customHeight="1">
      <c r="B88" s="39"/>
      <c r="C88" s="40"/>
      <c r="D88" s="40"/>
      <c r="E88" s="40"/>
      <c r="F88" s="40"/>
      <c r="G88" s="40"/>
      <c r="H88" s="40"/>
      <c r="I88" s="40"/>
      <c r="J88" s="40"/>
      <c r="K88" s="40"/>
      <c r="L88" s="40"/>
      <c r="M88" s="40"/>
      <c r="N88" s="40"/>
      <c r="O88" s="40"/>
      <c r="P88" s="40"/>
      <c r="Q88" s="40"/>
      <c r="R88" s="40"/>
      <c r="S88" s="40"/>
      <c r="T88" s="40"/>
      <c r="U88" s="40"/>
      <c r="V88" s="40"/>
      <c r="W88" s="40"/>
      <c r="X88" s="40"/>
      <c r="Y88" s="40"/>
      <c r="Z88" s="40"/>
      <c r="AA88" s="41"/>
    </row>
    <row r="89" spans="2:27" ht="15">
      <c r="B89" s="361" t="s">
        <v>424</v>
      </c>
      <c r="C89" s="362"/>
      <c r="D89" s="362"/>
      <c r="E89" s="362"/>
      <c r="F89" s="362"/>
      <c r="G89" s="362"/>
      <c r="H89" s="362"/>
      <c r="I89" s="362"/>
      <c r="J89" s="362"/>
      <c r="K89" s="362"/>
      <c r="L89" s="362"/>
      <c r="M89" s="362"/>
      <c r="N89" s="362"/>
      <c r="O89" s="362"/>
      <c r="P89" s="362"/>
      <c r="Q89" s="362"/>
      <c r="R89" s="362"/>
      <c r="S89" s="362"/>
      <c r="T89" s="362"/>
      <c r="U89" s="362"/>
      <c r="V89" s="362"/>
      <c r="W89" s="362"/>
      <c r="X89" s="362"/>
      <c r="Y89" s="362"/>
      <c r="Z89" s="362"/>
      <c r="AA89" s="363"/>
    </row>
    <row r="90" spans="2:27" ht="15.75" thickBot="1">
      <c r="B90" s="39"/>
      <c r="C90" s="40"/>
      <c r="D90" s="40"/>
      <c r="E90" s="40"/>
      <c r="F90" s="40"/>
      <c r="G90" s="40"/>
      <c r="H90" s="40"/>
      <c r="I90" s="40"/>
      <c r="J90" s="40"/>
      <c r="K90" s="40"/>
      <c r="L90" s="40"/>
      <c r="M90" s="40"/>
      <c r="N90" s="40"/>
      <c r="O90" s="40"/>
      <c r="P90" s="40"/>
      <c r="Q90" s="40"/>
      <c r="R90" s="40"/>
      <c r="S90" s="40"/>
      <c r="T90" s="40"/>
      <c r="U90" s="40"/>
      <c r="V90" s="40"/>
      <c r="W90" s="40"/>
      <c r="X90" s="40"/>
      <c r="Y90" s="40"/>
      <c r="Z90" s="40"/>
      <c r="AA90" s="82"/>
    </row>
    <row r="91" spans="2:27" ht="19.5" customHeight="1" thickTop="1">
      <c r="B91" s="364" t="s">
        <v>545</v>
      </c>
      <c r="C91" s="365"/>
      <c r="D91" s="365"/>
      <c r="E91" s="365"/>
      <c r="F91" s="365"/>
      <c r="G91" s="365"/>
      <c r="H91" s="365"/>
      <c r="I91" s="365"/>
      <c r="J91" s="365"/>
      <c r="K91" s="365"/>
      <c r="L91" s="365"/>
      <c r="M91" s="365"/>
      <c r="N91" s="365"/>
      <c r="O91" s="365"/>
      <c r="P91" s="366"/>
      <c r="Q91" s="373" t="s">
        <v>408</v>
      </c>
      <c r="R91" s="374"/>
      <c r="S91" s="374"/>
      <c r="T91" s="374"/>
      <c r="U91" s="374"/>
      <c r="V91" s="374"/>
      <c r="W91" s="374"/>
      <c r="X91" s="375"/>
      <c r="Y91" s="305" t="s">
        <v>409</v>
      </c>
      <c r="Z91" s="305"/>
      <c r="AA91" s="306"/>
    </row>
    <row r="92" spans="2:27" ht="18" customHeight="1" thickBot="1">
      <c r="B92" s="367"/>
      <c r="C92" s="368"/>
      <c r="D92" s="368"/>
      <c r="E92" s="368"/>
      <c r="F92" s="368"/>
      <c r="G92" s="368"/>
      <c r="H92" s="368"/>
      <c r="I92" s="368"/>
      <c r="J92" s="368"/>
      <c r="K92" s="368"/>
      <c r="L92" s="368"/>
      <c r="M92" s="368"/>
      <c r="N92" s="368"/>
      <c r="O92" s="368"/>
      <c r="P92" s="369"/>
      <c r="Q92" s="376"/>
      <c r="R92" s="377"/>
      <c r="S92" s="377"/>
      <c r="T92" s="377"/>
      <c r="U92" s="377"/>
      <c r="V92" s="377"/>
      <c r="W92" s="377"/>
      <c r="X92" s="378"/>
      <c r="Y92" s="313"/>
      <c r="Z92" s="313"/>
      <c r="AA92" s="314"/>
    </row>
    <row r="93" spans="2:27" ht="15.75" customHeight="1" thickTop="1">
      <c r="B93" s="367"/>
      <c r="C93" s="368"/>
      <c r="D93" s="368"/>
      <c r="E93" s="368"/>
      <c r="F93" s="368"/>
      <c r="G93" s="368"/>
      <c r="H93" s="368"/>
      <c r="I93" s="368"/>
      <c r="J93" s="368"/>
      <c r="K93" s="368"/>
      <c r="L93" s="368"/>
      <c r="M93" s="368"/>
      <c r="N93" s="368"/>
      <c r="O93" s="368"/>
      <c r="P93" s="369"/>
      <c r="Q93" s="379">
        <v>4</v>
      </c>
      <c r="R93" s="380"/>
      <c r="S93" s="380"/>
      <c r="T93" s="380"/>
      <c r="U93" s="380"/>
      <c r="V93" s="380"/>
      <c r="W93" s="380"/>
      <c r="X93" s="381"/>
      <c r="Y93" s="385" t="s">
        <v>1</v>
      </c>
      <c r="Z93" s="386"/>
      <c r="AA93" s="387"/>
    </row>
    <row r="94" spans="2:27" ht="13.5" customHeight="1">
      <c r="B94" s="370"/>
      <c r="C94" s="371"/>
      <c r="D94" s="371"/>
      <c r="E94" s="371"/>
      <c r="F94" s="371"/>
      <c r="G94" s="371"/>
      <c r="H94" s="371"/>
      <c r="I94" s="371"/>
      <c r="J94" s="371"/>
      <c r="K94" s="371"/>
      <c r="L94" s="371"/>
      <c r="M94" s="371"/>
      <c r="N94" s="371"/>
      <c r="O94" s="371"/>
      <c r="P94" s="372"/>
      <c r="Q94" s="382"/>
      <c r="R94" s="383"/>
      <c r="S94" s="383"/>
      <c r="T94" s="383"/>
      <c r="U94" s="383"/>
      <c r="V94" s="383"/>
      <c r="W94" s="383"/>
      <c r="X94" s="384"/>
      <c r="Y94" s="388"/>
      <c r="Z94" s="389"/>
      <c r="AA94" s="390"/>
    </row>
    <row r="95" spans="2:27" ht="15.75" customHeight="1">
      <c r="B95" s="428" t="s">
        <v>334</v>
      </c>
      <c r="C95" s="429"/>
      <c r="D95" s="429"/>
      <c r="E95" s="429"/>
      <c r="F95" s="429"/>
      <c r="G95" s="429"/>
      <c r="H95" s="429"/>
      <c r="I95" s="429"/>
      <c r="J95" s="429"/>
      <c r="K95" s="429"/>
      <c r="L95" s="429"/>
      <c r="M95" s="429"/>
      <c r="N95" s="429"/>
      <c r="O95" s="429"/>
      <c r="P95" s="429"/>
      <c r="Q95" s="429"/>
      <c r="R95" s="429"/>
      <c r="S95" s="429"/>
      <c r="T95" s="429"/>
      <c r="U95" s="429"/>
      <c r="V95" s="429"/>
      <c r="W95" s="429"/>
      <c r="X95" s="429"/>
      <c r="Y95" s="429"/>
      <c r="Z95" s="429"/>
      <c r="AA95" s="430"/>
    </row>
    <row r="96" spans="2:27" ht="15">
      <c r="B96" s="431"/>
      <c r="C96" s="429"/>
      <c r="D96" s="429"/>
      <c r="E96" s="429"/>
      <c r="F96" s="429"/>
      <c r="G96" s="429"/>
      <c r="H96" s="429"/>
      <c r="I96" s="429"/>
      <c r="J96" s="429"/>
      <c r="K96" s="429"/>
      <c r="L96" s="429"/>
      <c r="M96" s="429"/>
      <c r="N96" s="429"/>
      <c r="O96" s="429"/>
      <c r="P96" s="429"/>
      <c r="Q96" s="429"/>
      <c r="R96" s="429"/>
      <c r="S96" s="429"/>
      <c r="T96" s="429"/>
      <c r="U96" s="429"/>
      <c r="V96" s="429"/>
      <c r="W96" s="429"/>
      <c r="X96" s="429"/>
      <c r="Y96" s="429"/>
      <c r="Z96" s="429"/>
      <c r="AA96" s="430"/>
    </row>
    <row r="97" spans="2:27" ht="33.75" customHeight="1" thickBot="1">
      <c r="B97" s="349" t="s">
        <v>551</v>
      </c>
      <c r="C97" s="350"/>
      <c r="D97" s="350"/>
      <c r="E97" s="350"/>
      <c r="F97" s="350"/>
      <c r="G97" s="350"/>
      <c r="H97" s="350"/>
      <c r="I97" s="350"/>
      <c r="J97" s="350"/>
      <c r="K97" s="350"/>
      <c r="L97" s="350"/>
      <c r="M97" s="350"/>
      <c r="N97" s="350"/>
      <c r="O97" s="350"/>
      <c r="P97" s="350"/>
      <c r="Q97" s="350"/>
      <c r="R97" s="350"/>
      <c r="S97" s="350"/>
      <c r="T97" s="350"/>
      <c r="U97" s="350"/>
      <c r="V97" s="350"/>
      <c r="W97" s="350"/>
      <c r="X97" s="350"/>
      <c r="Y97" s="350"/>
      <c r="Z97" s="350"/>
      <c r="AA97" s="351"/>
    </row>
    <row r="98" spans="2:27" ht="17.25" thickBot="1" thickTop="1">
      <c r="B98" s="432" t="s">
        <v>343</v>
      </c>
      <c r="C98" s="433"/>
      <c r="D98" s="433"/>
      <c r="E98" s="433"/>
      <c r="F98" s="433"/>
      <c r="G98" s="433"/>
      <c r="H98" s="433"/>
      <c r="I98" s="433"/>
      <c r="J98" s="433"/>
      <c r="K98" s="433"/>
      <c r="L98" s="433"/>
      <c r="M98" s="433"/>
      <c r="N98" s="433"/>
      <c r="O98" s="433"/>
      <c r="P98" s="433"/>
      <c r="Q98" s="433"/>
      <c r="R98" s="433"/>
      <c r="S98" s="433"/>
      <c r="T98" s="433"/>
      <c r="U98" s="433"/>
      <c r="V98" s="433"/>
      <c r="W98" s="433"/>
      <c r="X98" s="433"/>
      <c r="Y98" s="433"/>
      <c r="Z98" s="433"/>
      <c r="AA98" s="434"/>
    </row>
    <row r="99" spans="2:27" ht="39.75" customHeight="1" thickBot="1" thickTop="1">
      <c r="B99" s="51" t="s">
        <v>346</v>
      </c>
      <c r="C99" s="52" t="s">
        <v>324</v>
      </c>
      <c r="D99" s="53" t="s">
        <v>347</v>
      </c>
      <c r="E99" s="315" t="s">
        <v>348</v>
      </c>
      <c r="F99" s="316"/>
      <c r="G99" s="316"/>
      <c r="H99" s="316"/>
      <c r="I99" s="316"/>
      <c r="J99" s="316"/>
      <c r="K99" s="316"/>
      <c r="L99" s="316"/>
      <c r="M99" s="316"/>
      <c r="N99" s="316"/>
      <c r="O99" s="316"/>
      <c r="P99" s="316"/>
      <c r="Q99" s="316"/>
      <c r="R99" s="316"/>
      <c r="S99" s="316"/>
      <c r="T99" s="317" t="s">
        <v>349</v>
      </c>
      <c r="U99" s="305"/>
      <c r="V99" s="305"/>
      <c r="W99" s="305"/>
      <c r="X99" s="305"/>
      <c r="Y99" s="305"/>
      <c r="Z99" s="305"/>
      <c r="AA99" s="306"/>
    </row>
    <row r="100" spans="2:27" ht="31.5" customHeight="1" thickBot="1" thickTop="1">
      <c r="B100" s="416" t="s">
        <v>366</v>
      </c>
      <c r="C100" s="416" t="str">
        <f>(IF(B100="Número de estudiantes inscritos en TSU",#REF!,IF(B100="Número de estudiantes inscritos en Licenciatura",DN18,IF(B100="Tasa de egreso por cohorte generacional de TSU",DN19,IF(B100="Tasa de egreso por cohorte generacional de Licenciatura",DN20,IF(B100="Retención escolar",DN21))))))</f>
        <v>(Número de estudiantes que finalizaron el ciclo de formación/Número de estudiantes que iniciaron el ciclo de formación)*100</v>
      </c>
      <c r="D100" s="417" t="str">
        <f>(IF(B100="Número de estudiantes inscritos en TSU",#REF!,IF(B100="Número de estudiantes inscritos en Licenciatura",DO18,IF(B100="Tasa de egreso por cohorte generacional de TSU",DO19,IF(B100="Tasa de egreso por cohorte generacional de Licenciatura",DO20,IF(B100="Retención escolar",DO21))))))</f>
        <v>Estudiantes</v>
      </c>
      <c r="E100" s="325">
        <v>2020</v>
      </c>
      <c r="F100" s="326"/>
      <c r="G100" s="326"/>
      <c r="H100" s="326"/>
      <c r="I100" s="326"/>
      <c r="J100" s="326"/>
      <c r="K100" s="327"/>
      <c r="L100" s="325">
        <v>2021</v>
      </c>
      <c r="M100" s="326"/>
      <c r="N100" s="326"/>
      <c r="O100" s="326"/>
      <c r="P100" s="326"/>
      <c r="Q100" s="326"/>
      <c r="R100" s="326"/>
      <c r="S100" s="327"/>
      <c r="T100" s="318"/>
      <c r="U100" s="311"/>
      <c r="V100" s="311"/>
      <c r="W100" s="311"/>
      <c r="X100" s="311"/>
      <c r="Y100" s="311"/>
      <c r="Z100" s="311"/>
      <c r="AA100" s="312"/>
    </row>
    <row r="101" spans="2:27" ht="33" customHeight="1" thickBot="1" thickTop="1">
      <c r="B101" s="416"/>
      <c r="C101" s="416"/>
      <c r="D101" s="417"/>
      <c r="E101" s="328" t="s">
        <v>354</v>
      </c>
      <c r="F101" s="329"/>
      <c r="G101" s="330"/>
      <c r="H101" s="331" t="s">
        <v>355</v>
      </c>
      <c r="I101" s="332"/>
      <c r="J101" s="332"/>
      <c r="K101" s="333"/>
      <c r="L101" s="328" t="s">
        <v>356</v>
      </c>
      <c r="M101" s="329"/>
      <c r="N101" s="329"/>
      <c r="O101" s="330"/>
      <c r="P101" s="331" t="s">
        <v>357</v>
      </c>
      <c r="Q101" s="332"/>
      <c r="R101" s="332"/>
      <c r="S101" s="333"/>
      <c r="T101" s="328" t="s">
        <v>358</v>
      </c>
      <c r="U101" s="329"/>
      <c r="V101" s="329"/>
      <c r="W101" s="330"/>
      <c r="X101" s="331" t="s">
        <v>359</v>
      </c>
      <c r="Y101" s="332"/>
      <c r="Z101" s="332"/>
      <c r="AA101" s="333"/>
    </row>
    <row r="102" spans="2:27" ht="95.45" customHeight="1" thickBot="1" thickTop="1">
      <c r="B102" s="416"/>
      <c r="C102" s="416"/>
      <c r="D102" s="417"/>
      <c r="E102" s="325">
        <v>237</v>
      </c>
      <c r="F102" s="326"/>
      <c r="G102" s="327"/>
      <c r="H102" s="427">
        <v>0.94</v>
      </c>
      <c r="I102" s="425"/>
      <c r="J102" s="425"/>
      <c r="K102" s="426"/>
      <c r="L102" s="325">
        <v>265</v>
      </c>
      <c r="M102" s="326"/>
      <c r="N102" s="326"/>
      <c r="O102" s="327"/>
      <c r="P102" s="427">
        <v>0.93</v>
      </c>
      <c r="Q102" s="425"/>
      <c r="R102" s="425"/>
      <c r="S102" s="426"/>
      <c r="T102" s="337"/>
      <c r="U102" s="338"/>
      <c r="V102" s="338"/>
      <c r="W102" s="339"/>
      <c r="X102" s="340"/>
      <c r="Y102" s="341"/>
      <c r="Z102" s="341"/>
      <c r="AA102" s="342"/>
    </row>
    <row r="103" spans="2:27" ht="39.75" customHeight="1" thickBot="1" thickTop="1">
      <c r="B103" s="51" t="s">
        <v>346</v>
      </c>
      <c r="C103" s="52" t="s">
        <v>324</v>
      </c>
      <c r="D103" s="53" t="s">
        <v>347</v>
      </c>
      <c r="E103" s="414" t="s">
        <v>348</v>
      </c>
      <c r="F103" s="415"/>
      <c r="G103" s="415"/>
      <c r="H103" s="415"/>
      <c r="I103" s="415"/>
      <c r="J103" s="415"/>
      <c r="K103" s="415"/>
      <c r="L103" s="415"/>
      <c r="M103" s="415"/>
      <c r="N103" s="415"/>
      <c r="O103" s="415"/>
      <c r="P103" s="415"/>
      <c r="Q103" s="415"/>
      <c r="R103" s="415"/>
      <c r="S103" s="415"/>
      <c r="T103" s="317" t="s">
        <v>349</v>
      </c>
      <c r="U103" s="305"/>
      <c r="V103" s="305"/>
      <c r="W103" s="305"/>
      <c r="X103" s="305"/>
      <c r="Y103" s="305"/>
      <c r="Z103" s="305"/>
      <c r="AA103" s="306"/>
    </row>
    <row r="104" spans="2:27" ht="46.5" customHeight="1" thickBot="1" thickTop="1">
      <c r="B104" s="416" t="s">
        <v>362</v>
      </c>
      <c r="C104" s="416" t="str">
        <f>(IF(B104="Número de estudiantes inscritos en TSU",#REF!,IF(B104="Número de estudiantes inscritos en Licenciatura",DN18,IF(B104="Tasa de egreso por cohorte generacional de TSU",DN19,IF(B104="Tasa de egreso por cohorte generacional de Licenciatura",DN20,IF(B104="Retención escolar",DN21))))))</f>
        <v>(Número de estudiantes de TSU por cohorte que egresan/ Total de estudiantes de TSU de la cohorte)*100</v>
      </c>
      <c r="D104" s="417" t="str">
        <f>(IF(B104="Número de estudiantes inscritos en TSU",#REF!,IF(B104="Número de estudiantes inscritos en Licenciatura",DO18,IF(B104="Tasa de egreso por cohorte generacional de TSU",DO19,IF(B104="Tasa de egreso por cohorte generacional de Licenciatura",DO20,IF(B104="Retención escolar",DO21))))))</f>
        <v>Estudiantes</v>
      </c>
      <c r="E104" s="325">
        <v>2020</v>
      </c>
      <c r="F104" s="326"/>
      <c r="G104" s="326"/>
      <c r="H104" s="326"/>
      <c r="I104" s="326"/>
      <c r="J104" s="326"/>
      <c r="K104" s="327"/>
      <c r="L104" s="325">
        <v>2021</v>
      </c>
      <c r="M104" s="326"/>
      <c r="N104" s="326"/>
      <c r="O104" s="326"/>
      <c r="P104" s="326"/>
      <c r="Q104" s="326"/>
      <c r="R104" s="326"/>
      <c r="S104" s="327"/>
      <c r="T104" s="318"/>
      <c r="U104" s="311"/>
      <c r="V104" s="311"/>
      <c r="W104" s="311"/>
      <c r="X104" s="311"/>
      <c r="Y104" s="311"/>
      <c r="Z104" s="311"/>
      <c r="AA104" s="312"/>
    </row>
    <row r="105" spans="2:27" ht="36.75" customHeight="1" thickBot="1" thickTop="1">
      <c r="B105" s="416"/>
      <c r="C105" s="416"/>
      <c r="D105" s="417"/>
      <c r="E105" s="418" t="s">
        <v>354</v>
      </c>
      <c r="F105" s="419"/>
      <c r="G105" s="420"/>
      <c r="H105" s="421" t="s">
        <v>355</v>
      </c>
      <c r="I105" s="422"/>
      <c r="J105" s="422"/>
      <c r="K105" s="423"/>
      <c r="L105" s="418" t="s">
        <v>356</v>
      </c>
      <c r="M105" s="419"/>
      <c r="N105" s="419"/>
      <c r="O105" s="420"/>
      <c r="P105" s="421" t="s">
        <v>357</v>
      </c>
      <c r="Q105" s="422"/>
      <c r="R105" s="422"/>
      <c r="S105" s="423"/>
      <c r="T105" s="328" t="s">
        <v>358</v>
      </c>
      <c r="U105" s="329"/>
      <c r="V105" s="329"/>
      <c r="W105" s="330"/>
      <c r="X105" s="331" t="s">
        <v>359</v>
      </c>
      <c r="Y105" s="332"/>
      <c r="Z105" s="332"/>
      <c r="AA105" s="333"/>
    </row>
    <row r="106" spans="2:27" ht="36" customHeight="1" thickBot="1" thickTop="1">
      <c r="B106" s="416"/>
      <c r="C106" s="416"/>
      <c r="D106" s="417"/>
      <c r="E106" s="325">
        <v>127</v>
      </c>
      <c r="F106" s="326"/>
      <c r="G106" s="327"/>
      <c r="H106" s="424">
        <v>0.406</v>
      </c>
      <c r="I106" s="425"/>
      <c r="J106" s="425"/>
      <c r="K106" s="426"/>
      <c r="L106" s="325">
        <v>80</v>
      </c>
      <c r="M106" s="326"/>
      <c r="N106" s="326"/>
      <c r="O106" s="327"/>
      <c r="P106" s="427">
        <v>0.65</v>
      </c>
      <c r="Q106" s="425"/>
      <c r="R106" s="425"/>
      <c r="S106" s="426"/>
      <c r="T106" s="337"/>
      <c r="U106" s="338"/>
      <c r="V106" s="338"/>
      <c r="W106" s="339"/>
      <c r="X106" s="340"/>
      <c r="Y106" s="341"/>
      <c r="Z106" s="341"/>
      <c r="AA106" s="342"/>
    </row>
    <row r="107" spans="2:27" ht="42.75" customHeight="1" thickBot="1" thickTop="1">
      <c r="B107" s="370" t="s">
        <v>371</v>
      </c>
      <c r="C107" s="371"/>
      <c r="D107" s="411" t="s">
        <v>425</v>
      </c>
      <c r="E107" s="412"/>
      <c r="F107" s="412"/>
      <c r="G107" s="412"/>
      <c r="H107" s="412"/>
      <c r="I107" s="412"/>
      <c r="J107" s="412"/>
      <c r="K107" s="412"/>
      <c r="L107" s="412"/>
      <c r="M107" s="412"/>
      <c r="N107" s="412"/>
      <c r="O107" s="412"/>
      <c r="P107" s="412"/>
      <c r="Q107" s="412"/>
      <c r="R107" s="412"/>
      <c r="S107" s="412"/>
      <c r="T107" s="412"/>
      <c r="U107" s="412"/>
      <c r="V107" s="412"/>
      <c r="W107" s="412"/>
      <c r="X107" s="412"/>
      <c r="Y107" s="412"/>
      <c r="Z107" s="412"/>
      <c r="AA107" s="413"/>
    </row>
    <row r="108" spans="2:27" ht="17.25" thickBot="1" thickTop="1">
      <c r="B108" s="292" t="s">
        <v>376</v>
      </c>
      <c r="C108" s="293"/>
      <c r="D108" s="293"/>
      <c r="E108" s="293"/>
      <c r="F108" s="293"/>
      <c r="G108" s="294"/>
      <c r="H108" s="294"/>
      <c r="I108" s="294"/>
      <c r="J108" s="294"/>
      <c r="K108" s="294"/>
      <c r="L108" s="294"/>
      <c r="M108" s="294"/>
      <c r="N108" s="294"/>
      <c r="O108" s="294"/>
      <c r="P108" s="294"/>
      <c r="Q108" s="294"/>
      <c r="R108" s="294"/>
      <c r="S108" s="294"/>
      <c r="T108" s="294"/>
      <c r="U108" s="294"/>
      <c r="V108" s="294"/>
      <c r="W108" s="294"/>
      <c r="X108" s="294"/>
      <c r="Y108" s="294"/>
      <c r="Z108" s="293"/>
      <c r="AA108" s="295"/>
    </row>
    <row r="109" spans="2:27" ht="28.5" customHeight="1" thickTop="1">
      <c r="B109" s="296" t="s">
        <v>380</v>
      </c>
      <c r="C109" s="297"/>
      <c r="D109" s="298" t="s">
        <v>347</v>
      </c>
      <c r="E109" s="297" t="s">
        <v>381</v>
      </c>
      <c r="F109" s="297"/>
      <c r="G109" s="301" t="s">
        <v>546</v>
      </c>
      <c r="H109" s="302"/>
      <c r="I109" s="302"/>
      <c r="J109" s="302"/>
      <c r="K109" s="302"/>
      <c r="L109" s="302"/>
      <c r="M109" s="302"/>
      <c r="N109" s="302"/>
      <c r="O109" s="302"/>
      <c r="P109" s="302"/>
      <c r="Q109" s="302"/>
      <c r="R109" s="303"/>
      <c r="S109" s="304" t="s">
        <v>383</v>
      </c>
      <c r="T109" s="305"/>
      <c r="U109" s="305"/>
      <c r="V109" s="305"/>
      <c r="W109" s="305"/>
      <c r="X109" s="305"/>
      <c r="Y109" s="306"/>
      <c r="Z109" s="305" t="s">
        <v>384</v>
      </c>
      <c r="AA109" s="306"/>
    </row>
    <row r="110" spans="2:27" ht="15">
      <c r="B110" s="296"/>
      <c r="C110" s="297"/>
      <c r="D110" s="299"/>
      <c r="E110" s="297"/>
      <c r="F110" s="297"/>
      <c r="G110" s="281">
        <v>1</v>
      </c>
      <c r="H110" s="282"/>
      <c r="I110" s="282"/>
      <c r="J110" s="283"/>
      <c r="K110" s="281">
        <v>2</v>
      </c>
      <c r="L110" s="282"/>
      <c r="M110" s="282"/>
      <c r="N110" s="283"/>
      <c r="O110" s="281">
        <v>3</v>
      </c>
      <c r="P110" s="282"/>
      <c r="Q110" s="282"/>
      <c r="R110" s="283"/>
      <c r="S110" s="307"/>
      <c r="T110" s="308"/>
      <c r="U110" s="308"/>
      <c r="V110" s="308"/>
      <c r="W110" s="308"/>
      <c r="X110" s="308"/>
      <c r="Y110" s="309"/>
      <c r="Z110" s="308"/>
      <c r="AA110" s="309"/>
    </row>
    <row r="111" spans="2:27" ht="15.75" thickBot="1">
      <c r="B111" s="296"/>
      <c r="C111" s="297"/>
      <c r="D111" s="300"/>
      <c r="E111" s="297"/>
      <c r="F111" s="297"/>
      <c r="G111" s="284" t="s">
        <v>387</v>
      </c>
      <c r="H111" s="285"/>
      <c r="I111" s="284" t="s">
        <v>388</v>
      </c>
      <c r="J111" s="285"/>
      <c r="K111" s="284" t="s">
        <v>387</v>
      </c>
      <c r="L111" s="285"/>
      <c r="M111" s="284" t="s">
        <v>388</v>
      </c>
      <c r="N111" s="285"/>
      <c r="O111" s="284" t="s">
        <v>387</v>
      </c>
      <c r="P111" s="286"/>
      <c r="Q111" s="284" t="s">
        <v>388</v>
      </c>
      <c r="R111" s="285"/>
      <c r="S111" s="310"/>
      <c r="T111" s="311"/>
      <c r="U111" s="311"/>
      <c r="V111" s="311"/>
      <c r="W111" s="311"/>
      <c r="X111" s="311"/>
      <c r="Y111" s="312"/>
      <c r="Z111" s="313"/>
      <c r="AA111" s="314"/>
    </row>
    <row r="112" spans="2:27" ht="15.75" thickTop="1">
      <c r="B112" s="271"/>
      <c r="C112" s="272"/>
      <c r="D112" s="68"/>
      <c r="E112" s="273"/>
      <c r="F112" s="272"/>
      <c r="G112" s="69" t="s">
        <v>390</v>
      </c>
      <c r="H112" s="69" t="s">
        <v>391</v>
      </c>
      <c r="I112" s="69" t="s">
        <v>390</v>
      </c>
      <c r="J112" s="69" t="s">
        <v>391</v>
      </c>
      <c r="K112" s="69" t="s">
        <v>390</v>
      </c>
      <c r="L112" s="69" t="s">
        <v>391</v>
      </c>
      <c r="M112" s="69" t="s">
        <v>390</v>
      </c>
      <c r="N112" s="69" t="s">
        <v>391</v>
      </c>
      <c r="O112" s="69" t="s">
        <v>390</v>
      </c>
      <c r="P112" s="69" t="s">
        <v>391</v>
      </c>
      <c r="Q112" s="69" t="s">
        <v>390</v>
      </c>
      <c r="R112" s="69" t="s">
        <v>391</v>
      </c>
      <c r="S112" s="274"/>
      <c r="T112" s="275"/>
      <c r="U112" s="275"/>
      <c r="V112" s="275"/>
      <c r="W112" s="275"/>
      <c r="X112" s="275"/>
      <c r="Y112" s="276"/>
      <c r="Z112" s="273"/>
      <c r="AA112" s="277"/>
    </row>
    <row r="113" spans="2:27" ht="76.5" customHeight="1" thickBot="1">
      <c r="B113" s="409" t="s">
        <v>293</v>
      </c>
      <c r="C113" s="410"/>
      <c r="D113" s="89" t="s">
        <v>549</v>
      </c>
      <c r="E113" s="407">
        <v>15</v>
      </c>
      <c r="F113" s="407"/>
      <c r="G113" s="90">
        <v>1</v>
      </c>
      <c r="H113" s="90">
        <f>(G113*100)/E113</f>
        <v>6.666666666666667</v>
      </c>
      <c r="I113" s="90"/>
      <c r="J113" s="90"/>
      <c r="K113" s="90">
        <v>8</v>
      </c>
      <c r="L113" s="90">
        <f>(K113*100)/E113</f>
        <v>53.333333333333336</v>
      </c>
      <c r="M113" s="90"/>
      <c r="N113" s="90"/>
      <c r="O113" s="90">
        <v>6</v>
      </c>
      <c r="P113" s="90">
        <f>(O113*100)/E113</f>
        <v>40</v>
      </c>
      <c r="Q113" s="90"/>
      <c r="R113" s="90"/>
      <c r="S113" s="398"/>
      <c r="T113" s="399"/>
      <c r="U113" s="399"/>
      <c r="V113" s="399"/>
      <c r="W113" s="399"/>
      <c r="X113" s="399"/>
      <c r="Y113" s="400"/>
      <c r="Z113" s="259" t="s">
        <v>550</v>
      </c>
      <c r="AA113" s="260"/>
    </row>
    <row r="114" spans="2:27" ht="98.25" customHeight="1" thickBot="1">
      <c r="B114" s="394" t="s">
        <v>294</v>
      </c>
      <c r="C114" s="395"/>
      <c r="D114" s="89" t="s">
        <v>77</v>
      </c>
      <c r="E114" s="407">
        <v>2</v>
      </c>
      <c r="F114" s="407"/>
      <c r="G114" s="90">
        <v>1</v>
      </c>
      <c r="H114" s="90">
        <v>50</v>
      </c>
      <c r="I114" s="90"/>
      <c r="J114" s="90"/>
      <c r="K114" s="90">
        <v>1</v>
      </c>
      <c r="L114" s="90">
        <v>50</v>
      </c>
      <c r="M114" s="90"/>
      <c r="N114" s="90"/>
      <c r="O114" s="90">
        <v>0</v>
      </c>
      <c r="P114" s="90">
        <v>0</v>
      </c>
      <c r="Q114" s="90"/>
      <c r="R114" s="90"/>
      <c r="S114" s="398"/>
      <c r="T114" s="399"/>
      <c r="U114" s="399"/>
      <c r="V114" s="399"/>
      <c r="W114" s="399"/>
      <c r="X114" s="399"/>
      <c r="Y114" s="400"/>
      <c r="Z114" s="259" t="s">
        <v>550</v>
      </c>
      <c r="AA114" s="260"/>
    </row>
    <row r="115" spans="2:27" ht="76.5" customHeight="1" thickBot="1">
      <c r="B115" s="394" t="s">
        <v>26</v>
      </c>
      <c r="C115" s="395"/>
      <c r="D115" s="89" t="s">
        <v>79</v>
      </c>
      <c r="E115" s="408">
        <v>3</v>
      </c>
      <c r="F115" s="397"/>
      <c r="G115" s="90">
        <v>1</v>
      </c>
      <c r="H115" s="90">
        <v>33</v>
      </c>
      <c r="I115" s="90"/>
      <c r="J115" s="90"/>
      <c r="K115" s="90">
        <v>1</v>
      </c>
      <c r="L115" s="90">
        <v>33</v>
      </c>
      <c r="M115" s="90"/>
      <c r="N115" s="90"/>
      <c r="O115" s="90">
        <v>1</v>
      </c>
      <c r="P115" s="90">
        <v>33</v>
      </c>
      <c r="Q115" s="90"/>
      <c r="R115" s="90"/>
      <c r="S115" s="398"/>
      <c r="T115" s="399"/>
      <c r="U115" s="399"/>
      <c r="V115" s="399"/>
      <c r="W115" s="399"/>
      <c r="X115" s="399"/>
      <c r="Y115" s="400"/>
      <c r="Z115" s="259" t="s">
        <v>550</v>
      </c>
      <c r="AA115" s="260"/>
    </row>
    <row r="116" spans="2:27" ht="76.5" customHeight="1" thickBot="1">
      <c r="B116" s="394" t="s">
        <v>295</v>
      </c>
      <c r="C116" s="395"/>
      <c r="D116" s="89" t="s">
        <v>77</v>
      </c>
      <c r="E116" s="408">
        <v>2</v>
      </c>
      <c r="F116" s="397"/>
      <c r="G116" s="90"/>
      <c r="H116" s="90"/>
      <c r="I116" s="90"/>
      <c r="J116" s="90"/>
      <c r="K116" s="90">
        <v>1</v>
      </c>
      <c r="L116" s="90">
        <v>50</v>
      </c>
      <c r="M116" s="90"/>
      <c r="N116" s="90"/>
      <c r="O116" s="90">
        <v>1</v>
      </c>
      <c r="P116" s="90">
        <v>50</v>
      </c>
      <c r="Q116" s="90"/>
      <c r="R116" s="90"/>
      <c r="S116" s="398"/>
      <c r="T116" s="399"/>
      <c r="U116" s="399"/>
      <c r="V116" s="399"/>
      <c r="W116" s="399"/>
      <c r="X116" s="399"/>
      <c r="Y116" s="400"/>
      <c r="Z116" s="259" t="s">
        <v>550</v>
      </c>
      <c r="AA116" s="260"/>
    </row>
    <row r="117" spans="2:27" ht="76.5" customHeight="1" thickBot="1">
      <c r="B117" s="394" t="s">
        <v>296</v>
      </c>
      <c r="C117" s="395"/>
      <c r="D117" s="89" t="s">
        <v>77</v>
      </c>
      <c r="E117" s="408">
        <v>2</v>
      </c>
      <c r="F117" s="397"/>
      <c r="G117" s="92"/>
      <c r="H117" s="92"/>
      <c r="I117" s="92"/>
      <c r="J117" s="92"/>
      <c r="K117" s="92">
        <v>1</v>
      </c>
      <c r="L117" s="90">
        <v>50</v>
      </c>
      <c r="M117" s="92"/>
      <c r="N117" s="92"/>
      <c r="O117" s="92">
        <v>1</v>
      </c>
      <c r="P117" s="90">
        <v>50</v>
      </c>
      <c r="Q117" s="92"/>
      <c r="R117" s="92"/>
      <c r="S117" s="398"/>
      <c r="T117" s="399"/>
      <c r="U117" s="399"/>
      <c r="V117" s="399"/>
      <c r="W117" s="399"/>
      <c r="X117" s="399"/>
      <c r="Y117" s="400"/>
      <c r="Z117" s="259" t="s">
        <v>550</v>
      </c>
      <c r="AA117" s="260"/>
    </row>
    <row r="118" spans="2:27" ht="15.75" thickBot="1">
      <c r="B118" s="391" t="s">
        <v>395</v>
      </c>
      <c r="C118" s="392"/>
      <c r="D118" s="392"/>
      <c r="E118" s="392"/>
      <c r="F118" s="392"/>
      <c r="G118" s="392"/>
      <c r="H118" s="392"/>
      <c r="I118" s="392"/>
      <c r="J118" s="392"/>
      <c r="K118" s="392"/>
      <c r="L118" s="392"/>
      <c r="M118" s="392"/>
      <c r="N118" s="392"/>
      <c r="O118" s="392"/>
      <c r="P118" s="392"/>
      <c r="Q118" s="392"/>
      <c r="R118" s="392"/>
      <c r="S118" s="392"/>
      <c r="T118" s="392"/>
      <c r="U118" s="392"/>
      <c r="V118" s="392"/>
      <c r="W118" s="392"/>
      <c r="X118" s="392"/>
      <c r="Y118" s="392"/>
      <c r="Z118" s="392"/>
      <c r="AA118" s="393"/>
    </row>
    <row r="119" spans="2:27" ht="51.75" customHeight="1" thickBot="1">
      <c r="B119" s="242" t="s">
        <v>427</v>
      </c>
      <c r="C119" s="243"/>
      <c r="D119" s="243"/>
      <c r="E119" s="243"/>
      <c r="F119" s="243"/>
      <c r="G119" s="243"/>
      <c r="H119" s="243"/>
      <c r="I119" s="243"/>
      <c r="J119" s="243"/>
      <c r="K119" s="243"/>
      <c r="L119" s="243"/>
      <c r="M119" s="243"/>
      <c r="N119" s="243"/>
      <c r="O119" s="243"/>
      <c r="P119" s="243"/>
      <c r="Q119" s="243"/>
      <c r="R119" s="243"/>
      <c r="S119" s="243"/>
      <c r="T119" s="243"/>
      <c r="U119" s="243"/>
      <c r="V119" s="243"/>
      <c r="W119" s="243"/>
      <c r="X119" s="243"/>
      <c r="Y119" s="243"/>
      <c r="Z119" s="243"/>
      <c r="AA119" s="244"/>
    </row>
    <row r="120" spans="2:27" ht="15">
      <c r="B120" s="39"/>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1"/>
    </row>
    <row r="121" spans="2:27" ht="12.75" customHeight="1">
      <c r="B121" s="39"/>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1"/>
    </row>
    <row r="122" spans="2:27" ht="12.75" customHeight="1">
      <c r="B122" s="39"/>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1"/>
    </row>
    <row r="123" spans="2:27" ht="12.75" customHeight="1">
      <c r="B123" s="245" t="s">
        <v>403</v>
      </c>
      <c r="C123" s="246"/>
      <c r="D123" s="246"/>
      <c r="E123" s="246"/>
      <c r="F123" s="40"/>
      <c r="G123" s="40"/>
      <c r="H123" s="40"/>
      <c r="I123" s="40"/>
      <c r="J123" s="40"/>
      <c r="K123" s="40"/>
      <c r="L123" s="40"/>
      <c r="M123" s="40"/>
      <c r="N123" s="40"/>
      <c r="O123" s="40"/>
      <c r="P123" s="40"/>
      <c r="Q123" s="247" t="s">
        <v>404</v>
      </c>
      <c r="R123" s="247"/>
      <c r="S123" s="247"/>
      <c r="T123" s="247"/>
      <c r="U123" s="247"/>
      <c r="V123" s="247"/>
      <c r="W123" s="247"/>
      <c r="X123" s="247"/>
      <c r="Y123" s="247"/>
      <c r="Z123" s="247"/>
      <c r="AA123" s="248"/>
    </row>
    <row r="124" spans="2:27" ht="15" customHeight="1">
      <c r="B124" s="246" t="s">
        <v>405</v>
      </c>
      <c r="C124" s="246"/>
      <c r="D124" s="246"/>
      <c r="E124" s="246"/>
      <c r="F124" s="40"/>
      <c r="G124" s="40"/>
      <c r="H124" s="40"/>
      <c r="I124" s="40"/>
      <c r="J124" s="40"/>
      <c r="K124" s="40"/>
      <c r="L124" s="40"/>
      <c r="M124" s="40"/>
      <c r="N124" s="40"/>
      <c r="O124" s="40"/>
      <c r="P124" s="40"/>
      <c r="Q124" s="247" t="s">
        <v>406</v>
      </c>
      <c r="R124" s="247"/>
      <c r="S124" s="247"/>
      <c r="T124" s="247"/>
      <c r="U124" s="247"/>
      <c r="V124" s="247"/>
      <c r="W124" s="247"/>
      <c r="X124" s="247"/>
      <c r="Y124" s="247"/>
      <c r="Z124" s="247"/>
      <c r="AA124" s="248"/>
    </row>
    <row r="125" spans="2:27" ht="28.5" customHeight="1" thickBot="1">
      <c r="B125" s="80"/>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2"/>
    </row>
    <row r="126" spans="2:27" ht="22.5" customHeight="1" thickTop="1">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row>
    <row r="127" spans="2:27" ht="15.75" hidden="1" thickBot="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row>
    <row r="128" spans="2:27" ht="22.5" customHeight="1" hidden="1" thickTop="1">
      <c r="B128" s="355" t="s">
        <v>316</v>
      </c>
      <c r="C128" s="356"/>
      <c r="D128" s="356"/>
      <c r="E128" s="356"/>
      <c r="F128" s="356"/>
      <c r="G128" s="356"/>
      <c r="H128" s="356"/>
      <c r="I128" s="356"/>
      <c r="J128" s="356"/>
      <c r="K128" s="356"/>
      <c r="L128" s="356"/>
      <c r="M128" s="356"/>
      <c r="N128" s="356"/>
      <c r="O128" s="356"/>
      <c r="P128" s="356"/>
      <c r="Q128" s="356"/>
      <c r="R128" s="356"/>
      <c r="S128" s="356"/>
      <c r="T128" s="356"/>
      <c r="U128" s="356"/>
      <c r="V128" s="356"/>
      <c r="W128" s="356"/>
      <c r="X128" s="356"/>
      <c r="Y128" s="356"/>
      <c r="Z128" s="356"/>
      <c r="AA128" s="357"/>
    </row>
    <row r="129" spans="2:27" ht="13.5" customHeight="1" hidden="1">
      <c r="B129" s="36"/>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8"/>
    </row>
    <row r="130" spans="2:27" ht="15" hidden="1">
      <c r="B130" s="358" t="s">
        <v>317</v>
      </c>
      <c r="C130" s="359"/>
      <c r="D130" s="359"/>
      <c r="E130" s="359"/>
      <c r="F130" s="359"/>
      <c r="G130" s="359"/>
      <c r="H130" s="359"/>
      <c r="I130" s="359"/>
      <c r="J130" s="359"/>
      <c r="K130" s="359"/>
      <c r="L130" s="359"/>
      <c r="M130" s="359"/>
      <c r="N130" s="359"/>
      <c r="O130" s="359"/>
      <c r="P130" s="359"/>
      <c r="Q130" s="359"/>
      <c r="R130" s="359"/>
      <c r="S130" s="359"/>
      <c r="T130" s="359"/>
      <c r="U130" s="359"/>
      <c r="V130" s="359"/>
      <c r="W130" s="359"/>
      <c r="X130" s="359"/>
      <c r="Y130" s="359"/>
      <c r="Z130" s="359"/>
      <c r="AA130" s="360"/>
    </row>
    <row r="131" spans="2:27" ht="15" hidden="1">
      <c r="B131" s="39"/>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1"/>
    </row>
    <row r="132" spans="2:27" ht="15" hidden="1">
      <c r="B132" s="361" t="s">
        <v>424</v>
      </c>
      <c r="C132" s="362"/>
      <c r="D132" s="362"/>
      <c r="E132" s="362"/>
      <c r="F132" s="362"/>
      <c r="G132" s="362"/>
      <c r="H132" s="362"/>
      <c r="I132" s="362"/>
      <c r="J132" s="362"/>
      <c r="K132" s="362"/>
      <c r="L132" s="362"/>
      <c r="M132" s="362"/>
      <c r="N132" s="362"/>
      <c r="O132" s="362"/>
      <c r="P132" s="362"/>
      <c r="Q132" s="362"/>
      <c r="R132" s="362"/>
      <c r="S132" s="362"/>
      <c r="T132" s="362"/>
      <c r="U132" s="362"/>
      <c r="V132" s="362"/>
      <c r="W132" s="362"/>
      <c r="X132" s="362"/>
      <c r="Y132" s="362"/>
      <c r="Z132" s="362"/>
      <c r="AA132" s="363"/>
    </row>
    <row r="133" spans="2:27" ht="15" hidden="1">
      <c r="B133" s="39"/>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1"/>
    </row>
    <row r="134" spans="2:27" ht="33.75" customHeight="1" hidden="1" thickTop="1">
      <c r="B134" s="364" t="s">
        <v>428</v>
      </c>
      <c r="C134" s="365"/>
      <c r="D134" s="365"/>
      <c r="E134" s="365"/>
      <c r="F134" s="365"/>
      <c r="G134" s="365"/>
      <c r="H134" s="365"/>
      <c r="I134" s="365"/>
      <c r="J134" s="365"/>
      <c r="K134" s="365"/>
      <c r="L134" s="365"/>
      <c r="M134" s="365"/>
      <c r="N134" s="365"/>
      <c r="O134" s="365"/>
      <c r="P134" s="366"/>
      <c r="Q134" s="373" t="s">
        <v>320</v>
      </c>
      <c r="R134" s="374"/>
      <c r="S134" s="374"/>
      <c r="T134" s="374"/>
      <c r="U134" s="374"/>
      <c r="V134" s="374"/>
      <c r="W134" s="374"/>
      <c r="X134" s="375"/>
      <c r="Y134" s="305" t="s">
        <v>415</v>
      </c>
      <c r="Z134" s="305"/>
      <c r="AA134" s="306"/>
    </row>
    <row r="135" spans="2:27" ht="18.75" customHeight="1" hidden="1" thickBot="1">
      <c r="B135" s="367"/>
      <c r="C135" s="368"/>
      <c r="D135" s="368"/>
      <c r="E135" s="368"/>
      <c r="F135" s="368"/>
      <c r="G135" s="368"/>
      <c r="H135" s="368"/>
      <c r="I135" s="368"/>
      <c r="J135" s="368"/>
      <c r="K135" s="368"/>
      <c r="L135" s="368"/>
      <c r="M135" s="368"/>
      <c r="N135" s="368"/>
      <c r="O135" s="368"/>
      <c r="P135" s="369"/>
      <c r="Q135" s="376"/>
      <c r="R135" s="377"/>
      <c r="S135" s="377"/>
      <c r="T135" s="377"/>
      <c r="U135" s="377"/>
      <c r="V135" s="377"/>
      <c r="W135" s="377"/>
      <c r="X135" s="378"/>
      <c r="Y135" s="313"/>
      <c r="Z135" s="313"/>
      <c r="AA135" s="314"/>
    </row>
    <row r="136" spans="2:27" ht="15" hidden="1">
      <c r="B136" s="367"/>
      <c r="C136" s="368"/>
      <c r="D136" s="368"/>
      <c r="E136" s="368"/>
      <c r="F136" s="368"/>
      <c r="G136" s="368"/>
      <c r="H136" s="368"/>
      <c r="I136" s="368"/>
      <c r="J136" s="368"/>
      <c r="K136" s="368"/>
      <c r="L136" s="368"/>
      <c r="M136" s="368"/>
      <c r="N136" s="368"/>
      <c r="O136" s="368"/>
      <c r="P136" s="369"/>
      <c r="Q136" s="379">
        <v>4</v>
      </c>
      <c r="R136" s="380"/>
      <c r="S136" s="380"/>
      <c r="T136" s="380"/>
      <c r="U136" s="380"/>
      <c r="V136" s="380"/>
      <c r="W136" s="380"/>
      <c r="X136" s="381"/>
      <c r="Y136" s="385" t="s">
        <v>392</v>
      </c>
      <c r="Z136" s="386"/>
      <c r="AA136" s="387"/>
    </row>
    <row r="137" spans="2:27" ht="15" hidden="1">
      <c r="B137" s="370"/>
      <c r="C137" s="371"/>
      <c r="D137" s="371"/>
      <c r="E137" s="371"/>
      <c r="F137" s="371"/>
      <c r="G137" s="371"/>
      <c r="H137" s="371"/>
      <c r="I137" s="371"/>
      <c r="J137" s="371"/>
      <c r="K137" s="371"/>
      <c r="L137" s="371"/>
      <c r="M137" s="371"/>
      <c r="N137" s="371"/>
      <c r="O137" s="371"/>
      <c r="P137" s="372"/>
      <c r="Q137" s="382"/>
      <c r="R137" s="383"/>
      <c r="S137" s="383"/>
      <c r="T137" s="383"/>
      <c r="U137" s="383"/>
      <c r="V137" s="383"/>
      <c r="W137" s="383"/>
      <c r="X137" s="384"/>
      <c r="Y137" s="388"/>
      <c r="Z137" s="389"/>
      <c r="AA137" s="390"/>
    </row>
    <row r="138" spans="2:27" ht="15" hidden="1">
      <c r="B138" s="343" t="s">
        <v>334</v>
      </c>
      <c r="C138" s="344"/>
      <c r="D138" s="344"/>
      <c r="E138" s="344"/>
      <c r="F138" s="344"/>
      <c r="G138" s="344"/>
      <c r="H138" s="344"/>
      <c r="I138" s="344"/>
      <c r="J138" s="344"/>
      <c r="K138" s="344"/>
      <c r="L138" s="344"/>
      <c r="M138" s="344"/>
      <c r="N138" s="344"/>
      <c r="O138" s="344"/>
      <c r="P138" s="344"/>
      <c r="Q138" s="344"/>
      <c r="R138" s="344"/>
      <c r="S138" s="344"/>
      <c r="T138" s="344"/>
      <c r="U138" s="344"/>
      <c r="V138" s="344"/>
      <c r="W138" s="344"/>
      <c r="X138" s="344"/>
      <c r="Y138" s="344"/>
      <c r="Z138" s="344"/>
      <c r="AA138" s="345"/>
    </row>
    <row r="139" spans="2:27" ht="15" hidden="1">
      <c r="B139" s="346"/>
      <c r="C139" s="347"/>
      <c r="D139" s="347"/>
      <c r="E139" s="347"/>
      <c r="F139" s="347"/>
      <c r="G139" s="347"/>
      <c r="H139" s="347"/>
      <c r="I139" s="347"/>
      <c r="J139" s="347"/>
      <c r="K139" s="347"/>
      <c r="L139" s="347"/>
      <c r="M139" s="347"/>
      <c r="N139" s="347"/>
      <c r="O139" s="347"/>
      <c r="P139" s="347"/>
      <c r="Q139" s="347"/>
      <c r="R139" s="347"/>
      <c r="S139" s="347"/>
      <c r="T139" s="347"/>
      <c r="U139" s="347"/>
      <c r="V139" s="347"/>
      <c r="W139" s="347"/>
      <c r="X139" s="347"/>
      <c r="Y139" s="347"/>
      <c r="Z139" s="347"/>
      <c r="AA139" s="348"/>
    </row>
    <row r="140" spans="2:27" ht="44.25" customHeight="1" hidden="1">
      <c r="B140" s="349" t="s">
        <v>429</v>
      </c>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1"/>
    </row>
    <row r="141" spans="2:27" ht="31.5" customHeight="1" hidden="1" thickBot="1">
      <c r="B141" s="352" t="s">
        <v>343</v>
      </c>
      <c r="C141" s="353"/>
      <c r="D141" s="353"/>
      <c r="E141" s="353"/>
      <c r="F141" s="353"/>
      <c r="G141" s="353"/>
      <c r="H141" s="353"/>
      <c r="I141" s="353"/>
      <c r="J141" s="353"/>
      <c r="K141" s="353"/>
      <c r="L141" s="353"/>
      <c r="M141" s="353"/>
      <c r="N141" s="353"/>
      <c r="O141" s="353"/>
      <c r="P141" s="353"/>
      <c r="Q141" s="353"/>
      <c r="R141" s="353"/>
      <c r="S141" s="353"/>
      <c r="T141" s="353"/>
      <c r="U141" s="353"/>
      <c r="V141" s="353"/>
      <c r="W141" s="353"/>
      <c r="X141" s="353"/>
      <c r="Y141" s="353"/>
      <c r="Z141" s="353"/>
      <c r="AA141" s="354"/>
    </row>
    <row r="142" spans="2:27" ht="31.5" customHeight="1" hidden="1" thickBot="1" thickTop="1">
      <c r="B142" s="51" t="s">
        <v>346</v>
      </c>
      <c r="C142" s="52" t="s">
        <v>324</v>
      </c>
      <c r="D142" s="53" t="s">
        <v>347</v>
      </c>
      <c r="E142" s="315" t="s">
        <v>348</v>
      </c>
      <c r="F142" s="316"/>
      <c r="G142" s="316"/>
      <c r="H142" s="316"/>
      <c r="I142" s="316"/>
      <c r="J142" s="316"/>
      <c r="K142" s="316"/>
      <c r="L142" s="316"/>
      <c r="M142" s="316"/>
      <c r="N142" s="316"/>
      <c r="O142" s="316"/>
      <c r="P142" s="316"/>
      <c r="Q142" s="316"/>
      <c r="R142" s="316"/>
      <c r="S142" s="316"/>
      <c r="T142" s="317" t="s">
        <v>349</v>
      </c>
      <c r="U142" s="305"/>
      <c r="V142" s="305"/>
      <c r="W142" s="305"/>
      <c r="X142" s="305"/>
      <c r="Y142" s="305"/>
      <c r="Z142" s="305"/>
      <c r="AA142" s="306"/>
    </row>
    <row r="143" spans="2:27" ht="27" customHeight="1" hidden="1" thickBot="1" thickTop="1">
      <c r="B143" s="319" t="s">
        <v>372</v>
      </c>
      <c r="C143" s="319" t="str">
        <f>(IF(B143="Porcentaje de profesores de tiempo completo que imparten tutorías",DN22,IF(B143="Porcentaje de estudiantes de nuevo ingreso que reciben programas de inducción",DN23,IF(B143="Programas de Tutorías",DN24,IF(B143="Atención Psicopedagógica",DN25,IF(B143="Porcentaje de alumnos que participan en programa de tutorÍas",DN26))))))</f>
        <v>(Número de estudiantes de nuevo ingreso participantes en programas de inducción/número total de estudiantes de nuevo igreso)*100</v>
      </c>
      <c r="D143" s="322" t="str">
        <f>(IF(B143="Porcentaje de profesores de tiempo completo que imparten tutorías",DO22,IF(B143="Porcentaje de estudiantes de nuevo ingreso que reciben programas de inducción",DO23,IF(B143="Programas de Tutorías",DO24,IF(B143="Atención Psicopedagógica",DO25,IF(B143="Porcentaje de alumnos que participan en programa de tutorÍas",DO26))))))</f>
        <v>Estudiantes</v>
      </c>
      <c r="E143" s="325">
        <v>2019</v>
      </c>
      <c r="F143" s="326"/>
      <c r="G143" s="326"/>
      <c r="H143" s="326"/>
      <c r="I143" s="326"/>
      <c r="J143" s="326"/>
      <c r="K143" s="327"/>
      <c r="L143" s="325">
        <v>2020</v>
      </c>
      <c r="M143" s="326"/>
      <c r="N143" s="326"/>
      <c r="O143" s="326"/>
      <c r="P143" s="326"/>
      <c r="Q143" s="326"/>
      <c r="R143" s="326"/>
      <c r="S143" s="327"/>
      <c r="T143" s="318"/>
      <c r="U143" s="311"/>
      <c r="V143" s="311"/>
      <c r="W143" s="311"/>
      <c r="X143" s="311"/>
      <c r="Y143" s="311"/>
      <c r="Z143" s="311"/>
      <c r="AA143" s="312"/>
    </row>
    <row r="144" spans="2:27" ht="37.5" customHeight="1" hidden="1" thickBot="1" thickTop="1">
      <c r="B144" s="320"/>
      <c r="C144" s="320"/>
      <c r="D144" s="323"/>
      <c r="E144" s="328" t="s">
        <v>354</v>
      </c>
      <c r="F144" s="329"/>
      <c r="G144" s="330"/>
      <c r="H144" s="331" t="s">
        <v>355</v>
      </c>
      <c r="I144" s="332"/>
      <c r="J144" s="332"/>
      <c r="K144" s="333"/>
      <c r="L144" s="328" t="s">
        <v>356</v>
      </c>
      <c r="M144" s="329"/>
      <c r="N144" s="329"/>
      <c r="O144" s="330"/>
      <c r="P144" s="331" t="s">
        <v>357</v>
      </c>
      <c r="Q144" s="332"/>
      <c r="R144" s="332"/>
      <c r="S144" s="333"/>
      <c r="T144" s="328" t="s">
        <v>358</v>
      </c>
      <c r="U144" s="329"/>
      <c r="V144" s="329"/>
      <c r="W144" s="330"/>
      <c r="X144" s="331" t="s">
        <v>359</v>
      </c>
      <c r="Y144" s="332"/>
      <c r="Z144" s="332"/>
      <c r="AA144" s="333"/>
    </row>
    <row r="145" spans="2:27" ht="43.5" customHeight="1" hidden="1" thickBot="1" thickTop="1">
      <c r="B145" s="321"/>
      <c r="C145" s="321"/>
      <c r="D145" s="324"/>
      <c r="E145" s="325">
        <v>333</v>
      </c>
      <c r="F145" s="326"/>
      <c r="G145" s="327"/>
      <c r="H145" s="334">
        <v>100</v>
      </c>
      <c r="I145" s="335"/>
      <c r="J145" s="335"/>
      <c r="K145" s="336"/>
      <c r="L145" s="325">
        <v>450</v>
      </c>
      <c r="M145" s="326"/>
      <c r="N145" s="326"/>
      <c r="O145" s="327"/>
      <c r="P145" s="334">
        <v>100</v>
      </c>
      <c r="Q145" s="335"/>
      <c r="R145" s="335"/>
      <c r="S145" s="336"/>
      <c r="T145" s="337">
        <v>313</v>
      </c>
      <c r="U145" s="338"/>
      <c r="V145" s="338"/>
      <c r="W145" s="339"/>
      <c r="X145" s="340">
        <f>(T145*100)/L145</f>
        <v>69.55555555555556</v>
      </c>
      <c r="Y145" s="341"/>
      <c r="Z145" s="341"/>
      <c r="AA145" s="342"/>
    </row>
    <row r="146" spans="2:27" ht="25.5" customHeight="1" hidden="1" thickBot="1" thickTop="1">
      <c r="B146" s="51" t="s">
        <v>346</v>
      </c>
      <c r="C146" s="52" t="s">
        <v>324</v>
      </c>
      <c r="D146" s="53" t="s">
        <v>347</v>
      </c>
      <c r="E146" s="315" t="s">
        <v>348</v>
      </c>
      <c r="F146" s="316"/>
      <c r="G146" s="316"/>
      <c r="H146" s="316"/>
      <c r="I146" s="316"/>
      <c r="J146" s="316"/>
      <c r="K146" s="316"/>
      <c r="L146" s="316"/>
      <c r="M146" s="316"/>
      <c r="N146" s="316"/>
      <c r="O146" s="316"/>
      <c r="P146" s="316"/>
      <c r="Q146" s="316"/>
      <c r="R146" s="316"/>
      <c r="S146" s="316"/>
      <c r="T146" s="317" t="s">
        <v>349</v>
      </c>
      <c r="U146" s="305"/>
      <c r="V146" s="305"/>
      <c r="W146" s="305"/>
      <c r="X146" s="305"/>
      <c r="Y146" s="305"/>
      <c r="Z146" s="305"/>
      <c r="AA146" s="306"/>
    </row>
    <row r="147" spans="2:27" ht="29.25" customHeight="1" hidden="1" thickBot="1" thickTop="1">
      <c r="B147" s="319" t="s">
        <v>368</v>
      </c>
      <c r="C147" s="319" t="str">
        <f>(IF(B147="Porcentaje de profesores de tiempo completo que imparten tutorías",DN22,IF(B147="Porcentaje de estudiantes de nuevo ingreso que reciben programas de inducción",DN23,IF(B147="Programas de Tutorías",DN24,IF(B147="Atención Psicopedagógica",DN25,IF(B147="Porcentaje de alumnos que participan en programa de tutorÍas",DN26))))))</f>
        <v>(Número de profesores de tiempo completo que imparten tutorías/ número de profesores de tiempo completo)*100</v>
      </c>
      <c r="D147" s="322" t="str">
        <f>(IF(B147="Porcentaje de profesores de tiempo completo que imparten tutorías",DO22,IF(B147="Porcentaje de estudiantes de nuevo ingreso que reciben programas de inducción",DO23,IF(B147="Programas de Tutorías",DO24,IF(B147="Atención Psicopedagógica",DO25,IF(B147="Porcentaje de alumnos que participan en programa de tutorÍas",DO26))))))</f>
        <v>Profesores</v>
      </c>
      <c r="E147" s="325">
        <v>2019</v>
      </c>
      <c r="F147" s="326"/>
      <c r="G147" s="326"/>
      <c r="H147" s="326"/>
      <c r="I147" s="326"/>
      <c r="J147" s="326"/>
      <c r="K147" s="327"/>
      <c r="L147" s="325">
        <v>2020</v>
      </c>
      <c r="M147" s="326"/>
      <c r="N147" s="326"/>
      <c r="O147" s="326"/>
      <c r="P147" s="326"/>
      <c r="Q147" s="326"/>
      <c r="R147" s="326"/>
      <c r="S147" s="327"/>
      <c r="T147" s="318"/>
      <c r="U147" s="311"/>
      <c r="V147" s="311"/>
      <c r="W147" s="311"/>
      <c r="X147" s="311"/>
      <c r="Y147" s="311"/>
      <c r="Z147" s="311"/>
      <c r="AA147" s="312"/>
    </row>
    <row r="148" spans="2:27" ht="29.25" customHeight="1" hidden="1" thickBot="1" thickTop="1">
      <c r="B148" s="320"/>
      <c r="C148" s="320"/>
      <c r="D148" s="323"/>
      <c r="E148" s="328" t="s">
        <v>354</v>
      </c>
      <c r="F148" s="329"/>
      <c r="G148" s="330"/>
      <c r="H148" s="331" t="s">
        <v>355</v>
      </c>
      <c r="I148" s="332"/>
      <c r="J148" s="332"/>
      <c r="K148" s="333"/>
      <c r="L148" s="328" t="s">
        <v>356</v>
      </c>
      <c r="M148" s="329"/>
      <c r="N148" s="329"/>
      <c r="O148" s="330"/>
      <c r="P148" s="331" t="s">
        <v>357</v>
      </c>
      <c r="Q148" s="332"/>
      <c r="R148" s="332"/>
      <c r="S148" s="333"/>
      <c r="T148" s="328" t="s">
        <v>358</v>
      </c>
      <c r="U148" s="329"/>
      <c r="V148" s="329"/>
      <c r="W148" s="330"/>
      <c r="X148" s="331" t="s">
        <v>359</v>
      </c>
      <c r="Y148" s="332"/>
      <c r="Z148" s="332"/>
      <c r="AA148" s="333"/>
    </row>
    <row r="149" spans="2:27" ht="29.25" customHeight="1" hidden="1" thickBot="1" thickTop="1">
      <c r="B149" s="321"/>
      <c r="C149" s="321"/>
      <c r="D149" s="324"/>
      <c r="E149" s="325">
        <v>1</v>
      </c>
      <c r="F149" s="326"/>
      <c r="G149" s="327"/>
      <c r="H149" s="334">
        <v>100</v>
      </c>
      <c r="I149" s="335"/>
      <c r="J149" s="335"/>
      <c r="K149" s="336"/>
      <c r="L149" s="325">
        <v>2</v>
      </c>
      <c r="M149" s="326"/>
      <c r="N149" s="326"/>
      <c r="O149" s="327"/>
      <c r="P149" s="334">
        <v>100</v>
      </c>
      <c r="Q149" s="335"/>
      <c r="R149" s="335"/>
      <c r="S149" s="336"/>
      <c r="T149" s="337">
        <v>1</v>
      </c>
      <c r="U149" s="338"/>
      <c r="V149" s="338"/>
      <c r="W149" s="339"/>
      <c r="X149" s="340">
        <v>50</v>
      </c>
      <c r="Y149" s="341"/>
      <c r="Z149" s="341"/>
      <c r="AA149" s="342"/>
    </row>
    <row r="150" spans="2:27" ht="29.25" customHeight="1" hidden="1" thickBot="1" thickTop="1">
      <c r="B150" s="287" t="s">
        <v>371</v>
      </c>
      <c r="C150" s="288"/>
      <c r="D150" s="289" t="s">
        <v>430</v>
      </c>
      <c r="E150" s="290"/>
      <c r="F150" s="290"/>
      <c r="G150" s="290"/>
      <c r="H150" s="290"/>
      <c r="I150" s="290"/>
      <c r="J150" s="290"/>
      <c r="K150" s="290"/>
      <c r="L150" s="290"/>
      <c r="M150" s="290"/>
      <c r="N150" s="290"/>
      <c r="O150" s="290"/>
      <c r="P150" s="290"/>
      <c r="Q150" s="290"/>
      <c r="R150" s="290"/>
      <c r="S150" s="290"/>
      <c r="T150" s="290"/>
      <c r="U150" s="290"/>
      <c r="V150" s="290"/>
      <c r="W150" s="290"/>
      <c r="X150" s="290"/>
      <c r="Y150" s="290"/>
      <c r="Z150" s="290"/>
      <c r="AA150" s="291"/>
    </row>
    <row r="151" spans="2:27" ht="17.25" hidden="1" thickBot="1" thickTop="1">
      <c r="B151" s="292" t="s">
        <v>376</v>
      </c>
      <c r="C151" s="293"/>
      <c r="D151" s="293"/>
      <c r="E151" s="293"/>
      <c r="F151" s="293"/>
      <c r="G151" s="294"/>
      <c r="H151" s="294"/>
      <c r="I151" s="294"/>
      <c r="J151" s="294"/>
      <c r="K151" s="294"/>
      <c r="L151" s="294"/>
      <c r="M151" s="294"/>
      <c r="N151" s="294"/>
      <c r="O151" s="294"/>
      <c r="P151" s="294"/>
      <c r="Q151" s="294"/>
      <c r="R151" s="294"/>
      <c r="S151" s="294"/>
      <c r="T151" s="294"/>
      <c r="U151" s="294"/>
      <c r="V151" s="294"/>
      <c r="W151" s="294"/>
      <c r="X151" s="294"/>
      <c r="Y151" s="294"/>
      <c r="Z151" s="293"/>
      <c r="AA151" s="295"/>
    </row>
    <row r="152" spans="2:27" ht="33.75" customHeight="1" hidden="1" thickTop="1">
      <c r="B152" s="296" t="s">
        <v>380</v>
      </c>
      <c r="C152" s="297"/>
      <c r="D152" s="298" t="s">
        <v>347</v>
      </c>
      <c r="E152" s="297" t="s">
        <v>381</v>
      </c>
      <c r="F152" s="297"/>
      <c r="G152" s="301" t="s">
        <v>417</v>
      </c>
      <c r="H152" s="302"/>
      <c r="I152" s="302"/>
      <c r="J152" s="302"/>
      <c r="K152" s="302"/>
      <c r="L152" s="302"/>
      <c r="M152" s="302"/>
      <c r="N152" s="302"/>
      <c r="O152" s="302"/>
      <c r="P152" s="302"/>
      <c r="Q152" s="302"/>
      <c r="R152" s="303"/>
      <c r="S152" s="304" t="s">
        <v>383</v>
      </c>
      <c r="T152" s="305"/>
      <c r="U152" s="305"/>
      <c r="V152" s="305"/>
      <c r="W152" s="305"/>
      <c r="X152" s="305"/>
      <c r="Y152" s="306"/>
      <c r="Z152" s="305" t="s">
        <v>384</v>
      </c>
      <c r="AA152" s="306"/>
    </row>
    <row r="153" spans="2:27" ht="15" hidden="1">
      <c r="B153" s="296"/>
      <c r="C153" s="297"/>
      <c r="D153" s="299"/>
      <c r="E153" s="297"/>
      <c r="F153" s="297"/>
      <c r="G153" s="281">
        <v>1</v>
      </c>
      <c r="H153" s="282"/>
      <c r="I153" s="282"/>
      <c r="J153" s="283"/>
      <c r="K153" s="281">
        <v>2</v>
      </c>
      <c r="L153" s="282"/>
      <c r="M153" s="282"/>
      <c r="N153" s="283"/>
      <c r="O153" s="281">
        <v>3</v>
      </c>
      <c r="P153" s="282"/>
      <c r="Q153" s="282"/>
      <c r="R153" s="283"/>
      <c r="S153" s="307"/>
      <c r="T153" s="308"/>
      <c r="U153" s="308"/>
      <c r="V153" s="308"/>
      <c r="W153" s="308"/>
      <c r="X153" s="308"/>
      <c r="Y153" s="309"/>
      <c r="Z153" s="308"/>
      <c r="AA153" s="309"/>
    </row>
    <row r="154" spans="2:27" ht="15.75" hidden="1" thickBot="1">
      <c r="B154" s="296"/>
      <c r="C154" s="297"/>
      <c r="D154" s="300"/>
      <c r="E154" s="297"/>
      <c r="F154" s="297"/>
      <c r="G154" s="284" t="s">
        <v>387</v>
      </c>
      <c r="H154" s="285"/>
      <c r="I154" s="284" t="s">
        <v>388</v>
      </c>
      <c r="J154" s="285"/>
      <c r="K154" s="284" t="s">
        <v>387</v>
      </c>
      <c r="L154" s="285"/>
      <c r="M154" s="284" t="s">
        <v>388</v>
      </c>
      <c r="N154" s="285"/>
      <c r="O154" s="284" t="s">
        <v>387</v>
      </c>
      <c r="P154" s="286"/>
      <c r="Q154" s="284" t="s">
        <v>388</v>
      </c>
      <c r="R154" s="285"/>
      <c r="S154" s="310"/>
      <c r="T154" s="311"/>
      <c r="U154" s="311"/>
      <c r="V154" s="311"/>
      <c r="W154" s="311"/>
      <c r="X154" s="311"/>
      <c r="Y154" s="312"/>
      <c r="Z154" s="313"/>
      <c r="AA154" s="314"/>
    </row>
    <row r="155" spans="2:27" ht="15" hidden="1">
      <c r="B155" s="271"/>
      <c r="C155" s="272"/>
      <c r="D155" s="68"/>
      <c r="E155" s="273"/>
      <c r="F155" s="272"/>
      <c r="G155" s="69" t="s">
        <v>390</v>
      </c>
      <c r="H155" s="69" t="s">
        <v>391</v>
      </c>
      <c r="I155" s="69" t="s">
        <v>390</v>
      </c>
      <c r="J155" s="69" t="s">
        <v>391</v>
      </c>
      <c r="K155" s="69" t="s">
        <v>390</v>
      </c>
      <c r="L155" s="69" t="s">
        <v>391</v>
      </c>
      <c r="M155" s="69" t="s">
        <v>390</v>
      </c>
      <c r="N155" s="69" t="s">
        <v>391</v>
      </c>
      <c r="O155" s="69" t="s">
        <v>390</v>
      </c>
      <c r="P155" s="69" t="s">
        <v>391</v>
      </c>
      <c r="Q155" s="69" t="s">
        <v>390</v>
      </c>
      <c r="R155" s="69" t="s">
        <v>391</v>
      </c>
      <c r="S155" s="274"/>
      <c r="T155" s="275"/>
      <c r="U155" s="275"/>
      <c r="V155" s="275"/>
      <c r="W155" s="275"/>
      <c r="X155" s="275"/>
      <c r="Y155" s="276"/>
      <c r="Z155" s="273"/>
      <c r="AA155" s="277"/>
    </row>
    <row r="156" spans="2:27" ht="109.9" customHeight="1" hidden="1">
      <c r="B156" s="249" t="s">
        <v>431</v>
      </c>
      <c r="C156" s="250"/>
      <c r="D156" s="89" t="s">
        <v>77</v>
      </c>
      <c r="E156" s="265">
        <v>3</v>
      </c>
      <c r="F156" s="265"/>
      <c r="G156" s="93">
        <v>1</v>
      </c>
      <c r="H156" s="94">
        <v>0.333</v>
      </c>
      <c r="I156" s="95">
        <v>1</v>
      </c>
      <c r="J156" s="95">
        <v>100</v>
      </c>
      <c r="K156" s="93">
        <v>1</v>
      </c>
      <c r="L156" s="94">
        <v>0.33</v>
      </c>
      <c r="M156" s="95">
        <v>0</v>
      </c>
      <c r="N156" s="95">
        <v>0</v>
      </c>
      <c r="O156" s="93">
        <v>1</v>
      </c>
      <c r="P156" s="94">
        <v>0.333</v>
      </c>
      <c r="Q156" s="91">
        <v>0</v>
      </c>
      <c r="R156" s="91">
        <v>0</v>
      </c>
      <c r="S156" s="278" t="s">
        <v>432</v>
      </c>
      <c r="T156" s="279"/>
      <c r="U156" s="279"/>
      <c r="V156" s="279"/>
      <c r="W156" s="279"/>
      <c r="X156" s="279"/>
      <c r="Y156" s="280"/>
      <c r="Z156" s="259" t="s">
        <v>429</v>
      </c>
      <c r="AA156" s="260"/>
    </row>
    <row r="157" spans="2:27" ht="129" customHeight="1" hidden="1">
      <c r="B157" s="249" t="s">
        <v>433</v>
      </c>
      <c r="C157" s="250"/>
      <c r="D157" s="89" t="s">
        <v>434</v>
      </c>
      <c r="E157" s="265">
        <v>450</v>
      </c>
      <c r="F157" s="265"/>
      <c r="G157" s="93">
        <v>100</v>
      </c>
      <c r="H157" s="94">
        <v>0.333</v>
      </c>
      <c r="I157" s="91">
        <v>10</v>
      </c>
      <c r="J157" s="91">
        <f>(I157*100)/G157</f>
        <v>10</v>
      </c>
      <c r="K157" s="93">
        <v>100</v>
      </c>
      <c r="L157" s="90">
        <f>(K157*100)/E157</f>
        <v>22.22222222222222</v>
      </c>
      <c r="M157" s="91">
        <v>0</v>
      </c>
      <c r="N157" s="91">
        <v>0</v>
      </c>
      <c r="O157" s="93">
        <v>250</v>
      </c>
      <c r="P157" s="90">
        <f>(O157*100)/E157</f>
        <v>55.55555555555556</v>
      </c>
      <c r="Q157" s="91">
        <v>0</v>
      </c>
      <c r="R157" s="91">
        <v>0</v>
      </c>
      <c r="S157" s="266" t="s">
        <v>435</v>
      </c>
      <c r="T157" s="267"/>
      <c r="U157" s="267"/>
      <c r="V157" s="267"/>
      <c r="W157" s="267"/>
      <c r="X157" s="267"/>
      <c r="Y157" s="268"/>
      <c r="Z157" s="259" t="s">
        <v>429</v>
      </c>
      <c r="AA157" s="260"/>
    </row>
    <row r="158" spans="2:27" ht="66.75" customHeight="1" hidden="1">
      <c r="B158" s="249" t="s">
        <v>436</v>
      </c>
      <c r="C158" s="250"/>
      <c r="D158" s="89" t="s">
        <v>437</v>
      </c>
      <c r="E158" s="269">
        <v>30</v>
      </c>
      <c r="F158" s="270"/>
      <c r="G158" s="90">
        <v>10</v>
      </c>
      <c r="H158" s="90">
        <f>(G158*100)/E158</f>
        <v>33.333333333333336</v>
      </c>
      <c r="I158" s="91">
        <v>5</v>
      </c>
      <c r="J158" s="91">
        <v>50</v>
      </c>
      <c r="K158" s="90">
        <v>10</v>
      </c>
      <c r="L158" s="90">
        <f>(K158*100)/E158</f>
        <v>33.333333333333336</v>
      </c>
      <c r="M158" s="91">
        <v>0</v>
      </c>
      <c r="N158" s="91">
        <v>0</v>
      </c>
      <c r="O158" s="90">
        <v>10</v>
      </c>
      <c r="P158" s="90">
        <f>(O158*100)/E158</f>
        <v>33.333333333333336</v>
      </c>
      <c r="Q158" s="91">
        <v>0</v>
      </c>
      <c r="R158" s="91">
        <v>0</v>
      </c>
      <c r="S158" s="266" t="s">
        <v>438</v>
      </c>
      <c r="T158" s="267"/>
      <c r="U158" s="267"/>
      <c r="V158" s="267"/>
      <c r="W158" s="267"/>
      <c r="X158" s="267"/>
      <c r="Y158" s="268"/>
      <c r="Z158" s="259" t="s">
        <v>429</v>
      </c>
      <c r="AA158" s="260"/>
    </row>
    <row r="159" spans="2:27" ht="66.75" customHeight="1" hidden="1">
      <c r="B159" s="249" t="s">
        <v>439</v>
      </c>
      <c r="C159" s="250"/>
      <c r="D159" s="89" t="s">
        <v>434</v>
      </c>
      <c r="E159" s="251">
        <v>180</v>
      </c>
      <c r="F159" s="252"/>
      <c r="G159" s="93">
        <v>60</v>
      </c>
      <c r="H159" s="90">
        <f>(G159*100)/E159</f>
        <v>33.333333333333336</v>
      </c>
      <c r="I159" s="91">
        <v>135</v>
      </c>
      <c r="J159" s="91">
        <f>(I159*100)/E159</f>
        <v>75</v>
      </c>
      <c r="K159" s="93">
        <v>60</v>
      </c>
      <c r="L159" s="90">
        <f>(K159*100)/E159</f>
        <v>33.333333333333336</v>
      </c>
      <c r="M159" s="91">
        <v>124</v>
      </c>
      <c r="N159" s="91">
        <f>(M159*100)/E159</f>
        <v>68.88888888888889</v>
      </c>
      <c r="O159" s="93">
        <v>60</v>
      </c>
      <c r="P159" s="90">
        <f>(O159*100)/E159</f>
        <v>33.333333333333336</v>
      </c>
      <c r="Q159" s="91">
        <v>85</v>
      </c>
      <c r="R159" s="91">
        <f>(Q159*100)/E159</f>
        <v>47.22222222222222</v>
      </c>
      <c r="S159" s="253" t="s">
        <v>440</v>
      </c>
      <c r="T159" s="254"/>
      <c r="U159" s="254"/>
      <c r="V159" s="254"/>
      <c r="W159" s="254"/>
      <c r="X159" s="254"/>
      <c r="Y159" s="255"/>
      <c r="Z159" s="259" t="s">
        <v>429</v>
      </c>
      <c r="AA159" s="260"/>
    </row>
    <row r="160" spans="2:27" ht="66.75" customHeight="1" hidden="1" thickBot="1">
      <c r="B160" s="261"/>
      <c r="C160" s="262"/>
      <c r="D160" s="74"/>
      <c r="E160" s="262"/>
      <c r="F160" s="262"/>
      <c r="G160" s="88"/>
      <c r="H160" s="88"/>
      <c r="I160" s="88"/>
      <c r="J160" s="88"/>
      <c r="K160" s="88"/>
      <c r="L160" s="88"/>
      <c r="M160" s="88"/>
      <c r="N160" s="88"/>
      <c r="O160" s="88"/>
      <c r="P160" s="88"/>
      <c r="Q160" s="88"/>
      <c r="R160" s="88"/>
      <c r="S160" s="256"/>
      <c r="T160" s="257"/>
      <c r="U160" s="257"/>
      <c r="V160" s="257"/>
      <c r="W160" s="257"/>
      <c r="X160" s="257"/>
      <c r="Y160" s="258"/>
      <c r="Z160" s="263"/>
      <c r="AA160" s="264"/>
    </row>
    <row r="161" spans="2:27" ht="24" customHeight="1" hidden="1" thickBot="1">
      <c r="B161" s="239" t="s">
        <v>395</v>
      </c>
      <c r="C161" s="240"/>
      <c r="D161" s="240"/>
      <c r="E161" s="240"/>
      <c r="F161" s="240"/>
      <c r="G161" s="240"/>
      <c r="H161" s="240"/>
      <c r="I161" s="240"/>
      <c r="J161" s="240"/>
      <c r="K161" s="240"/>
      <c r="L161" s="240"/>
      <c r="M161" s="240"/>
      <c r="N161" s="240"/>
      <c r="O161" s="240"/>
      <c r="P161" s="240"/>
      <c r="Q161" s="240"/>
      <c r="R161" s="240"/>
      <c r="S161" s="240"/>
      <c r="T161" s="240"/>
      <c r="U161" s="240"/>
      <c r="V161" s="240"/>
      <c r="W161" s="240"/>
      <c r="X161" s="240"/>
      <c r="Y161" s="240"/>
      <c r="Z161" s="240"/>
      <c r="AA161" s="241"/>
    </row>
    <row r="162" spans="2:27" ht="78.75" customHeight="1" hidden="1" thickBot="1">
      <c r="B162" s="242" t="s">
        <v>441</v>
      </c>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4"/>
    </row>
    <row r="163" spans="2:27" ht="15" hidden="1">
      <c r="B163" s="39"/>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1"/>
    </row>
    <row r="164" spans="2:27" ht="15" hidden="1">
      <c r="B164" s="39"/>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1"/>
    </row>
    <row r="165" spans="2:27" ht="15" hidden="1">
      <c r="B165" s="39"/>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1"/>
    </row>
    <row r="166" spans="2:27" ht="15" hidden="1">
      <c r="B166" s="245" t="s">
        <v>403</v>
      </c>
      <c r="C166" s="246"/>
      <c r="D166" s="246"/>
      <c r="E166" s="246"/>
      <c r="F166" s="40"/>
      <c r="G166" s="40"/>
      <c r="H166" s="40"/>
      <c r="I166" s="40"/>
      <c r="J166" s="40"/>
      <c r="K166" s="40"/>
      <c r="L166" s="40"/>
      <c r="M166" s="40"/>
      <c r="N166" s="40"/>
      <c r="O166" s="40"/>
      <c r="P166" s="40"/>
      <c r="Q166" s="247" t="s">
        <v>442</v>
      </c>
      <c r="R166" s="247"/>
      <c r="S166" s="247"/>
      <c r="T166" s="247"/>
      <c r="U166" s="247"/>
      <c r="V166" s="247"/>
      <c r="W166" s="247"/>
      <c r="X166" s="247"/>
      <c r="Y166" s="247"/>
      <c r="Z166" s="247"/>
      <c r="AA166" s="248"/>
    </row>
    <row r="167" spans="2:27" ht="15" hidden="1">
      <c r="B167" s="246" t="s">
        <v>405</v>
      </c>
      <c r="C167" s="246"/>
      <c r="D167" s="246"/>
      <c r="E167" s="246"/>
      <c r="F167" s="40"/>
      <c r="G167" s="40"/>
      <c r="H167" s="40"/>
      <c r="I167" s="40"/>
      <c r="J167" s="40"/>
      <c r="K167" s="40"/>
      <c r="L167" s="40"/>
      <c r="M167" s="40"/>
      <c r="N167" s="40"/>
      <c r="O167" s="40"/>
      <c r="P167" s="40"/>
      <c r="Q167" s="247" t="s">
        <v>443</v>
      </c>
      <c r="R167" s="247"/>
      <c r="S167" s="247"/>
      <c r="T167" s="247"/>
      <c r="U167" s="247"/>
      <c r="V167" s="247"/>
      <c r="W167" s="247"/>
      <c r="X167" s="247"/>
      <c r="Y167" s="247"/>
      <c r="Z167" s="247"/>
      <c r="AA167" s="248"/>
    </row>
    <row r="168" spans="2:27" ht="15.75" hidden="1" thickBot="1">
      <c r="B168" s="80"/>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2"/>
    </row>
    <row r="169" ht="15" hidden="1"/>
    <row r="170" ht="15" hidden="1"/>
  </sheetData>
  <mergeCells count="386">
    <mergeCell ref="DM7:DN7"/>
    <mergeCell ref="Q9:X10"/>
    <mergeCell ref="Y9:AA10"/>
    <mergeCell ref="B11:AA12"/>
    <mergeCell ref="B13:AA13"/>
    <mergeCell ref="B14:AA14"/>
    <mergeCell ref="B1:AA1"/>
    <mergeCell ref="B3:AA3"/>
    <mergeCell ref="B5:AA5"/>
    <mergeCell ref="B7:P10"/>
    <mergeCell ref="Q7:X8"/>
    <mergeCell ref="Y7:AA8"/>
    <mergeCell ref="E15:S15"/>
    <mergeCell ref="T15:AA16"/>
    <mergeCell ref="B16:B18"/>
    <mergeCell ref="C16:C18"/>
    <mergeCell ref="D16:D18"/>
    <mergeCell ref="E16:K16"/>
    <mergeCell ref="L16:S16"/>
    <mergeCell ref="E17:G17"/>
    <mergeCell ref="H17:K17"/>
    <mergeCell ref="L17:O17"/>
    <mergeCell ref="P17:S17"/>
    <mergeCell ref="T17:W17"/>
    <mergeCell ref="X17:AA17"/>
    <mergeCell ref="E18:G18"/>
    <mergeCell ref="H18:K18"/>
    <mergeCell ref="L18:O18"/>
    <mergeCell ref="P18:S18"/>
    <mergeCell ref="T18:W18"/>
    <mergeCell ref="X18:AA18"/>
    <mergeCell ref="E19:S19"/>
    <mergeCell ref="T19:AA20"/>
    <mergeCell ref="B20:B22"/>
    <mergeCell ref="C20:C22"/>
    <mergeCell ref="D20:D22"/>
    <mergeCell ref="E20:K20"/>
    <mergeCell ref="L20:S20"/>
    <mergeCell ref="E21:G21"/>
    <mergeCell ref="H21:K21"/>
    <mergeCell ref="L21:O21"/>
    <mergeCell ref="P21:S21"/>
    <mergeCell ref="T21:W21"/>
    <mergeCell ref="X21:AA21"/>
    <mergeCell ref="E22:G22"/>
    <mergeCell ref="H22:K22"/>
    <mergeCell ref="L22:O22"/>
    <mergeCell ref="P22:S22"/>
    <mergeCell ref="T22:W22"/>
    <mergeCell ref="X22:AA22"/>
    <mergeCell ref="B23:C24"/>
    <mergeCell ref="D23:AA24"/>
    <mergeCell ref="B25:AA25"/>
    <mergeCell ref="B26:C28"/>
    <mergeCell ref="D26:D28"/>
    <mergeCell ref="E26:F28"/>
    <mergeCell ref="G26:R26"/>
    <mergeCell ref="S26:Y28"/>
    <mergeCell ref="Z26:AA28"/>
    <mergeCell ref="G27:J27"/>
    <mergeCell ref="B29:C29"/>
    <mergeCell ref="E29:F29"/>
    <mergeCell ref="S29:Y29"/>
    <mergeCell ref="Z29:AA29"/>
    <mergeCell ref="B30:C30"/>
    <mergeCell ref="E30:F30"/>
    <mergeCell ref="S30:Y30"/>
    <mergeCell ref="Z30:AA30"/>
    <mergeCell ref="K27:N27"/>
    <mergeCell ref="O27:R27"/>
    <mergeCell ref="G28:H28"/>
    <mergeCell ref="I28:J28"/>
    <mergeCell ref="K28:L28"/>
    <mergeCell ref="M28:N28"/>
    <mergeCell ref="O28:P28"/>
    <mergeCell ref="Q28:R28"/>
    <mergeCell ref="B33:C33"/>
    <mergeCell ref="E33:F33"/>
    <mergeCell ref="S33:Y33"/>
    <mergeCell ref="Z33:AA33"/>
    <mergeCell ref="B34:C34"/>
    <mergeCell ref="E34:F34"/>
    <mergeCell ref="S34:Y34"/>
    <mergeCell ref="Z34:AA34"/>
    <mergeCell ref="B31:C31"/>
    <mergeCell ref="E31:F31"/>
    <mergeCell ref="S31:Y31"/>
    <mergeCell ref="Z31:AA31"/>
    <mergeCell ref="B32:C32"/>
    <mergeCell ref="E32:F32"/>
    <mergeCell ref="S32:Y32"/>
    <mergeCell ref="Z32:AA32"/>
    <mergeCell ref="B48:AA48"/>
    <mergeCell ref="B50:P53"/>
    <mergeCell ref="Q50:X51"/>
    <mergeCell ref="Y50:AA51"/>
    <mergeCell ref="Q52:X53"/>
    <mergeCell ref="Y52:AA53"/>
    <mergeCell ref="B35:AA35"/>
    <mergeCell ref="B36:AA36"/>
    <mergeCell ref="B39:E39"/>
    <mergeCell ref="Q39:AA39"/>
    <mergeCell ref="B44:AA44"/>
    <mergeCell ref="B46:AA46"/>
    <mergeCell ref="B54:AA55"/>
    <mergeCell ref="B56:AA56"/>
    <mergeCell ref="B57:AA57"/>
    <mergeCell ref="E58:S58"/>
    <mergeCell ref="T58:AA59"/>
    <mergeCell ref="B59:B61"/>
    <mergeCell ref="C59:C61"/>
    <mergeCell ref="D59:D61"/>
    <mergeCell ref="E59:K59"/>
    <mergeCell ref="L59:S59"/>
    <mergeCell ref="E61:G61"/>
    <mergeCell ref="H61:K61"/>
    <mergeCell ref="L61:O61"/>
    <mergeCell ref="P61:S61"/>
    <mergeCell ref="T61:W61"/>
    <mergeCell ref="X61:AA61"/>
    <mergeCell ref="E60:G60"/>
    <mergeCell ref="H60:K60"/>
    <mergeCell ref="L60:O60"/>
    <mergeCell ref="P60:S60"/>
    <mergeCell ref="T60:W60"/>
    <mergeCell ref="X60:AA60"/>
    <mergeCell ref="E62:S62"/>
    <mergeCell ref="T62:AA63"/>
    <mergeCell ref="B63:B65"/>
    <mergeCell ref="C63:C65"/>
    <mergeCell ref="D63:D65"/>
    <mergeCell ref="E63:K63"/>
    <mergeCell ref="L63:S63"/>
    <mergeCell ref="E64:G64"/>
    <mergeCell ref="H64:K64"/>
    <mergeCell ref="L64:O64"/>
    <mergeCell ref="P64:S64"/>
    <mergeCell ref="T64:W64"/>
    <mergeCell ref="X64:AA64"/>
    <mergeCell ref="E65:G65"/>
    <mergeCell ref="H65:K65"/>
    <mergeCell ref="L65:O65"/>
    <mergeCell ref="P65:S65"/>
    <mergeCell ref="T65:W65"/>
    <mergeCell ref="X65:AA65"/>
    <mergeCell ref="B66:C66"/>
    <mergeCell ref="D66:AA66"/>
    <mergeCell ref="B67:AA67"/>
    <mergeCell ref="B68:C70"/>
    <mergeCell ref="D68:D70"/>
    <mergeCell ref="E68:F70"/>
    <mergeCell ref="G68:R68"/>
    <mergeCell ref="S68:Y70"/>
    <mergeCell ref="Z68:AA70"/>
    <mergeCell ref="G69:J69"/>
    <mergeCell ref="B71:C71"/>
    <mergeCell ref="E71:F71"/>
    <mergeCell ref="S71:Y71"/>
    <mergeCell ref="Z71:AA71"/>
    <mergeCell ref="B72:C72"/>
    <mergeCell ref="E72:F72"/>
    <mergeCell ref="S72:Y72"/>
    <mergeCell ref="Z72:AA72"/>
    <mergeCell ref="K69:N69"/>
    <mergeCell ref="O69:R69"/>
    <mergeCell ref="G70:H70"/>
    <mergeCell ref="I70:J70"/>
    <mergeCell ref="K70:L70"/>
    <mergeCell ref="M70:N70"/>
    <mergeCell ref="O70:P70"/>
    <mergeCell ref="Q70:R70"/>
    <mergeCell ref="B75:C75"/>
    <mergeCell ref="E75:F75"/>
    <mergeCell ref="S75:Y75"/>
    <mergeCell ref="Z75:AA75"/>
    <mergeCell ref="B76:C76"/>
    <mergeCell ref="E76:F76"/>
    <mergeCell ref="S76:Y76"/>
    <mergeCell ref="Z76:AA76"/>
    <mergeCell ref="B73:C73"/>
    <mergeCell ref="E73:F73"/>
    <mergeCell ref="S73:Y73"/>
    <mergeCell ref="Z73:AA73"/>
    <mergeCell ref="B74:C74"/>
    <mergeCell ref="E74:F74"/>
    <mergeCell ref="S74:Y74"/>
    <mergeCell ref="Z74:AA74"/>
    <mergeCell ref="B86:AA86"/>
    <mergeCell ref="B87:AA87"/>
    <mergeCell ref="B89:AA89"/>
    <mergeCell ref="B91:P94"/>
    <mergeCell ref="Q91:X92"/>
    <mergeCell ref="Y91:AA92"/>
    <mergeCell ref="Q93:X94"/>
    <mergeCell ref="Y93:AA94"/>
    <mergeCell ref="B77:AA77"/>
    <mergeCell ref="B78:AA78"/>
    <mergeCell ref="B81:E81"/>
    <mergeCell ref="Q81:AA81"/>
    <mergeCell ref="B82:E82"/>
    <mergeCell ref="Q82:AA82"/>
    <mergeCell ref="B95:AA96"/>
    <mergeCell ref="B97:AA97"/>
    <mergeCell ref="B98:AA98"/>
    <mergeCell ref="E99:S99"/>
    <mergeCell ref="T99:AA100"/>
    <mergeCell ref="B100:B102"/>
    <mergeCell ref="C100:C102"/>
    <mergeCell ref="D100:D102"/>
    <mergeCell ref="E100:K100"/>
    <mergeCell ref="L100:S100"/>
    <mergeCell ref="E102:G102"/>
    <mergeCell ref="H102:K102"/>
    <mergeCell ref="L102:O102"/>
    <mergeCell ref="P102:S102"/>
    <mergeCell ref="T102:W102"/>
    <mergeCell ref="X102:AA102"/>
    <mergeCell ref="E101:G101"/>
    <mergeCell ref="H101:K101"/>
    <mergeCell ref="L101:O101"/>
    <mergeCell ref="P101:S101"/>
    <mergeCell ref="T101:W101"/>
    <mergeCell ref="X101:AA101"/>
    <mergeCell ref="E103:S103"/>
    <mergeCell ref="T103:AA104"/>
    <mergeCell ref="B104:B106"/>
    <mergeCell ref="C104:C106"/>
    <mergeCell ref="D104:D106"/>
    <mergeCell ref="E104:K104"/>
    <mergeCell ref="L104:S104"/>
    <mergeCell ref="E105:G105"/>
    <mergeCell ref="H105:K105"/>
    <mergeCell ref="L105:O105"/>
    <mergeCell ref="P105:S105"/>
    <mergeCell ref="T105:W105"/>
    <mergeCell ref="X105:AA105"/>
    <mergeCell ref="E106:G106"/>
    <mergeCell ref="H106:K106"/>
    <mergeCell ref="L106:O106"/>
    <mergeCell ref="P106:S106"/>
    <mergeCell ref="T106:W106"/>
    <mergeCell ref="X106:AA106"/>
    <mergeCell ref="B107:C107"/>
    <mergeCell ref="D107:AA107"/>
    <mergeCell ref="B108:AA108"/>
    <mergeCell ref="B109:C111"/>
    <mergeCell ref="D109:D111"/>
    <mergeCell ref="E109:F111"/>
    <mergeCell ref="G109:R109"/>
    <mergeCell ref="S109:Y111"/>
    <mergeCell ref="Z109:AA111"/>
    <mergeCell ref="G110:J110"/>
    <mergeCell ref="B112:C112"/>
    <mergeCell ref="E112:F112"/>
    <mergeCell ref="S112:Y112"/>
    <mergeCell ref="Z112:AA112"/>
    <mergeCell ref="B113:C113"/>
    <mergeCell ref="E113:F113"/>
    <mergeCell ref="S113:Y113"/>
    <mergeCell ref="Z113:AA113"/>
    <mergeCell ref="K110:N110"/>
    <mergeCell ref="O110:R110"/>
    <mergeCell ref="G111:H111"/>
    <mergeCell ref="I111:J111"/>
    <mergeCell ref="K111:L111"/>
    <mergeCell ref="M111:N111"/>
    <mergeCell ref="O111:P111"/>
    <mergeCell ref="Q111:R111"/>
    <mergeCell ref="B116:C116"/>
    <mergeCell ref="E116:F116"/>
    <mergeCell ref="S116:Y116"/>
    <mergeCell ref="Z116:AA116"/>
    <mergeCell ref="B117:C117"/>
    <mergeCell ref="E117:F117"/>
    <mergeCell ref="S117:Y117"/>
    <mergeCell ref="Z117:AA117"/>
    <mergeCell ref="B114:C114"/>
    <mergeCell ref="E114:F114"/>
    <mergeCell ref="S114:Y114"/>
    <mergeCell ref="Z114:AA114"/>
    <mergeCell ref="B115:C115"/>
    <mergeCell ref="E115:F115"/>
    <mergeCell ref="S115:Y115"/>
    <mergeCell ref="Z115:AA115"/>
    <mergeCell ref="B128:AA128"/>
    <mergeCell ref="B130:AA130"/>
    <mergeCell ref="B132:AA132"/>
    <mergeCell ref="B134:P137"/>
    <mergeCell ref="Q134:X135"/>
    <mergeCell ref="Y134:AA135"/>
    <mergeCell ref="Q136:X137"/>
    <mergeCell ref="Y136:AA137"/>
    <mergeCell ref="B118:AA118"/>
    <mergeCell ref="B119:AA119"/>
    <mergeCell ref="B123:E123"/>
    <mergeCell ref="Q123:AA123"/>
    <mergeCell ref="B124:E124"/>
    <mergeCell ref="Q124:AA124"/>
    <mergeCell ref="B138:AA139"/>
    <mergeCell ref="B140:AA140"/>
    <mergeCell ref="B141:AA141"/>
    <mergeCell ref="E142:S142"/>
    <mergeCell ref="T142:AA143"/>
    <mergeCell ref="B143:B145"/>
    <mergeCell ref="C143:C145"/>
    <mergeCell ref="D143:D145"/>
    <mergeCell ref="E143:K143"/>
    <mergeCell ref="L143:S143"/>
    <mergeCell ref="E145:G145"/>
    <mergeCell ref="H145:K145"/>
    <mergeCell ref="L145:O145"/>
    <mergeCell ref="P145:S145"/>
    <mergeCell ref="T145:W145"/>
    <mergeCell ref="X145:AA145"/>
    <mergeCell ref="E144:G144"/>
    <mergeCell ref="H144:K144"/>
    <mergeCell ref="L144:O144"/>
    <mergeCell ref="P144:S144"/>
    <mergeCell ref="T144:W144"/>
    <mergeCell ref="X144:AA144"/>
    <mergeCell ref="E146:S146"/>
    <mergeCell ref="T146:AA147"/>
    <mergeCell ref="B147:B149"/>
    <mergeCell ref="C147:C149"/>
    <mergeCell ref="D147:D149"/>
    <mergeCell ref="E147:K147"/>
    <mergeCell ref="L147:S147"/>
    <mergeCell ref="E148:G148"/>
    <mergeCell ref="H148:K148"/>
    <mergeCell ref="L148:O148"/>
    <mergeCell ref="P148:S148"/>
    <mergeCell ref="T148:W148"/>
    <mergeCell ref="X148:AA148"/>
    <mergeCell ref="E149:G149"/>
    <mergeCell ref="H149:K149"/>
    <mergeCell ref="L149:O149"/>
    <mergeCell ref="P149:S149"/>
    <mergeCell ref="T149:W149"/>
    <mergeCell ref="X149:AA149"/>
    <mergeCell ref="K153:N153"/>
    <mergeCell ref="O153:R153"/>
    <mergeCell ref="G154:H154"/>
    <mergeCell ref="I154:J154"/>
    <mergeCell ref="K154:L154"/>
    <mergeCell ref="M154:N154"/>
    <mergeCell ref="O154:P154"/>
    <mergeCell ref="Q154:R154"/>
    <mergeCell ref="B150:C150"/>
    <mergeCell ref="D150:AA150"/>
    <mergeCell ref="B151:AA151"/>
    <mergeCell ref="B152:C154"/>
    <mergeCell ref="D152:D154"/>
    <mergeCell ref="E152:F154"/>
    <mergeCell ref="G152:R152"/>
    <mergeCell ref="S152:Y154"/>
    <mergeCell ref="Z152:AA154"/>
    <mergeCell ref="G153:J153"/>
    <mergeCell ref="B157:C157"/>
    <mergeCell ref="E157:F157"/>
    <mergeCell ref="S157:Y157"/>
    <mergeCell ref="Z157:AA157"/>
    <mergeCell ref="B158:C158"/>
    <mergeCell ref="E158:F158"/>
    <mergeCell ref="S158:Y158"/>
    <mergeCell ref="Z158:AA158"/>
    <mergeCell ref="B155:C155"/>
    <mergeCell ref="E155:F155"/>
    <mergeCell ref="S155:Y155"/>
    <mergeCell ref="Z155:AA155"/>
    <mergeCell ref="B156:C156"/>
    <mergeCell ref="E156:F156"/>
    <mergeCell ref="S156:Y156"/>
    <mergeCell ref="Z156:AA156"/>
    <mergeCell ref="B161:AA161"/>
    <mergeCell ref="B162:AA162"/>
    <mergeCell ref="B166:E166"/>
    <mergeCell ref="Q166:AA166"/>
    <mergeCell ref="B167:E167"/>
    <mergeCell ref="Q167:AA167"/>
    <mergeCell ref="B159:C159"/>
    <mergeCell ref="E159:F159"/>
    <mergeCell ref="S159:Y160"/>
    <mergeCell ref="Z159:AA159"/>
    <mergeCell ref="B160:C160"/>
    <mergeCell ref="E160:F160"/>
    <mergeCell ref="Z160:AA160"/>
  </mergeCells>
  <dataValidations count="5">
    <dataValidation type="list" allowBlank="1" showInputMessage="1" showErrorMessage="1" sqref="B143 B147">
      <formula1>$DM$22:$DM$26</formula1>
    </dataValidation>
    <dataValidation type="list" allowBlank="1" showInputMessage="1" showErrorMessage="1" sqref="B100 B104">
      <formula1>$DM$18:$DM$21</formula1>
    </dataValidation>
    <dataValidation type="list" allowBlank="1" showInputMessage="1" showErrorMessage="1" sqref="Y136:AA137 Y93:AA94 Y52:AA53 Y9:AA10">
      <formula1>$DM$29:$DM$33</formula1>
    </dataValidation>
    <dataValidation type="list" allowBlank="1" showInputMessage="1" showErrorMessage="1" sqref="B59 B63">
      <formula1>$DM$14:$DM$16</formula1>
    </dataValidation>
    <dataValidation type="list" allowBlank="1" showInputMessage="1" showErrorMessage="1" sqref="B16 B20">
      <formula1>$DM$9:$DM$13</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portrait" scale="49" r:id="rId2"/>
  <rowBreaks count="3" manualBreakCount="3">
    <brk id="42" min="1" max="16383" man="1"/>
    <brk id="84" min="1" max="16383" man="1"/>
    <brk id="126" min="1" max="16383" man="1"/>
  </rowBreak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EZ128"/>
  <sheetViews>
    <sheetView view="pageBreakPreview" zoomScale="70" zoomScaleSheetLayoutView="70" workbookViewId="0" topLeftCell="A28">
      <selection activeCell="B35" sqref="B35:AA36"/>
    </sheetView>
  </sheetViews>
  <sheetFormatPr defaultColWidth="11.421875" defaultRowHeight="15"/>
  <cols>
    <col min="1" max="1" width="5.28125" style="0" customWidth="1"/>
    <col min="2" max="2" width="13.421875" style="0" customWidth="1"/>
    <col min="3" max="3" width="26.140625" style="0" customWidth="1"/>
    <col min="4" max="4" width="17.140625" style="0" customWidth="1"/>
    <col min="5" max="5" width="10.28125" style="0" customWidth="1"/>
    <col min="6" max="6" width="9.00390625" style="0" customWidth="1"/>
    <col min="7" max="18" width="4.421875" style="0" customWidth="1"/>
    <col min="19" max="22" width="3.8515625" style="0" customWidth="1"/>
    <col min="23" max="24" width="3.7109375" style="0" customWidth="1"/>
    <col min="25" max="27" width="5.28125" style="0" customWidth="1"/>
    <col min="28" max="67" width="37.140625" style="0" customWidth="1"/>
    <col min="68" max="109" width="40.00390625" style="0" customWidth="1"/>
    <col min="110" max="151" width="46.57421875" style="0" customWidth="1"/>
    <col min="153" max="154" width="62.57421875" style="0" bestFit="1" customWidth="1"/>
    <col min="156" max="156" width="18.00390625" style="0" bestFit="1" customWidth="1"/>
    <col min="372" max="372" width="11.8515625" style="0" customWidth="1"/>
    <col min="373" max="373" width="21.28125" style="0" customWidth="1"/>
    <col min="374" max="374" width="17.140625" style="0" customWidth="1"/>
    <col min="375" max="375" width="10.28125" style="0" customWidth="1"/>
    <col min="376" max="376" width="9.00390625" style="0" customWidth="1"/>
    <col min="377" max="377" width="3.7109375" style="0" customWidth="1"/>
    <col min="378" max="379" width="4.140625" style="0" customWidth="1"/>
    <col min="380" max="380" width="3.8515625" style="0" customWidth="1"/>
    <col min="381" max="386" width="3.7109375" style="0" customWidth="1"/>
    <col min="387" max="392" width="3.8515625" style="0" customWidth="1"/>
    <col min="393" max="398" width="3.7109375" style="0" customWidth="1"/>
    <col min="628" max="628" width="11.8515625" style="0" customWidth="1"/>
    <col min="629" max="629" width="21.28125" style="0" customWidth="1"/>
    <col min="630" max="630" width="17.140625" style="0" customWidth="1"/>
    <col min="631" max="631" width="10.28125" style="0" customWidth="1"/>
    <col min="632" max="632" width="9.00390625" style="0" customWidth="1"/>
    <col min="633" max="633" width="3.7109375" style="0" customWidth="1"/>
    <col min="634" max="635" width="4.140625" style="0" customWidth="1"/>
    <col min="636" max="636" width="3.8515625" style="0" customWidth="1"/>
    <col min="637" max="642" width="3.7109375" style="0" customWidth="1"/>
    <col min="643" max="648" width="3.8515625" style="0" customWidth="1"/>
    <col min="649" max="654" width="3.7109375" style="0" customWidth="1"/>
    <col min="884" max="884" width="11.8515625" style="0" customWidth="1"/>
    <col min="885" max="885" width="21.28125" style="0" customWidth="1"/>
    <col min="886" max="886" width="17.140625" style="0" customWidth="1"/>
    <col min="887" max="887" width="10.28125" style="0" customWidth="1"/>
    <col min="888" max="888" width="9.00390625" style="0" customWidth="1"/>
    <col min="889" max="889" width="3.7109375" style="0" customWidth="1"/>
    <col min="890" max="891" width="4.140625" style="0" customWidth="1"/>
    <col min="892" max="892" width="3.8515625" style="0" customWidth="1"/>
    <col min="893" max="898" width="3.7109375" style="0" customWidth="1"/>
    <col min="899" max="904" width="3.8515625" style="0" customWidth="1"/>
    <col min="905" max="910" width="3.7109375" style="0" customWidth="1"/>
    <col min="1140" max="1140" width="11.8515625" style="0" customWidth="1"/>
    <col min="1141" max="1141" width="21.28125" style="0" customWidth="1"/>
    <col min="1142" max="1142" width="17.140625" style="0" customWidth="1"/>
    <col min="1143" max="1143" width="10.28125" style="0" customWidth="1"/>
    <col min="1144" max="1144" width="9.00390625" style="0" customWidth="1"/>
    <col min="1145" max="1145" width="3.7109375" style="0" customWidth="1"/>
    <col min="1146" max="1147" width="4.140625" style="0" customWidth="1"/>
    <col min="1148" max="1148" width="3.8515625" style="0" customWidth="1"/>
    <col min="1149" max="1154" width="3.7109375" style="0" customWidth="1"/>
    <col min="1155" max="1160" width="3.8515625" style="0" customWidth="1"/>
    <col min="1161" max="1166" width="3.7109375" style="0" customWidth="1"/>
    <col min="1396" max="1396" width="11.8515625" style="0" customWidth="1"/>
    <col min="1397" max="1397" width="21.28125" style="0" customWidth="1"/>
    <col min="1398" max="1398" width="17.140625" style="0" customWidth="1"/>
    <col min="1399" max="1399" width="10.28125" style="0" customWidth="1"/>
    <col min="1400" max="1400" width="9.00390625" style="0" customWidth="1"/>
    <col min="1401" max="1401" width="3.7109375" style="0" customWidth="1"/>
    <col min="1402" max="1403" width="4.140625" style="0" customWidth="1"/>
    <col min="1404" max="1404" width="3.8515625" style="0" customWidth="1"/>
    <col min="1405" max="1410" width="3.7109375" style="0" customWidth="1"/>
    <col min="1411" max="1416" width="3.8515625" style="0" customWidth="1"/>
    <col min="1417" max="1422" width="3.7109375" style="0" customWidth="1"/>
    <col min="1652" max="1652" width="11.8515625" style="0" customWidth="1"/>
    <col min="1653" max="1653" width="21.28125" style="0" customWidth="1"/>
    <col min="1654" max="1654" width="17.140625" style="0" customWidth="1"/>
    <col min="1655" max="1655" width="10.28125" style="0" customWidth="1"/>
    <col min="1656" max="1656" width="9.00390625" style="0" customWidth="1"/>
    <col min="1657" max="1657" width="3.7109375" style="0" customWidth="1"/>
    <col min="1658" max="1659" width="4.140625" style="0" customWidth="1"/>
    <col min="1660" max="1660" width="3.8515625" style="0" customWidth="1"/>
    <col min="1661" max="1666" width="3.7109375" style="0" customWidth="1"/>
    <col min="1667" max="1672" width="3.8515625" style="0" customWidth="1"/>
    <col min="1673" max="1678" width="3.7109375" style="0" customWidth="1"/>
    <col min="1908" max="1908" width="11.8515625" style="0" customWidth="1"/>
    <col min="1909" max="1909" width="21.28125" style="0" customWidth="1"/>
    <col min="1910" max="1910" width="17.140625" style="0" customWidth="1"/>
    <col min="1911" max="1911" width="10.28125" style="0" customWidth="1"/>
    <col min="1912" max="1912" width="9.00390625" style="0" customWidth="1"/>
    <col min="1913" max="1913" width="3.7109375" style="0" customWidth="1"/>
    <col min="1914" max="1915" width="4.140625" style="0" customWidth="1"/>
    <col min="1916" max="1916" width="3.8515625" style="0" customWidth="1"/>
    <col min="1917" max="1922" width="3.7109375" style="0" customWidth="1"/>
    <col min="1923" max="1928" width="3.8515625" style="0" customWidth="1"/>
    <col min="1929" max="1934" width="3.7109375" style="0" customWidth="1"/>
    <col min="2164" max="2164" width="11.8515625" style="0" customWidth="1"/>
    <col min="2165" max="2165" width="21.28125" style="0" customWidth="1"/>
    <col min="2166" max="2166" width="17.140625" style="0" customWidth="1"/>
    <col min="2167" max="2167" width="10.28125" style="0" customWidth="1"/>
    <col min="2168" max="2168" width="9.00390625" style="0" customWidth="1"/>
    <col min="2169" max="2169" width="3.7109375" style="0" customWidth="1"/>
    <col min="2170" max="2171" width="4.140625" style="0" customWidth="1"/>
    <col min="2172" max="2172" width="3.8515625" style="0" customWidth="1"/>
    <col min="2173" max="2178" width="3.7109375" style="0" customWidth="1"/>
    <col min="2179" max="2184" width="3.8515625" style="0" customWidth="1"/>
    <col min="2185" max="2190" width="3.7109375" style="0" customWidth="1"/>
    <col min="2420" max="2420" width="11.8515625" style="0" customWidth="1"/>
    <col min="2421" max="2421" width="21.28125" style="0" customWidth="1"/>
    <col min="2422" max="2422" width="17.140625" style="0" customWidth="1"/>
    <col min="2423" max="2423" width="10.28125" style="0" customWidth="1"/>
    <col min="2424" max="2424" width="9.00390625" style="0" customWidth="1"/>
    <col min="2425" max="2425" width="3.7109375" style="0" customWidth="1"/>
    <col min="2426" max="2427" width="4.140625" style="0" customWidth="1"/>
    <col min="2428" max="2428" width="3.8515625" style="0" customWidth="1"/>
    <col min="2429" max="2434" width="3.7109375" style="0" customWidth="1"/>
    <col min="2435" max="2440" width="3.8515625" style="0" customWidth="1"/>
    <col min="2441" max="2446" width="3.7109375" style="0" customWidth="1"/>
    <col min="2676" max="2676" width="11.8515625" style="0" customWidth="1"/>
    <col min="2677" max="2677" width="21.28125" style="0" customWidth="1"/>
    <col min="2678" max="2678" width="17.140625" style="0" customWidth="1"/>
    <col min="2679" max="2679" width="10.28125" style="0" customWidth="1"/>
    <col min="2680" max="2680" width="9.00390625" style="0" customWidth="1"/>
    <col min="2681" max="2681" width="3.7109375" style="0" customWidth="1"/>
    <col min="2682" max="2683" width="4.140625" style="0" customWidth="1"/>
    <col min="2684" max="2684" width="3.8515625" style="0" customWidth="1"/>
    <col min="2685" max="2690" width="3.7109375" style="0" customWidth="1"/>
    <col min="2691" max="2696" width="3.8515625" style="0" customWidth="1"/>
    <col min="2697" max="2702" width="3.7109375" style="0" customWidth="1"/>
    <col min="2932" max="2932" width="11.8515625" style="0" customWidth="1"/>
    <col min="2933" max="2933" width="21.28125" style="0" customWidth="1"/>
    <col min="2934" max="2934" width="17.140625" style="0" customWidth="1"/>
    <col min="2935" max="2935" width="10.28125" style="0" customWidth="1"/>
    <col min="2936" max="2936" width="9.00390625" style="0" customWidth="1"/>
    <col min="2937" max="2937" width="3.7109375" style="0" customWidth="1"/>
    <col min="2938" max="2939" width="4.140625" style="0" customWidth="1"/>
    <col min="2940" max="2940" width="3.8515625" style="0" customWidth="1"/>
    <col min="2941" max="2946" width="3.7109375" style="0" customWidth="1"/>
    <col min="2947" max="2952" width="3.8515625" style="0" customWidth="1"/>
    <col min="2953" max="2958" width="3.7109375" style="0" customWidth="1"/>
    <col min="3188" max="3188" width="11.8515625" style="0" customWidth="1"/>
    <col min="3189" max="3189" width="21.28125" style="0" customWidth="1"/>
    <col min="3190" max="3190" width="17.140625" style="0" customWidth="1"/>
    <col min="3191" max="3191" width="10.28125" style="0" customWidth="1"/>
    <col min="3192" max="3192" width="9.00390625" style="0" customWidth="1"/>
    <col min="3193" max="3193" width="3.7109375" style="0" customWidth="1"/>
    <col min="3194" max="3195" width="4.140625" style="0" customWidth="1"/>
    <col min="3196" max="3196" width="3.8515625" style="0" customWidth="1"/>
    <col min="3197" max="3202" width="3.7109375" style="0" customWidth="1"/>
    <col min="3203" max="3208" width="3.8515625" style="0" customWidth="1"/>
    <col min="3209" max="3214" width="3.7109375" style="0" customWidth="1"/>
    <col min="3444" max="3444" width="11.8515625" style="0" customWidth="1"/>
    <col min="3445" max="3445" width="21.28125" style="0" customWidth="1"/>
    <col min="3446" max="3446" width="17.140625" style="0" customWidth="1"/>
    <col min="3447" max="3447" width="10.28125" style="0" customWidth="1"/>
    <col min="3448" max="3448" width="9.00390625" style="0" customWidth="1"/>
    <col min="3449" max="3449" width="3.7109375" style="0" customWidth="1"/>
    <col min="3450" max="3451" width="4.140625" style="0" customWidth="1"/>
    <col min="3452" max="3452" width="3.8515625" style="0" customWidth="1"/>
    <col min="3453" max="3458" width="3.7109375" style="0" customWidth="1"/>
    <col min="3459" max="3464" width="3.8515625" style="0" customWidth="1"/>
    <col min="3465" max="3470" width="3.7109375" style="0" customWidth="1"/>
    <col min="3700" max="3700" width="11.8515625" style="0" customWidth="1"/>
    <col min="3701" max="3701" width="21.28125" style="0" customWidth="1"/>
    <col min="3702" max="3702" width="17.140625" style="0" customWidth="1"/>
    <col min="3703" max="3703" width="10.28125" style="0" customWidth="1"/>
    <col min="3704" max="3704" width="9.00390625" style="0" customWidth="1"/>
    <col min="3705" max="3705" width="3.7109375" style="0" customWidth="1"/>
    <col min="3706" max="3707" width="4.140625" style="0" customWidth="1"/>
    <col min="3708" max="3708" width="3.8515625" style="0" customWidth="1"/>
    <col min="3709" max="3714" width="3.7109375" style="0" customWidth="1"/>
    <col min="3715" max="3720" width="3.8515625" style="0" customWidth="1"/>
    <col min="3721" max="3726" width="3.7109375" style="0" customWidth="1"/>
    <col min="3956" max="3956" width="11.8515625" style="0" customWidth="1"/>
    <col min="3957" max="3957" width="21.28125" style="0" customWidth="1"/>
    <col min="3958" max="3958" width="17.140625" style="0" customWidth="1"/>
    <col min="3959" max="3959" width="10.28125" style="0" customWidth="1"/>
    <col min="3960" max="3960" width="9.00390625" style="0" customWidth="1"/>
    <col min="3961" max="3961" width="3.7109375" style="0" customWidth="1"/>
    <col min="3962" max="3963" width="4.140625" style="0" customWidth="1"/>
    <col min="3964" max="3964" width="3.8515625" style="0" customWidth="1"/>
    <col min="3965" max="3970" width="3.7109375" style="0" customWidth="1"/>
    <col min="3971" max="3976" width="3.8515625" style="0" customWidth="1"/>
    <col min="3977" max="3982" width="3.7109375" style="0" customWidth="1"/>
    <col min="4212" max="4212" width="11.8515625" style="0" customWidth="1"/>
    <col min="4213" max="4213" width="21.28125" style="0" customWidth="1"/>
    <col min="4214" max="4214" width="17.140625" style="0" customWidth="1"/>
    <col min="4215" max="4215" width="10.28125" style="0" customWidth="1"/>
    <col min="4216" max="4216" width="9.00390625" style="0" customWidth="1"/>
    <col min="4217" max="4217" width="3.7109375" style="0" customWidth="1"/>
    <col min="4218" max="4219" width="4.140625" style="0" customWidth="1"/>
    <col min="4220" max="4220" width="3.8515625" style="0" customWidth="1"/>
    <col min="4221" max="4226" width="3.7109375" style="0" customWidth="1"/>
    <col min="4227" max="4232" width="3.8515625" style="0" customWidth="1"/>
    <col min="4233" max="4238" width="3.7109375" style="0" customWidth="1"/>
    <col min="4468" max="4468" width="11.8515625" style="0" customWidth="1"/>
    <col min="4469" max="4469" width="21.28125" style="0" customWidth="1"/>
    <col min="4470" max="4470" width="17.140625" style="0" customWidth="1"/>
    <col min="4471" max="4471" width="10.28125" style="0" customWidth="1"/>
    <col min="4472" max="4472" width="9.00390625" style="0" customWidth="1"/>
    <col min="4473" max="4473" width="3.7109375" style="0" customWidth="1"/>
    <col min="4474" max="4475" width="4.140625" style="0" customWidth="1"/>
    <col min="4476" max="4476" width="3.8515625" style="0" customWidth="1"/>
    <col min="4477" max="4482" width="3.7109375" style="0" customWidth="1"/>
    <col min="4483" max="4488" width="3.8515625" style="0" customWidth="1"/>
    <col min="4489" max="4494" width="3.7109375" style="0" customWidth="1"/>
    <col min="4724" max="4724" width="11.8515625" style="0" customWidth="1"/>
    <col min="4725" max="4725" width="21.28125" style="0" customWidth="1"/>
    <col min="4726" max="4726" width="17.140625" style="0" customWidth="1"/>
    <col min="4727" max="4727" width="10.28125" style="0" customWidth="1"/>
    <col min="4728" max="4728" width="9.00390625" style="0" customWidth="1"/>
    <col min="4729" max="4729" width="3.7109375" style="0" customWidth="1"/>
    <col min="4730" max="4731" width="4.140625" style="0" customWidth="1"/>
    <col min="4732" max="4732" width="3.8515625" style="0" customWidth="1"/>
    <col min="4733" max="4738" width="3.7109375" style="0" customWidth="1"/>
    <col min="4739" max="4744" width="3.8515625" style="0" customWidth="1"/>
    <col min="4745" max="4750" width="3.7109375" style="0" customWidth="1"/>
    <col min="4980" max="4980" width="11.8515625" style="0" customWidth="1"/>
    <col min="4981" max="4981" width="21.28125" style="0" customWidth="1"/>
    <col min="4982" max="4982" width="17.140625" style="0" customWidth="1"/>
    <col min="4983" max="4983" width="10.28125" style="0" customWidth="1"/>
    <col min="4984" max="4984" width="9.00390625" style="0" customWidth="1"/>
    <col min="4985" max="4985" width="3.7109375" style="0" customWidth="1"/>
    <col min="4986" max="4987" width="4.140625" style="0" customWidth="1"/>
    <col min="4988" max="4988" width="3.8515625" style="0" customWidth="1"/>
    <col min="4989" max="4994" width="3.7109375" style="0" customWidth="1"/>
    <col min="4995" max="5000" width="3.8515625" style="0" customWidth="1"/>
    <col min="5001" max="5006" width="3.7109375" style="0" customWidth="1"/>
    <col min="5236" max="5236" width="11.8515625" style="0" customWidth="1"/>
    <col min="5237" max="5237" width="21.28125" style="0" customWidth="1"/>
    <col min="5238" max="5238" width="17.140625" style="0" customWidth="1"/>
    <col min="5239" max="5239" width="10.28125" style="0" customWidth="1"/>
    <col min="5240" max="5240" width="9.00390625" style="0" customWidth="1"/>
    <col min="5241" max="5241" width="3.7109375" style="0" customWidth="1"/>
    <col min="5242" max="5243" width="4.140625" style="0" customWidth="1"/>
    <col min="5244" max="5244" width="3.8515625" style="0" customWidth="1"/>
    <col min="5245" max="5250" width="3.7109375" style="0" customWidth="1"/>
    <col min="5251" max="5256" width="3.8515625" style="0" customWidth="1"/>
    <col min="5257" max="5262" width="3.7109375" style="0" customWidth="1"/>
    <col min="5492" max="5492" width="11.8515625" style="0" customWidth="1"/>
    <col min="5493" max="5493" width="21.28125" style="0" customWidth="1"/>
    <col min="5494" max="5494" width="17.140625" style="0" customWidth="1"/>
    <col min="5495" max="5495" width="10.28125" style="0" customWidth="1"/>
    <col min="5496" max="5496" width="9.00390625" style="0" customWidth="1"/>
    <col min="5497" max="5497" width="3.7109375" style="0" customWidth="1"/>
    <col min="5498" max="5499" width="4.140625" style="0" customWidth="1"/>
    <col min="5500" max="5500" width="3.8515625" style="0" customWidth="1"/>
    <col min="5501" max="5506" width="3.7109375" style="0" customWidth="1"/>
    <col min="5507" max="5512" width="3.8515625" style="0" customWidth="1"/>
    <col min="5513" max="5518" width="3.7109375" style="0" customWidth="1"/>
    <col min="5748" max="5748" width="11.8515625" style="0" customWidth="1"/>
    <col min="5749" max="5749" width="21.28125" style="0" customWidth="1"/>
    <col min="5750" max="5750" width="17.140625" style="0" customWidth="1"/>
    <col min="5751" max="5751" width="10.28125" style="0" customWidth="1"/>
    <col min="5752" max="5752" width="9.00390625" style="0" customWidth="1"/>
    <col min="5753" max="5753" width="3.7109375" style="0" customWidth="1"/>
    <col min="5754" max="5755" width="4.140625" style="0" customWidth="1"/>
    <col min="5756" max="5756" width="3.8515625" style="0" customWidth="1"/>
    <col min="5757" max="5762" width="3.7109375" style="0" customWidth="1"/>
    <col min="5763" max="5768" width="3.8515625" style="0" customWidth="1"/>
    <col min="5769" max="5774" width="3.7109375" style="0" customWidth="1"/>
    <col min="6004" max="6004" width="11.8515625" style="0" customWidth="1"/>
    <col min="6005" max="6005" width="21.28125" style="0" customWidth="1"/>
    <col min="6006" max="6006" width="17.140625" style="0" customWidth="1"/>
    <col min="6007" max="6007" width="10.28125" style="0" customWidth="1"/>
    <col min="6008" max="6008" width="9.00390625" style="0" customWidth="1"/>
    <col min="6009" max="6009" width="3.7109375" style="0" customWidth="1"/>
    <col min="6010" max="6011" width="4.140625" style="0" customWidth="1"/>
    <col min="6012" max="6012" width="3.8515625" style="0" customWidth="1"/>
    <col min="6013" max="6018" width="3.7109375" style="0" customWidth="1"/>
    <col min="6019" max="6024" width="3.8515625" style="0" customWidth="1"/>
    <col min="6025" max="6030" width="3.7109375" style="0" customWidth="1"/>
    <col min="6260" max="6260" width="11.8515625" style="0" customWidth="1"/>
    <col min="6261" max="6261" width="21.28125" style="0" customWidth="1"/>
    <col min="6262" max="6262" width="17.140625" style="0" customWidth="1"/>
    <col min="6263" max="6263" width="10.28125" style="0" customWidth="1"/>
    <col min="6264" max="6264" width="9.00390625" style="0" customWidth="1"/>
    <col min="6265" max="6265" width="3.7109375" style="0" customWidth="1"/>
    <col min="6266" max="6267" width="4.140625" style="0" customWidth="1"/>
    <col min="6268" max="6268" width="3.8515625" style="0" customWidth="1"/>
    <col min="6269" max="6274" width="3.7109375" style="0" customWidth="1"/>
    <col min="6275" max="6280" width="3.8515625" style="0" customWidth="1"/>
    <col min="6281" max="6286" width="3.7109375" style="0" customWidth="1"/>
    <col min="6516" max="6516" width="11.8515625" style="0" customWidth="1"/>
    <col min="6517" max="6517" width="21.28125" style="0" customWidth="1"/>
    <col min="6518" max="6518" width="17.140625" style="0" customWidth="1"/>
    <col min="6519" max="6519" width="10.28125" style="0" customWidth="1"/>
    <col min="6520" max="6520" width="9.00390625" style="0" customWidth="1"/>
    <col min="6521" max="6521" width="3.7109375" style="0" customWidth="1"/>
    <col min="6522" max="6523" width="4.140625" style="0" customWidth="1"/>
    <col min="6524" max="6524" width="3.8515625" style="0" customWidth="1"/>
    <col min="6525" max="6530" width="3.7109375" style="0" customWidth="1"/>
    <col min="6531" max="6536" width="3.8515625" style="0" customWidth="1"/>
    <col min="6537" max="6542" width="3.7109375" style="0" customWidth="1"/>
    <col min="6772" max="6772" width="11.8515625" style="0" customWidth="1"/>
    <col min="6773" max="6773" width="21.28125" style="0" customWidth="1"/>
    <col min="6774" max="6774" width="17.140625" style="0" customWidth="1"/>
    <col min="6775" max="6775" width="10.28125" style="0" customWidth="1"/>
    <col min="6776" max="6776" width="9.00390625" style="0" customWidth="1"/>
    <col min="6777" max="6777" width="3.7109375" style="0" customWidth="1"/>
    <col min="6778" max="6779" width="4.140625" style="0" customWidth="1"/>
    <col min="6780" max="6780" width="3.8515625" style="0" customWidth="1"/>
    <col min="6781" max="6786" width="3.7109375" style="0" customWidth="1"/>
    <col min="6787" max="6792" width="3.8515625" style="0" customWidth="1"/>
    <col min="6793" max="6798" width="3.7109375" style="0" customWidth="1"/>
    <col min="7028" max="7028" width="11.8515625" style="0" customWidth="1"/>
    <col min="7029" max="7029" width="21.28125" style="0" customWidth="1"/>
    <col min="7030" max="7030" width="17.140625" style="0" customWidth="1"/>
    <col min="7031" max="7031" width="10.28125" style="0" customWidth="1"/>
    <col min="7032" max="7032" width="9.00390625" style="0" customWidth="1"/>
    <col min="7033" max="7033" width="3.7109375" style="0" customWidth="1"/>
    <col min="7034" max="7035" width="4.140625" style="0" customWidth="1"/>
    <col min="7036" max="7036" width="3.8515625" style="0" customWidth="1"/>
    <col min="7037" max="7042" width="3.7109375" style="0" customWidth="1"/>
    <col min="7043" max="7048" width="3.8515625" style="0" customWidth="1"/>
    <col min="7049" max="7054" width="3.7109375" style="0" customWidth="1"/>
    <col min="7284" max="7284" width="11.8515625" style="0" customWidth="1"/>
    <col min="7285" max="7285" width="21.28125" style="0" customWidth="1"/>
    <col min="7286" max="7286" width="17.140625" style="0" customWidth="1"/>
    <col min="7287" max="7287" width="10.28125" style="0" customWidth="1"/>
    <col min="7288" max="7288" width="9.00390625" style="0" customWidth="1"/>
    <col min="7289" max="7289" width="3.7109375" style="0" customWidth="1"/>
    <col min="7290" max="7291" width="4.140625" style="0" customWidth="1"/>
    <col min="7292" max="7292" width="3.8515625" style="0" customWidth="1"/>
    <col min="7293" max="7298" width="3.7109375" style="0" customWidth="1"/>
    <col min="7299" max="7304" width="3.8515625" style="0" customWidth="1"/>
    <col min="7305" max="7310" width="3.7109375" style="0" customWidth="1"/>
    <col min="7540" max="7540" width="11.8515625" style="0" customWidth="1"/>
    <col min="7541" max="7541" width="21.28125" style="0" customWidth="1"/>
    <col min="7542" max="7542" width="17.140625" style="0" customWidth="1"/>
    <col min="7543" max="7543" width="10.28125" style="0" customWidth="1"/>
    <col min="7544" max="7544" width="9.00390625" style="0" customWidth="1"/>
    <col min="7545" max="7545" width="3.7109375" style="0" customWidth="1"/>
    <col min="7546" max="7547" width="4.140625" style="0" customWidth="1"/>
    <col min="7548" max="7548" width="3.8515625" style="0" customWidth="1"/>
    <col min="7549" max="7554" width="3.7109375" style="0" customWidth="1"/>
    <col min="7555" max="7560" width="3.8515625" style="0" customWidth="1"/>
    <col min="7561" max="7566" width="3.7109375" style="0" customWidth="1"/>
    <col min="7796" max="7796" width="11.8515625" style="0" customWidth="1"/>
    <col min="7797" max="7797" width="21.28125" style="0" customWidth="1"/>
    <col min="7798" max="7798" width="17.140625" style="0" customWidth="1"/>
    <col min="7799" max="7799" width="10.28125" style="0" customWidth="1"/>
    <col min="7800" max="7800" width="9.00390625" style="0" customWidth="1"/>
    <col min="7801" max="7801" width="3.7109375" style="0" customWidth="1"/>
    <col min="7802" max="7803" width="4.140625" style="0" customWidth="1"/>
    <col min="7804" max="7804" width="3.8515625" style="0" customWidth="1"/>
    <col min="7805" max="7810" width="3.7109375" style="0" customWidth="1"/>
    <col min="7811" max="7816" width="3.8515625" style="0" customWidth="1"/>
    <col min="7817" max="7822" width="3.7109375" style="0" customWidth="1"/>
    <col min="8052" max="8052" width="11.8515625" style="0" customWidth="1"/>
    <col min="8053" max="8053" width="21.28125" style="0" customWidth="1"/>
    <col min="8054" max="8054" width="17.140625" style="0" customWidth="1"/>
    <col min="8055" max="8055" width="10.28125" style="0" customWidth="1"/>
    <col min="8056" max="8056" width="9.00390625" style="0" customWidth="1"/>
    <col min="8057" max="8057" width="3.7109375" style="0" customWidth="1"/>
    <col min="8058" max="8059" width="4.140625" style="0" customWidth="1"/>
    <col min="8060" max="8060" width="3.8515625" style="0" customWidth="1"/>
    <col min="8061" max="8066" width="3.7109375" style="0" customWidth="1"/>
    <col min="8067" max="8072" width="3.8515625" style="0" customWidth="1"/>
    <col min="8073" max="8078" width="3.7109375" style="0" customWidth="1"/>
    <col min="8308" max="8308" width="11.8515625" style="0" customWidth="1"/>
    <col min="8309" max="8309" width="21.28125" style="0" customWidth="1"/>
    <col min="8310" max="8310" width="17.140625" style="0" customWidth="1"/>
    <col min="8311" max="8311" width="10.28125" style="0" customWidth="1"/>
    <col min="8312" max="8312" width="9.00390625" style="0" customWidth="1"/>
    <col min="8313" max="8313" width="3.7109375" style="0" customWidth="1"/>
    <col min="8314" max="8315" width="4.140625" style="0" customWidth="1"/>
    <col min="8316" max="8316" width="3.8515625" style="0" customWidth="1"/>
    <col min="8317" max="8322" width="3.7109375" style="0" customWidth="1"/>
    <col min="8323" max="8328" width="3.8515625" style="0" customWidth="1"/>
    <col min="8329" max="8334" width="3.7109375" style="0" customWidth="1"/>
    <col min="8564" max="8564" width="11.8515625" style="0" customWidth="1"/>
    <col min="8565" max="8565" width="21.28125" style="0" customWidth="1"/>
    <col min="8566" max="8566" width="17.140625" style="0" customWidth="1"/>
    <col min="8567" max="8567" width="10.28125" style="0" customWidth="1"/>
    <col min="8568" max="8568" width="9.00390625" style="0" customWidth="1"/>
    <col min="8569" max="8569" width="3.7109375" style="0" customWidth="1"/>
    <col min="8570" max="8571" width="4.140625" style="0" customWidth="1"/>
    <col min="8572" max="8572" width="3.8515625" style="0" customWidth="1"/>
    <col min="8573" max="8578" width="3.7109375" style="0" customWidth="1"/>
    <col min="8579" max="8584" width="3.8515625" style="0" customWidth="1"/>
    <col min="8585" max="8590" width="3.7109375" style="0" customWidth="1"/>
    <col min="8820" max="8820" width="11.8515625" style="0" customWidth="1"/>
    <col min="8821" max="8821" width="21.28125" style="0" customWidth="1"/>
    <col min="8822" max="8822" width="17.140625" style="0" customWidth="1"/>
    <col min="8823" max="8823" width="10.28125" style="0" customWidth="1"/>
    <col min="8824" max="8824" width="9.00390625" style="0" customWidth="1"/>
    <col min="8825" max="8825" width="3.7109375" style="0" customWidth="1"/>
    <col min="8826" max="8827" width="4.140625" style="0" customWidth="1"/>
    <col min="8828" max="8828" width="3.8515625" style="0" customWidth="1"/>
    <col min="8829" max="8834" width="3.7109375" style="0" customWidth="1"/>
    <col min="8835" max="8840" width="3.8515625" style="0" customWidth="1"/>
    <col min="8841" max="8846" width="3.7109375" style="0" customWidth="1"/>
    <col min="9076" max="9076" width="11.8515625" style="0" customWidth="1"/>
    <col min="9077" max="9077" width="21.28125" style="0" customWidth="1"/>
    <col min="9078" max="9078" width="17.140625" style="0" customWidth="1"/>
    <col min="9079" max="9079" width="10.28125" style="0" customWidth="1"/>
    <col min="9080" max="9080" width="9.00390625" style="0" customWidth="1"/>
    <col min="9081" max="9081" width="3.7109375" style="0" customWidth="1"/>
    <col min="9082" max="9083" width="4.140625" style="0" customWidth="1"/>
    <col min="9084" max="9084" width="3.8515625" style="0" customWidth="1"/>
    <col min="9085" max="9090" width="3.7109375" style="0" customWidth="1"/>
    <col min="9091" max="9096" width="3.8515625" style="0" customWidth="1"/>
    <col min="9097" max="9102" width="3.7109375" style="0" customWidth="1"/>
    <col min="9332" max="9332" width="11.8515625" style="0" customWidth="1"/>
    <col min="9333" max="9333" width="21.28125" style="0" customWidth="1"/>
    <col min="9334" max="9334" width="17.140625" style="0" customWidth="1"/>
    <col min="9335" max="9335" width="10.28125" style="0" customWidth="1"/>
    <col min="9336" max="9336" width="9.00390625" style="0" customWidth="1"/>
    <col min="9337" max="9337" width="3.7109375" style="0" customWidth="1"/>
    <col min="9338" max="9339" width="4.140625" style="0" customWidth="1"/>
    <col min="9340" max="9340" width="3.8515625" style="0" customWidth="1"/>
    <col min="9341" max="9346" width="3.7109375" style="0" customWidth="1"/>
    <col min="9347" max="9352" width="3.8515625" style="0" customWidth="1"/>
    <col min="9353" max="9358" width="3.7109375" style="0" customWidth="1"/>
    <col min="9588" max="9588" width="11.8515625" style="0" customWidth="1"/>
    <col min="9589" max="9589" width="21.28125" style="0" customWidth="1"/>
    <col min="9590" max="9590" width="17.140625" style="0" customWidth="1"/>
    <col min="9591" max="9591" width="10.28125" style="0" customWidth="1"/>
    <col min="9592" max="9592" width="9.00390625" style="0" customWidth="1"/>
    <col min="9593" max="9593" width="3.7109375" style="0" customWidth="1"/>
    <col min="9594" max="9595" width="4.140625" style="0" customWidth="1"/>
    <col min="9596" max="9596" width="3.8515625" style="0" customWidth="1"/>
    <col min="9597" max="9602" width="3.7109375" style="0" customWidth="1"/>
    <col min="9603" max="9608" width="3.8515625" style="0" customWidth="1"/>
    <col min="9609" max="9614" width="3.7109375" style="0" customWidth="1"/>
    <col min="9844" max="9844" width="11.8515625" style="0" customWidth="1"/>
    <col min="9845" max="9845" width="21.28125" style="0" customWidth="1"/>
    <col min="9846" max="9846" width="17.140625" style="0" customWidth="1"/>
    <col min="9847" max="9847" width="10.28125" style="0" customWidth="1"/>
    <col min="9848" max="9848" width="9.00390625" style="0" customWidth="1"/>
    <col min="9849" max="9849" width="3.7109375" style="0" customWidth="1"/>
    <col min="9850" max="9851" width="4.140625" style="0" customWidth="1"/>
    <col min="9852" max="9852" width="3.8515625" style="0" customWidth="1"/>
    <col min="9853" max="9858" width="3.7109375" style="0" customWidth="1"/>
    <col min="9859" max="9864" width="3.8515625" style="0" customWidth="1"/>
    <col min="9865" max="9870" width="3.7109375" style="0" customWidth="1"/>
    <col min="10100" max="10100" width="11.8515625" style="0" customWidth="1"/>
    <col min="10101" max="10101" width="21.28125" style="0" customWidth="1"/>
    <col min="10102" max="10102" width="17.140625" style="0" customWidth="1"/>
    <col min="10103" max="10103" width="10.28125" style="0" customWidth="1"/>
    <col min="10104" max="10104" width="9.00390625" style="0" customWidth="1"/>
    <col min="10105" max="10105" width="3.7109375" style="0" customWidth="1"/>
    <col min="10106" max="10107" width="4.140625" style="0" customWidth="1"/>
    <col min="10108" max="10108" width="3.8515625" style="0" customWidth="1"/>
    <col min="10109" max="10114" width="3.7109375" style="0" customWidth="1"/>
    <col min="10115" max="10120" width="3.8515625" style="0" customWidth="1"/>
    <col min="10121" max="10126" width="3.7109375" style="0" customWidth="1"/>
    <col min="10356" max="10356" width="11.8515625" style="0" customWidth="1"/>
    <col min="10357" max="10357" width="21.28125" style="0" customWidth="1"/>
    <col min="10358" max="10358" width="17.140625" style="0" customWidth="1"/>
    <col min="10359" max="10359" width="10.28125" style="0" customWidth="1"/>
    <col min="10360" max="10360" width="9.00390625" style="0" customWidth="1"/>
    <col min="10361" max="10361" width="3.7109375" style="0" customWidth="1"/>
    <col min="10362" max="10363" width="4.140625" style="0" customWidth="1"/>
    <col min="10364" max="10364" width="3.8515625" style="0" customWidth="1"/>
    <col min="10365" max="10370" width="3.7109375" style="0" customWidth="1"/>
    <col min="10371" max="10376" width="3.8515625" style="0" customWidth="1"/>
    <col min="10377" max="10382" width="3.7109375" style="0" customWidth="1"/>
    <col min="10612" max="10612" width="11.8515625" style="0" customWidth="1"/>
    <col min="10613" max="10613" width="21.28125" style="0" customWidth="1"/>
    <col min="10614" max="10614" width="17.140625" style="0" customWidth="1"/>
    <col min="10615" max="10615" width="10.28125" style="0" customWidth="1"/>
    <col min="10616" max="10616" width="9.00390625" style="0" customWidth="1"/>
    <col min="10617" max="10617" width="3.7109375" style="0" customWidth="1"/>
    <col min="10618" max="10619" width="4.140625" style="0" customWidth="1"/>
    <col min="10620" max="10620" width="3.8515625" style="0" customWidth="1"/>
    <col min="10621" max="10626" width="3.7109375" style="0" customWidth="1"/>
    <col min="10627" max="10632" width="3.8515625" style="0" customWidth="1"/>
    <col min="10633" max="10638" width="3.7109375" style="0" customWidth="1"/>
    <col min="10868" max="10868" width="11.8515625" style="0" customWidth="1"/>
    <col min="10869" max="10869" width="21.28125" style="0" customWidth="1"/>
    <col min="10870" max="10870" width="17.140625" style="0" customWidth="1"/>
    <col min="10871" max="10871" width="10.28125" style="0" customWidth="1"/>
    <col min="10872" max="10872" width="9.00390625" style="0" customWidth="1"/>
    <col min="10873" max="10873" width="3.7109375" style="0" customWidth="1"/>
    <col min="10874" max="10875" width="4.140625" style="0" customWidth="1"/>
    <col min="10876" max="10876" width="3.8515625" style="0" customWidth="1"/>
    <col min="10877" max="10882" width="3.7109375" style="0" customWidth="1"/>
    <col min="10883" max="10888" width="3.8515625" style="0" customWidth="1"/>
    <col min="10889" max="10894" width="3.7109375" style="0" customWidth="1"/>
    <col min="11124" max="11124" width="11.8515625" style="0" customWidth="1"/>
    <col min="11125" max="11125" width="21.28125" style="0" customWidth="1"/>
    <col min="11126" max="11126" width="17.140625" style="0" customWidth="1"/>
    <col min="11127" max="11127" width="10.28125" style="0" customWidth="1"/>
    <col min="11128" max="11128" width="9.00390625" style="0" customWidth="1"/>
    <col min="11129" max="11129" width="3.7109375" style="0" customWidth="1"/>
    <col min="11130" max="11131" width="4.140625" style="0" customWidth="1"/>
    <col min="11132" max="11132" width="3.8515625" style="0" customWidth="1"/>
    <col min="11133" max="11138" width="3.7109375" style="0" customWidth="1"/>
    <col min="11139" max="11144" width="3.8515625" style="0" customWidth="1"/>
    <col min="11145" max="11150" width="3.7109375" style="0" customWidth="1"/>
    <col min="11380" max="11380" width="11.8515625" style="0" customWidth="1"/>
    <col min="11381" max="11381" width="21.28125" style="0" customWidth="1"/>
    <col min="11382" max="11382" width="17.140625" style="0" customWidth="1"/>
    <col min="11383" max="11383" width="10.28125" style="0" customWidth="1"/>
    <col min="11384" max="11384" width="9.00390625" style="0" customWidth="1"/>
    <col min="11385" max="11385" width="3.7109375" style="0" customWidth="1"/>
    <col min="11386" max="11387" width="4.140625" style="0" customWidth="1"/>
    <col min="11388" max="11388" width="3.8515625" style="0" customWidth="1"/>
    <col min="11389" max="11394" width="3.7109375" style="0" customWidth="1"/>
    <col min="11395" max="11400" width="3.8515625" style="0" customWidth="1"/>
    <col min="11401" max="11406" width="3.7109375" style="0" customWidth="1"/>
    <col min="11636" max="11636" width="11.8515625" style="0" customWidth="1"/>
    <col min="11637" max="11637" width="21.28125" style="0" customWidth="1"/>
    <col min="11638" max="11638" width="17.140625" style="0" customWidth="1"/>
    <col min="11639" max="11639" width="10.28125" style="0" customWidth="1"/>
    <col min="11640" max="11640" width="9.00390625" style="0" customWidth="1"/>
    <col min="11641" max="11641" width="3.7109375" style="0" customWidth="1"/>
    <col min="11642" max="11643" width="4.140625" style="0" customWidth="1"/>
    <col min="11644" max="11644" width="3.8515625" style="0" customWidth="1"/>
    <col min="11645" max="11650" width="3.7109375" style="0" customWidth="1"/>
    <col min="11651" max="11656" width="3.8515625" style="0" customWidth="1"/>
    <col min="11657" max="11662" width="3.7109375" style="0" customWidth="1"/>
    <col min="11892" max="11892" width="11.8515625" style="0" customWidth="1"/>
    <col min="11893" max="11893" width="21.28125" style="0" customWidth="1"/>
    <col min="11894" max="11894" width="17.140625" style="0" customWidth="1"/>
    <col min="11895" max="11895" width="10.28125" style="0" customWidth="1"/>
    <col min="11896" max="11896" width="9.00390625" style="0" customWidth="1"/>
    <col min="11897" max="11897" width="3.7109375" style="0" customWidth="1"/>
    <col min="11898" max="11899" width="4.140625" style="0" customWidth="1"/>
    <col min="11900" max="11900" width="3.8515625" style="0" customWidth="1"/>
    <col min="11901" max="11906" width="3.7109375" style="0" customWidth="1"/>
    <col min="11907" max="11912" width="3.8515625" style="0" customWidth="1"/>
    <col min="11913" max="11918" width="3.7109375" style="0" customWidth="1"/>
    <col min="12148" max="12148" width="11.8515625" style="0" customWidth="1"/>
    <col min="12149" max="12149" width="21.28125" style="0" customWidth="1"/>
    <col min="12150" max="12150" width="17.140625" style="0" customWidth="1"/>
    <col min="12151" max="12151" width="10.28125" style="0" customWidth="1"/>
    <col min="12152" max="12152" width="9.00390625" style="0" customWidth="1"/>
    <col min="12153" max="12153" width="3.7109375" style="0" customWidth="1"/>
    <col min="12154" max="12155" width="4.140625" style="0" customWidth="1"/>
    <col min="12156" max="12156" width="3.8515625" style="0" customWidth="1"/>
    <col min="12157" max="12162" width="3.7109375" style="0" customWidth="1"/>
    <col min="12163" max="12168" width="3.8515625" style="0" customWidth="1"/>
    <col min="12169" max="12174" width="3.7109375" style="0" customWidth="1"/>
    <col min="12404" max="12404" width="11.8515625" style="0" customWidth="1"/>
    <col min="12405" max="12405" width="21.28125" style="0" customWidth="1"/>
    <col min="12406" max="12406" width="17.140625" style="0" customWidth="1"/>
    <col min="12407" max="12407" width="10.28125" style="0" customWidth="1"/>
    <col min="12408" max="12408" width="9.00390625" style="0" customWidth="1"/>
    <col min="12409" max="12409" width="3.7109375" style="0" customWidth="1"/>
    <col min="12410" max="12411" width="4.140625" style="0" customWidth="1"/>
    <col min="12412" max="12412" width="3.8515625" style="0" customWidth="1"/>
    <col min="12413" max="12418" width="3.7109375" style="0" customWidth="1"/>
    <col min="12419" max="12424" width="3.8515625" style="0" customWidth="1"/>
    <col min="12425" max="12430" width="3.7109375" style="0" customWidth="1"/>
    <col min="12660" max="12660" width="11.8515625" style="0" customWidth="1"/>
    <col min="12661" max="12661" width="21.28125" style="0" customWidth="1"/>
    <col min="12662" max="12662" width="17.140625" style="0" customWidth="1"/>
    <col min="12663" max="12663" width="10.28125" style="0" customWidth="1"/>
    <col min="12664" max="12664" width="9.00390625" style="0" customWidth="1"/>
    <col min="12665" max="12665" width="3.7109375" style="0" customWidth="1"/>
    <col min="12666" max="12667" width="4.140625" style="0" customWidth="1"/>
    <col min="12668" max="12668" width="3.8515625" style="0" customWidth="1"/>
    <col min="12669" max="12674" width="3.7109375" style="0" customWidth="1"/>
    <col min="12675" max="12680" width="3.8515625" style="0" customWidth="1"/>
    <col min="12681" max="12686" width="3.7109375" style="0" customWidth="1"/>
    <col min="12916" max="12916" width="11.8515625" style="0" customWidth="1"/>
    <col min="12917" max="12917" width="21.28125" style="0" customWidth="1"/>
    <col min="12918" max="12918" width="17.140625" style="0" customWidth="1"/>
    <col min="12919" max="12919" width="10.28125" style="0" customWidth="1"/>
    <col min="12920" max="12920" width="9.00390625" style="0" customWidth="1"/>
    <col min="12921" max="12921" width="3.7109375" style="0" customWidth="1"/>
    <col min="12922" max="12923" width="4.140625" style="0" customWidth="1"/>
    <col min="12924" max="12924" width="3.8515625" style="0" customWidth="1"/>
    <col min="12925" max="12930" width="3.7109375" style="0" customWidth="1"/>
    <col min="12931" max="12936" width="3.8515625" style="0" customWidth="1"/>
    <col min="12937" max="12942" width="3.7109375" style="0" customWidth="1"/>
    <col min="13172" max="13172" width="11.8515625" style="0" customWidth="1"/>
    <col min="13173" max="13173" width="21.28125" style="0" customWidth="1"/>
    <col min="13174" max="13174" width="17.140625" style="0" customWidth="1"/>
    <col min="13175" max="13175" width="10.28125" style="0" customWidth="1"/>
    <col min="13176" max="13176" width="9.00390625" style="0" customWidth="1"/>
    <col min="13177" max="13177" width="3.7109375" style="0" customWidth="1"/>
    <col min="13178" max="13179" width="4.140625" style="0" customWidth="1"/>
    <col min="13180" max="13180" width="3.8515625" style="0" customWidth="1"/>
    <col min="13181" max="13186" width="3.7109375" style="0" customWidth="1"/>
    <col min="13187" max="13192" width="3.8515625" style="0" customWidth="1"/>
    <col min="13193" max="13198" width="3.7109375" style="0" customWidth="1"/>
    <col min="13428" max="13428" width="11.8515625" style="0" customWidth="1"/>
    <col min="13429" max="13429" width="21.28125" style="0" customWidth="1"/>
    <col min="13430" max="13430" width="17.140625" style="0" customWidth="1"/>
    <col min="13431" max="13431" width="10.28125" style="0" customWidth="1"/>
    <col min="13432" max="13432" width="9.00390625" style="0" customWidth="1"/>
    <col min="13433" max="13433" width="3.7109375" style="0" customWidth="1"/>
    <col min="13434" max="13435" width="4.140625" style="0" customWidth="1"/>
    <col min="13436" max="13436" width="3.8515625" style="0" customWidth="1"/>
    <col min="13437" max="13442" width="3.7109375" style="0" customWidth="1"/>
    <col min="13443" max="13448" width="3.8515625" style="0" customWidth="1"/>
    <col min="13449" max="13454" width="3.7109375" style="0" customWidth="1"/>
    <col min="13684" max="13684" width="11.8515625" style="0" customWidth="1"/>
    <col min="13685" max="13685" width="21.28125" style="0" customWidth="1"/>
    <col min="13686" max="13686" width="17.140625" style="0" customWidth="1"/>
    <col min="13687" max="13687" width="10.28125" style="0" customWidth="1"/>
    <col min="13688" max="13688" width="9.00390625" style="0" customWidth="1"/>
    <col min="13689" max="13689" width="3.7109375" style="0" customWidth="1"/>
    <col min="13690" max="13691" width="4.140625" style="0" customWidth="1"/>
    <col min="13692" max="13692" width="3.8515625" style="0" customWidth="1"/>
    <col min="13693" max="13698" width="3.7109375" style="0" customWidth="1"/>
    <col min="13699" max="13704" width="3.8515625" style="0" customWidth="1"/>
    <col min="13705" max="13710" width="3.7109375" style="0" customWidth="1"/>
    <col min="13940" max="13940" width="11.8515625" style="0" customWidth="1"/>
    <col min="13941" max="13941" width="21.28125" style="0" customWidth="1"/>
    <col min="13942" max="13942" width="17.140625" style="0" customWidth="1"/>
    <col min="13943" max="13943" width="10.28125" style="0" customWidth="1"/>
    <col min="13944" max="13944" width="9.00390625" style="0" customWidth="1"/>
    <col min="13945" max="13945" width="3.7109375" style="0" customWidth="1"/>
    <col min="13946" max="13947" width="4.140625" style="0" customWidth="1"/>
    <col min="13948" max="13948" width="3.8515625" style="0" customWidth="1"/>
    <col min="13949" max="13954" width="3.7109375" style="0" customWidth="1"/>
    <col min="13955" max="13960" width="3.8515625" style="0" customWidth="1"/>
    <col min="13961" max="13966" width="3.7109375" style="0" customWidth="1"/>
    <col min="14196" max="14196" width="11.8515625" style="0" customWidth="1"/>
    <col min="14197" max="14197" width="21.28125" style="0" customWidth="1"/>
    <col min="14198" max="14198" width="17.140625" style="0" customWidth="1"/>
    <col min="14199" max="14199" width="10.28125" style="0" customWidth="1"/>
    <col min="14200" max="14200" width="9.00390625" style="0" customWidth="1"/>
    <col min="14201" max="14201" width="3.7109375" style="0" customWidth="1"/>
    <col min="14202" max="14203" width="4.140625" style="0" customWidth="1"/>
    <col min="14204" max="14204" width="3.8515625" style="0" customWidth="1"/>
    <col min="14205" max="14210" width="3.7109375" style="0" customWidth="1"/>
    <col min="14211" max="14216" width="3.8515625" style="0" customWidth="1"/>
    <col min="14217" max="14222" width="3.7109375" style="0" customWidth="1"/>
    <col min="14452" max="14452" width="11.8515625" style="0" customWidth="1"/>
    <col min="14453" max="14453" width="21.28125" style="0" customWidth="1"/>
    <col min="14454" max="14454" width="17.140625" style="0" customWidth="1"/>
    <col min="14455" max="14455" width="10.28125" style="0" customWidth="1"/>
    <col min="14456" max="14456" width="9.00390625" style="0" customWidth="1"/>
    <col min="14457" max="14457" width="3.7109375" style="0" customWidth="1"/>
    <col min="14458" max="14459" width="4.140625" style="0" customWidth="1"/>
    <col min="14460" max="14460" width="3.8515625" style="0" customWidth="1"/>
    <col min="14461" max="14466" width="3.7109375" style="0" customWidth="1"/>
    <col min="14467" max="14472" width="3.8515625" style="0" customWidth="1"/>
    <col min="14473" max="14478" width="3.7109375" style="0" customWidth="1"/>
    <col min="14708" max="14708" width="11.8515625" style="0" customWidth="1"/>
    <col min="14709" max="14709" width="21.28125" style="0" customWidth="1"/>
    <col min="14710" max="14710" width="17.140625" style="0" customWidth="1"/>
    <col min="14711" max="14711" width="10.28125" style="0" customWidth="1"/>
    <col min="14712" max="14712" width="9.00390625" style="0" customWidth="1"/>
    <col min="14713" max="14713" width="3.7109375" style="0" customWidth="1"/>
    <col min="14714" max="14715" width="4.140625" style="0" customWidth="1"/>
    <col min="14716" max="14716" width="3.8515625" style="0" customWidth="1"/>
    <col min="14717" max="14722" width="3.7109375" style="0" customWidth="1"/>
    <col min="14723" max="14728" width="3.8515625" style="0" customWidth="1"/>
    <col min="14729" max="14734" width="3.7109375" style="0" customWidth="1"/>
    <col min="14964" max="14964" width="11.8515625" style="0" customWidth="1"/>
    <col min="14965" max="14965" width="21.28125" style="0" customWidth="1"/>
    <col min="14966" max="14966" width="17.140625" style="0" customWidth="1"/>
    <col min="14967" max="14967" width="10.28125" style="0" customWidth="1"/>
    <col min="14968" max="14968" width="9.00390625" style="0" customWidth="1"/>
    <col min="14969" max="14969" width="3.7109375" style="0" customWidth="1"/>
    <col min="14970" max="14971" width="4.140625" style="0" customWidth="1"/>
    <col min="14972" max="14972" width="3.8515625" style="0" customWidth="1"/>
    <col min="14973" max="14978" width="3.7109375" style="0" customWidth="1"/>
    <col min="14979" max="14984" width="3.8515625" style="0" customWidth="1"/>
    <col min="14985" max="14990" width="3.7109375" style="0" customWidth="1"/>
    <col min="15220" max="15220" width="11.8515625" style="0" customWidth="1"/>
    <col min="15221" max="15221" width="21.28125" style="0" customWidth="1"/>
    <col min="15222" max="15222" width="17.140625" style="0" customWidth="1"/>
    <col min="15223" max="15223" width="10.28125" style="0" customWidth="1"/>
    <col min="15224" max="15224" width="9.00390625" style="0" customWidth="1"/>
    <col min="15225" max="15225" width="3.7109375" style="0" customWidth="1"/>
    <col min="15226" max="15227" width="4.140625" style="0" customWidth="1"/>
    <col min="15228" max="15228" width="3.8515625" style="0" customWidth="1"/>
    <col min="15229" max="15234" width="3.7109375" style="0" customWidth="1"/>
    <col min="15235" max="15240" width="3.8515625" style="0" customWidth="1"/>
    <col min="15241" max="15246" width="3.7109375" style="0" customWidth="1"/>
    <col min="15476" max="15476" width="11.8515625" style="0" customWidth="1"/>
    <col min="15477" max="15477" width="21.28125" style="0" customWidth="1"/>
    <col min="15478" max="15478" width="17.140625" style="0" customWidth="1"/>
    <col min="15479" max="15479" width="10.28125" style="0" customWidth="1"/>
    <col min="15480" max="15480" width="9.00390625" style="0" customWidth="1"/>
    <col min="15481" max="15481" width="3.7109375" style="0" customWidth="1"/>
    <col min="15482" max="15483" width="4.140625" style="0" customWidth="1"/>
    <col min="15484" max="15484" width="3.8515625" style="0" customWidth="1"/>
    <col min="15485" max="15490" width="3.7109375" style="0" customWidth="1"/>
    <col min="15491" max="15496" width="3.8515625" style="0" customWidth="1"/>
    <col min="15497" max="15502" width="3.7109375" style="0" customWidth="1"/>
    <col min="15732" max="15732" width="11.8515625" style="0" customWidth="1"/>
    <col min="15733" max="15733" width="21.28125" style="0" customWidth="1"/>
    <col min="15734" max="15734" width="17.140625" style="0" customWidth="1"/>
    <col min="15735" max="15735" width="10.28125" style="0" customWidth="1"/>
    <col min="15736" max="15736" width="9.00390625" style="0" customWidth="1"/>
    <col min="15737" max="15737" width="3.7109375" style="0" customWidth="1"/>
    <col min="15738" max="15739" width="4.140625" style="0" customWidth="1"/>
    <col min="15740" max="15740" width="3.8515625" style="0" customWidth="1"/>
    <col min="15741" max="15746" width="3.7109375" style="0" customWidth="1"/>
    <col min="15747" max="15752" width="3.8515625" style="0" customWidth="1"/>
    <col min="15753" max="15758" width="3.7109375" style="0" customWidth="1"/>
    <col min="15988" max="15988" width="11.8515625" style="0" customWidth="1"/>
    <col min="15989" max="15989" width="21.28125" style="0" customWidth="1"/>
    <col min="15990" max="15990" width="17.140625" style="0" customWidth="1"/>
    <col min="15991" max="15991" width="10.28125" style="0" customWidth="1"/>
    <col min="15992" max="15992" width="9.00390625" style="0" customWidth="1"/>
    <col min="15993" max="15993" width="3.7109375" style="0" customWidth="1"/>
    <col min="15994" max="15995" width="4.140625" style="0" customWidth="1"/>
    <col min="15996" max="15996" width="3.8515625" style="0" customWidth="1"/>
    <col min="15997" max="16002" width="3.7109375" style="0" customWidth="1"/>
    <col min="16003" max="16008" width="3.8515625" style="0" customWidth="1"/>
    <col min="16009" max="16014" width="3.7109375" style="0" customWidth="1"/>
    <col min="16244" max="16244" width="11.8515625" style="0" customWidth="1"/>
    <col min="16245" max="16245" width="21.28125" style="0" customWidth="1"/>
    <col min="16246" max="16246" width="17.140625" style="0" customWidth="1"/>
    <col min="16247" max="16247" width="10.28125" style="0" customWidth="1"/>
    <col min="16248" max="16248" width="9.00390625" style="0" customWidth="1"/>
    <col min="16249" max="16249" width="3.7109375" style="0" customWidth="1"/>
    <col min="16250" max="16251" width="4.140625" style="0" customWidth="1"/>
    <col min="16252" max="16252" width="3.8515625" style="0" customWidth="1"/>
    <col min="16253" max="16258" width="3.7109375" style="0" customWidth="1"/>
    <col min="16259" max="16264" width="3.8515625" style="0" customWidth="1"/>
    <col min="16265" max="16270" width="3.7109375" style="0" customWidth="1"/>
  </cols>
  <sheetData>
    <row r="1" spans="2:151" ht="15.75" thickTop="1">
      <c r="B1" s="355" t="s">
        <v>316</v>
      </c>
      <c r="C1" s="356"/>
      <c r="D1" s="356"/>
      <c r="E1" s="356"/>
      <c r="F1" s="356"/>
      <c r="G1" s="356"/>
      <c r="H1" s="356"/>
      <c r="I1" s="356"/>
      <c r="J1" s="356"/>
      <c r="K1" s="356"/>
      <c r="L1" s="356"/>
      <c r="M1" s="356"/>
      <c r="N1" s="356"/>
      <c r="O1" s="356"/>
      <c r="P1" s="356"/>
      <c r="Q1" s="356"/>
      <c r="R1" s="356"/>
      <c r="S1" s="356"/>
      <c r="T1" s="356"/>
      <c r="U1" s="356"/>
      <c r="V1" s="356"/>
      <c r="W1" s="356"/>
      <c r="X1" s="356"/>
      <c r="Y1" s="356"/>
      <c r="Z1" s="356"/>
      <c r="AA1" s="35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row>
    <row r="2" spans="2:151" ht="8.25" customHeight="1">
      <c r="B2" s="36"/>
      <c r="C2" s="37"/>
      <c r="D2" s="37"/>
      <c r="E2" s="37"/>
      <c r="F2" s="37"/>
      <c r="G2" s="37"/>
      <c r="H2" s="37"/>
      <c r="I2" s="37"/>
      <c r="J2" s="37"/>
      <c r="K2" s="37"/>
      <c r="L2" s="37"/>
      <c r="M2" s="37"/>
      <c r="N2" s="37"/>
      <c r="O2" s="37"/>
      <c r="P2" s="37"/>
      <c r="Q2" s="37"/>
      <c r="R2" s="37"/>
      <c r="S2" s="37"/>
      <c r="T2" s="37"/>
      <c r="U2" s="37"/>
      <c r="V2" s="37"/>
      <c r="W2" s="37"/>
      <c r="X2" s="37"/>
      <c r="Y2" s="37"/>
      <c r="Z2" s="37"/>
      <c r="AA2" s="38"/>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row>
    <row r="3" spans="2:151" ht="15">
      <c r="B3" s="358" t="s">
        <v>317</v>
      </c>
      <c r="C3" s="359"/>
      <c r="D3" s="359"/>
      <c r="E3" s="359"/>
      <c r="F3" s="359"/>
      <c r="G3" s="359"/>
      <c r="H3" s="359"/>
      <c r="I3" s="359"/>
      <c r="J3" s="359"/>
      <c r="K3" s="359"/>
      <c r="L3" s="359"/>
      <c r="M3" s="359"/>
      <c r="N3" s="359"/>
      <c r="O3" s="359"/>
      <c r="P3" s="359"/>
      <c r="Q3" s="359"/>
      <c r="R3" s="359"/>
      <c r="S3" s="359"/>
      <c r="T3" s="359"/>
      <c r="U3" s="359"/>
      <c r="V3" s="359"/>
      <c r="W3" s="359"/>
      <c r="X3" s="359"/>
      <c r="Y3" s="359"/>
      <c r="Z3" s="359"/>
      <c r="AA3" s="360"/>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row>
    <row r="4" spans="2:151" ht="6" customHeight="1">
      <c r="B4" s="39"/>
      <c r="C4" s="40"/>
      <c r="D4" s="40"/>
      <c r="E4" s="40"/>
      <c r="F4" s="40"/>
      <c r="G4" s="40"/>
      <c r="H4" s="40"/>
      <c r="I4" s="40"/>
      <c r="J4" s="40"/>
      <c r="K4" s="40"/>
      <c r="L4" s="40"/>
      <c r="M4" s="40"/>
      <c r="N4" s="40"/>
      <c r="O4" s="40"/>
      <c r="P4" s="40"/>
      <c r="Q4" s="40"/>
      <c r="R4" s="40"/>
      <c r="S4" s="40"/>
      <c r="T4" s="40"/>
      <c r="U4" s="40"/>
      <c r="V4" s="40"/>
      <c r="W4" s="40"/>
      <c r="X4" s="40"/>
      <c r="Y4" s="40"/>
      <c r="Z4" s="40"/>
      <c r="AA4" s="41"/>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row>
    <row r="5" spans="2:151" ht="15">
      <c r="B5" s="361" t="s">
        <v>424</v>
      </c>
      <c r="C5" s="362"/>
      <c r="D5" s="362"/>
      <c r="E5" s="362"/>
      <c r="F5" s="362"/>
      <c r="G5" s="362"/>
      <c r="H5" s="362"/>
      <c r="I5" s="362"/>
      <c r="J5" s="362"/>
      <c r="K5" s="362"/>
      <c r="L5" s="362"/>
      <c r="M5" s="362"/>
      <c r="N5" s="362"/>
      <c r="O5" s="362"/>
      <c r="P5" s="362"/>
      <c r="Q5" s="362"/>
      <c r="R5" s="362"/>
      <c r="S5" s="362"/>
      <c r="T5" s="362"/>
      <c r="U5" s="362"/>
      <c r="V5" s="362"/>
      <c r="W5" s="362"/>
      <c r="X5" s="362"/>
      <c r="Y5" s="362"/>
      <c r="Z5" s="362"/>
      <c r="AA5" s="363"/>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7"/>
      <c r="EG5" s="107"/>
      <c r="EH5" s="107"/>
      <c r="EI5" s="107"/>
      <c r="EJ5" s="107"/>
      <c r="EK5" s="107"/>
      <c r="EL5" s="107"/>
      <c r="EM5" s="107"/>
      <c r="EN5" s="107"/>
      <c r="EO5" s="107"/>
      <c r="EP5" s="107"/>
      <c r="EQ5" s="107"/>
      <c r="ER5" s="107"/>
      <c r="ES5" s="107"/>
      <c r="ET5" s="107"/>
      <c r="EU5" s="107"/>
    </row>
    <row r="6" spans="2:155" ht="15.75" thickBot="1">
      <c r="B6" s="39"/>
      <c r="C6" s="40"/>
      <c r="D6" s="40"/>
      <c r="E6" s="40"/>
      <c r="F6" s="40"/>
      <c r="G6" s="40"/>
      <c r="H6" s="40"/>
      <c r="I6" s="40"/>
      <c r="J6" s="40"/>
      <c r="K6" s="40"/>
      <c r="L6" s="40"/>
      <c r="M6" s="40"/>
      <c r="N6" s="40"/>
      <c r="O6" s="40"/>
      <c r="P6" s="40"/>
      <c r="Q6" s="40"/>
      <c r="R6" s="40"/>
      <c r="S6" s="40"/>
      <c r="T6" s="40"/>
      <c r="U6" s="40"/>
      <c r="V6" s="40"/>
      <c r="W6" s="40"/>
      <c r="X6" s="40"/>
      <c r="Y6" s="40"/>
      <c r="Z6" s="40"/>
      <c r="AA6" s="41"/>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W6" s="160" t="s">
        <v>483</v>
      </c>
      <c r="EX6" s="160"/>
      <c r="EY6" s="160"/>
    </row>
    <row r="7" spans="2:155" ht="17.25" customHeight="1" thickTop="1">
      <c r="B7" s="364" t="s">
        <v>552</v>
      </c>
      <c r="C7" s="365"/>
      <c r="D7" s="365"/>
      <c r="E7" s="365"/>
      <c r="F7" s="365"/>
      <c r="G7" s="365"/>
      <c r="H7" s="365"/>
      <c r="I7" s="365"/>
      <c r="J7" s="365"/>
      <c r="K7" s="365"/>
      <c r="L7" s="365"/>
      <c r="M7" s="365"/>
      <c r="N7" s="365"/>
      <c r="O7" s="365"/>
      <c r="P7" s="366"/>
      <c r="Q7" s="373" t="s">
        <v>320</v>
      </c>
      <c r="R7" s="374"/>
      <c r="S7" s="374"/>
      <c r="T7" s="374"/>
      <c r="U7" s="374"/>
      <c r="V7" s="374"/>
      <c r="W7" s="374"/>
      <c r="X7" s="375"/>
      <c r="Y7" s="305" t="s">
        <v>409</v>
      </c>
      <c r="Z7" s="305"/>
      <c r="AA7" s="306"/>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0"/>
      <c r="DU7" s="110"/>
      <c r="DV7" s="110"/>
      <c r="DW7" s="110"/>
      <c r="DX7" s="110"/>
      <c r="DY7" s="110"/>
      <c r="DZ7" s="110"/>
      <c r="EA7" s="110"/>
      <c r="EB7" s="110"/>
      <c r="EC7" s="110"/>
      <c r="ED7" s="110"/>
      <c r="EE7" s="110"/>
      <c r="EF7" s="110"/>
      <c r="EG7" s="110"/>
      <c r="EH7" s="110"/>
      <c r="EI7" s="110"/>
      <c r="EJ7" s="110"/>
      <c r="EK7" s="110"/>
      <c r="EL7" s="110"/>
      <c r="EM7" s="110"/>
      <c r="EN7" s="110"/>
      <c r="EO7" s="110"/>
      <c r="EP7" s="110"/>
      <c r="EQ7" s="110"/>
      <c r="ER7" s="110"/>
      <c r="ES7" s="110"/>
      <c r="ET7" s="110"/>
      <c r="EU7" s="110"/>
      <c r="EW7" s="66" t="s">
        <v>323</v>
      </c>
      <c r="EX7" s="66" t="s">
        <v>324</v>
      </c>
      <c r="EY7" s="66"/>
    </row>
    <row r="8" spans="2:156" ht="18.75" customHeight="1" thickBot="1">
      <c r="B8" s="367"/>
      <c r="C8" s="368"/>
      <c r="D8" s="368"/>
      <c r="E8" s="368"/>
      <c r="F8" s="368"/>
      <c r="G8" s="368"/>
      <c r="H8" s="368"/>
      <c r="I8" s="368"/>
      <c r="J8" s="368"/>
      <c r="K8" s="368"/>
      <c r="L8" s="368"/>
      <c r="M8" s="368"/>
      <c r="N8" s="368"/>
      <c r="O8" s="368"/>
      <c r="P8" s="369"/>
      <c r="Q8" s="376"/>
      <c r="R8" s="377"/>
      <c r="S8" s="377"/>
      <c r="T8" s="377"/>
      <c r="U8" s="377"/>
      <c r="V8" s="377"/>
      <c r="W8" s="377"/>
      <c r="X8" s="378"/>
      <c r="Y8" s="313"/>
      <c r="Z8" s="313"/>
      <c r="AA8" s="314"/>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0"/>
      <c r="EG8" s="110"/>
      <c r="EH8" s="110"/>
      <c r="EI8" s="110"/>
      <c r="EJ8" s="110"/>
      <c r="EK8" s="110"/>
      <c r="EL8" s="110"/>
      <c r="EM8" s="110"/>
      <c r="EN8" s="110"/>
      <c r="EO8" s="110"/>
      <c r="EP8" s="110"/>
      <c r="EQ8" s="110"/>
      <c r="ER8" s="110"/>
      <c r="ES8" s="110"/>
      <c r="ET8" s="110"/>
      <c r="EU8" s="110"/>
      <c r="EW8" s="100" t="s">
        <v>484</v>
      </c>
      <c r="EX8" s="100" t="s">
        <v>485</v>
      </c>
      <c r="EY8" s="49" t="s">
        <v>486</v>
      </c>
      <c r="EZ8">
        <v>95</v>
      </c>
    </row>
    <row r="9" spans="2:156" ht="23.25" customHeight="1" thickTop="1">
      <c r="B9" s="367"/>
      <c r="C9" s="368"/>
      <c r="D9" s="368"/>
      <c r="E9" s="368"/>
      <c r="F9" s="368"/>
      <c r="G9" s="368"/>
      <c r="H9" s="368"/>
      <c r="I9" s="368"/>
      <c r="J9" s="368"/>
      <c r="K9" s="368"/>
      <c r="L9" s="368"/>
      <c r="M9" s="368"/>
      <c r="N9" s="368"/>
      <c r="O9" s="368"/>
      <c r="P9" s="369"/>
      <c r="Q9" s="379">
        <v>5</v>
      </c>
      <c r="R9" s="380"/>
      <c r="S9" s="380"/>
      <c r="T9" s="380"/>
      <c r="U9" s="380"/>
      <c r="V9" s="380"/>
      <c r="W9" s="380"/>
      <c r="X9" s="381"/>
      <c r="Y9" s="385" t="s">
        <v>392</v>
      </c>
      <c r="Z9" s="386"/>
      <c r="AA9" s="387"/>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W9" s="101" t="s">
        <v>487</v>
      </c>
      <c r="EX9" s="101" t="s">
        <v>488</v>
      </c>
      <c r="EY9" s="54" t="s">
        <v>489</v>
      </c>
      <c r="EZ9">
        <v>44365</v>
      </c>
    </row>
    <row r="10" spans="2:156" ht="13.5" customHeight="1">
      <c r="B10" s="370"/>
      <c r="C10" s="371"/>
      <c r="D10" s="371"/>
      <c r="E10" s="371"/>
      <c r="F10" s="371"/>
      <c r="G10" s="371"/>
      <c r="H10" s="371"/>
      <c r="I10" s="371"/>
      <c r="J10" s="371"/>
      <c r="K10" s="371"/>
      <c r="L10" s="371"/>
      <c r="M10" s="371"/>
      <c r="N10" s="371"/>
      <c r="O10" s="371"/>
      <c r="P10" s="372"/>
      <c r="Q10" s="382"/>
      <c r="R10" s="383"/>
      <c r="S10" s="383"/>
      <c r="T10" s="383"/>
      <c r="U10" s="383"/>
      <c r="V10" s="383"/>
      <c r="W10" s="383"/>
      <c r="X10" s="384"/>
      <c r="Y10" s="388"/>
      <c r="Z10" s="389"/>
      <c r="AA10" s="390"/>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s="111"/>
      <c r="EL10" s="111"/>
      <c r="EM10" s="111"/>
      <c r="EN10" s="111"/>
      <c r="EO10" s="111"/>
      <c r="EP10" s="111"/>
      <c r="EQ10" s="111"/>
      <c r="ER10" s="111"/>
      <c r="ES10" s="111"/>
      <c r="ET10" s="111"/>
      <c r="EU10" s="111"/>
      <c r="EW10" s="100" t="s">
        <v>490</v>
      </c>
      <c r="EX10" s="100" t="s">
        <v>491</v>
      </c>
      <c r="EY10" s="49" t="s">
        <v>490</v>
      </c>
      <c r="EZ10">
        <v>10968</v>
      </c>
    </row>
    <row r="11" spans="2:156" ht="21.75" customHeight="1">
      <c r="B11" s="428" t="s">
        <v>400</v>
      </c>
      <c r="C11" s="429"/>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30"/>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3"/>
      <c r="EG11" s="113"/>
      <c r="EH11" s="113"/>
      <c r="EI11" s="113"/>
      <c r="EJ11" s="113"/>
      <c r="EK11" s="113"/>
      <c r="EL11" s="113"/>
      <c r="EM11" s="113"/>
      <c r="EN11" s="113"/>
      <c r="EO11" s="113"/>
      <c r="EP11" s="113"/>
      <c r="EQ11" s="113"/>
      <c r="ER11" s="113"/>
      <c r="ES11" s="113"/>
      <c r="ET11" s="113"/>
      <c r="EU11" s="113"/>
      <c r="EW11" s="101" t="s">
        <v>492</v>
      </c>
      <c r="EX11" s="101" t="s">
        <v>493</v>
      </c>
      <c r="EY11" s="161" t="s">
        <v>494</v>
      </c>
      <c r="EZ11">
        <v>107</v>
      </c>
    </row>
    <row r="12" spans="2:156" ht="3.75" customHeight="1">
      <c r="B12" s="431"/>
      <c r="C12" s="429"/>
      <c r="D12" s="429"/>
      <c r="E12" s="429"/>
      <c r="F12" s="429"/>
      <c r="G12" s="429"/>
      <c r="H12" s="429"/>
      <c r="I12" s="429"/>
      <c r="J12" s="429"/>
      <c r="K12" s="429"/>
      <c r="L12" s="429"/>
      <c r="M12" s="429"/>
      <c r="N12" s="429"/>
      <c r="O12" s="429"/>
      <c r="P12" s="429"/>
      <c r="Q12" s="429"/>
      <c r="R12" s="429"/>
      <c r="S12" s="429"/>
      <c r="T12" s="429"/>
      <c r="U12" s="429"/>
      <c r="V12" s="429"/>
      <c r="W12" s="429"/>
      <c r="X12" s="429"/>
      <c r="Y12" s="429"/>
      <c r="Z12" s="429"/>
      <c r="AA12" s="430"/>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B12" s="113"/>
      <c r="DC12" s="113"/>
      <c r="DD12" s="113"/>
      <c r="DE12" s="113"/>
      <c r="DF12" s="113"/>
      <c r="DG12" s="113"/>
      <c r="DH12" s="113"/>
      <c r="DI12" s="113"/>
      <c r="DJ12" s="113"/>
      <c r="DK12" s="113"/>
      <c r="DL12" s="113"/>
      <c r="DM12" s="113"/>
      <c r="DN12" s="113"/>
      <c r="DO12" s="113"/>
      <c r="DP12" s="113"/>
      <c r="DQ12" s="113"/>
      <c r="DR12" s="113"/>
      <c r="DS12" s="113"/>
      <c r="DT12" s="113"/>
      <c r="DU12" s="113"/>
      <c r="DV12" s="113"/>
      <c r="DW12" s="113"/>
      <c r="DX12" s="113"/>
      <c r="DY12" s="113"/>
      <c r="DZ12" s="113"/>
      <c r="EA12" s="113"/>
      <c r="EB12" s="113"/>
      <c r="EC12" s="113"/>
      <c r="ED12" s="113"/>
      <c r="EE12" s="113"/>
      <c r="EF12" s="113"/>
      <c r="EG12" s="113"/>
      <c r="EH12" s="113"/>
      <c r="EI12" s="113"/>
      <c r="EJ12" s="113"/>
      <c r="EK12" s="113"/>
      <c r="EL12" s="113"/>
      <c r="EM12" s="113"/>
      <c r="EN12" s="113"/>
      <c r="EO12" s="113"/>
      <c r="EP12" s="113"/>
      <c r="EQ12" s="113"/>
      <c r="ER12" s="113"/>
      <c r="ES12" s="113"/>
      <c r="ET12" s="113"/>
      <c r="EU12" s="113"/>
      <c r="EW12" s="100" t="s">
        <v>495</v>
      </c>
      <c r="EX12" s="100" t="s">
        <v>496</v>
      </c>
      <c r="EY12" s="49" t="s">
        <v>495</v>
      </c>
      <c r="EZ12">
        <v>1525</v>
      </c>
    </row>
    <row r="13" spans="2:154" ht="39" customHeight="1">
      <c r="B13" s="485" t="s">
        <v>533</v>
      </c>
      <c r="C13" s="486"/>
      <c r="D13" s="486"/>
      <c r="E13" s="486"/>
      <c r="F13" s="486"/>
      <c r="G13" s="486"/>
      <c r="H13" s="486"/>
      <c r="I13" s="486"/>
      <c r="J13" s="486"/>
      <c r="K13" s="486"/>
      <c r="L13" s="486"/>
      <c r="M13" s="486"/>
      <c r="N13" s="486"/>
      <c r="O13" s="486"/>
      <c r="P13" s="486"/>
      <c r="Q13" s="486"/>
      <c r="R13" s="486"/>
      <c r="S13" s="486"/>
      <c r="T13" s="486"/>
      <c r="U13" s="486"/>
      <c r="V13" s="486"/>
      <c r="W13" s="486"/>
      <c r="X13" s="486"/>
      <c r="Y13" s="486"/>
      <c r="Z13" s="486"/>
      <c r="AA13" s="487"/>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W13" s="544" t="s">
        <v>497</v>
      </c>
      <c r="EX13" s="545"/>
    </row>
    <row r="14" spans="2:156" ht="23.25" customHeight="1" thickBot="1">
      <c r="B14" s="352" t="s">
        <v>343</v>
      </c>
      <c r="C14" s="353"/>
      <c r="D14" s="353"/>
      <c r="E14" s="353"/>
      <c r="F14" s="353"/>
      <c r="G14" s="353"/>
      <c r="H14" s="353"/>
      <c r="I14" s="353"/>
      <c r="J14" s="353"/>
      <c r="K14" s="353"/>
      <c r="L14" s="353"/>
      <c r="M14" s="353"/>
      <c r="N14" s="353"/>
      <c r="O14" s="353"/>
      <c r="P14" s="353"/>
      <c r="Q14" s="353"/>
      <c r="R14" s="353"/>
      <c r="S14" s="353"/>
      <c r="T14" s="353"/>
      <c r="U14" s="353"/>
      <c r="V14" s="353"/>
      <c r="W14" s="353"/>
      <c r="X14" s="353"/>
      <c r="Y14" s="353"/>
      <c r="Z14" s="353"/>
      <c r="AA14" s="354"/>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c r="CV14" s="119"/>
      <c r="CW14" s="119"/>
      <c r="CX14" s="119"/>
      <c r="CY14" s="119"/>
      <c r="CZ14" s="119"/>
      <c r="DA14" s="119"/>
      <c r="DB14" s="119"/>
      <c r="DC14" s="119"/>
      <c r="DD14" s="119"/>
      <c r="DE14" s="119"/>
      <c r="DF14" s="119"/>
      <c r="DG14" s="119"/>
      <c r="DH14" s="119"/>
      <c r="DI14" s="119"/>
      <c r="DJ14" s="119"/>
      <c r="DK14" s="119"/>
      <c r="DL14" s="119"/>
      <c r="DM14" s="119"/>
      <c r="DN14" s="119"/>
      <c r="DO14" s="119"/>
      <c r="DP14" s="119"/>
      <c r="DQ14" s="119"/>
      <c r="DR14" s="119"/>
      <c r="DS14" s="119"/>
      <c r="DT14" s="119"/>
      <c r="DU14" s="119"/>
      <c r="DV14" s="119"/>
      <c r="DW14" s="119"/>
      <c r="DX14" s="119"/>
      <c r="DY14" s="119"/>
      <c r="DZ14" s="119"/>
      <c r="EA14" s="119"/>
      <c r="EB14" s="119"/>
      <c r="EC14" s="119"/>
      <c r="ED14" s="119"/>
      <c r="EE14" s="119"/>
      <c r="EF14" s="119"/>
      <c r="EG14" s="119"/>
      <c r="EH14" s="119"/>
      <c r="EI14" s="119"/>
      <c r="EJ14" s="119"/>
      <c r="EK14" s="119"/>
      <c r="EL14" s="119"/>
      <c r="EM14" s="119"/>
      <c r="EN14" s="119"/>
      <c r="EO14" s="119"/>
      <c r="EP14" s="119"/>
      <c r="EQ14" s="119"/>
      <c r="ER14" s="119"/>
      <c r="ES14" s="119"/>
      <c r="ET14" s="119"/>
      <c r="EU14" s="119"/>
      <c r="EW14" s="162" t="s">
        <v>498</v>
      </c>
      <c r="EX14" s="101" t="s">
        <v>499</v>
      </c>
      <c r="EY14" s="54" t="s">
        <v>500</v>
      </c>
      <c r="EZ14" s="97">
        <v>48</v>
      </c>
    </row>
    <row r="15" spans="2:156" ht="57" customHeight="1" thickBot="1" thickTop="1">
      <c r="B15" s="98" t="s">
        <v>346</v>
      </c>
      <c r="C15" s="98" t="s">
        <v>324</v>
      </c>
      <c r="D15" s="98" t="s">
        <v>347</v>
      </c>
      <c r="E15" s="315" t="s">
        <v>348</v>
      </c>
      <c r="F15" s="316"/>
      <c r="G15" s="316"/>
      <c r="H15" s="316"/>
      <c r="I15" s="316"/>
      <c r="J15" s="316"/>
      <c r="K15" s="316"/>
      <c r="L15" s="316"/>
      <c r="M15" s="316"/>
      <c r="N15" s="316"/>
      <c r="O15" s="316"/>
      <c r="P15" s="316"/>
      <c r="Q15" s="316"/>
      <c r="R15" s="316"/>
      <c r="S15" s="316"/>
      <c r="T15" s="317" t="s">
        <v>349</v>
      </c>
      <c r="U15" s="305"/>
      <c r="V15" s="305"/>
      <c r="W15" s="305"/>
      <c r="X15" s="305"/>
      <c r="Y15" s="305"/>
      <c r="Z15" s="305"/>
      <c r="AA15" s="306"/>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W15" s="96" t="s">
        <v>501</v>
      </c>
      <c r="EX15" s="100" t="s">
        <v>502</v>
      </c>
      <c r="EY15" s="54" t="s">
        <v>500</v>
      </c>
      <c r="EZ15" s="97">
        <v>16</v>
      </c>
    </row>
    <row r="16" spans="2:156" ht="34.5" customHeight="1" thickBot="1" thickTop="1">
      <c r="B16" s="546" t="s">
        <v>553</v>
      </c>
      <c r="C16" s="549" t="s">
        <v>554</v>
      </c>
      <c r="D16" s="550" t="b">
        <f>(IF(B16="Cobertura en red inalámbrica y conexión a internet",EY8,IF(B16="Equipos de cómputo",EY9,IF(B16="Software",EY10,IF(B16="Bibliotecas virtuales",EY11,IF(B16="Aulas inteligentes",EY12))))))</f>
        <v>0</v>
      </c>
      <c r="E16" s="325">
        <v>2020</v>
      </c>
      <c r="F16" s="326"/>
      <c r="G16" s="326"/>
      <c r="H16" s="326"/>
      <c r="I16" s="326"/>
      <c r="J16" s="326"/>
      <c r="K16" s="327"/>
      <c r="L16" s="325">
        <v>2021</v>
      </c>
      <c r="M16" s="326"/>
      <c r="N16" s="326"/>
      <c r="O16" s="326"/>
      <c r="P16" s="326"/>
      <c r="Q16" s="326"/>
      <c r="R16" s="326"/>
      <c r="S16" s="327"/>
      <c r="T16" s="318"/>
      <c r="U16" s="311"/>
      <c r="V16" s="311"/>
      <c r="W16" s="311"/>
      <c r="X16" s="311"/>
      <c r="Y16" s="311"/>
      <c r="Z16" s="311"/>
      <c r="AA16" s="312"/>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W16" s="162" t="s">
        <v>506</v>
      </c>
      <c r="EX16" s="101" t="s">
        <v>507</v>
      </c>
      <c r="EY16" s="54" t="s">
        <v>500</v>
      </c>
      <c r="EZ16" s="97">
        <v>57</v>
      </c>
    </row>
    <row r="17" spans="2:156" ht="33.75" customHeight="1" thickBot="1" thickTop="1">
      <c r="B17" s="547"/>
      <c r="C17" s="549"/>
      <c r="D17" s="550"/>
      <c r="E17" s="418" t="s">
        <v>354</v>
      </c>
      <c r="F17" s="419"/>
      <c r="G17" s="420"/>
      <c r="H17" s="421" t="s">
        <v>355</v>
      </c>
      <c r="I17" s="422"/>
      <c r="J17" s="422"/>
      <c r="K17" s="423"/>
      <c r="L17" s="418" t="s">
        <v>356</v>
      </c>
      <c r="M17" s="419"/>
      <c r="N17" s="419"/>
      <c r="O17" s="420"/>
      <c r="P17" s="421" t="s">
        <v>357</v>
      </c>
      <c r="Q17" s="422"/>
      <c r="R17" s="422"/>
      <c r="S17" s="423"/>
      <c r="T17" s="328" t="s">
        <v>358</v>
      </c>
      <c r="U17" s="329"/>
      <c r="V17" s="329"/>
      <c r="W17" s="330"/>
      <c r="X17" s="331" t="s">
        <v>359</v>
      </c>
      <c r="Y17" s="332"/>
      <c r="Z17" s="332"/>
      <c r="AA17" s="333"/>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c r="CJ17" s="131"/>
      <c r="CK17" s="131"/>
      <c r="CL17" s="131"/>
      <c r="CM17" s="131"/>
      <c r="CN17" s="131"/>
      <c r="CO17" s="131"/>
      <c r="CP17" s="131"/>
      <c r="CQ17" s="131"/>
      <c r="CR17" s="131"/>
      <c r="CS17" s="131"/>
      <c r="CT17" s="131"/>
      <c r="CU17" s="131"/>
      <c r="CV17" s="131"/>
      <c r="CW17" s="131"/>
      <c r="CX17" s="131"/>
      <c r="CY17" s="131"/>
      <c r="CZ17" s="131"/>
      <c r="DA17" s="131"/>
      <c r="DB17" s="131"/>
      <c r="DC17" s="131"/>
      <c r="DD17" s="131"/>
      <c r="DE17" s="131"/>
      <c r="DF17" s="131"/>
      <c r="DG17" s="131"/>
      <c r="DH17" s="131"/>
      <c r="DI17" s="131"/>
      <c r="DJ17" s="131"/>
      <c r="DK17" s="131"/>
      <c r="DL17" s="131"/>
      <c r="DM17" s="131"/>
      <c r="DN17" s="131"/>
      <c r="DO17" s="131"/>
      <c r="DP17" s="131"/>
      <c r="DQ17" s="131"/>
      <c r="DR17" s="131"/>
      <c r="DS17" s="131"/>
      <c r="DT17" s="131"/>
      <c r="DU17" s="131"/>
      <c r="DV17" s="131"/>
      <c r="DW17" s="131"/>
      <c r="DX17" s="131"/>
      <c r="DY17" s="131"/>
      <c r="DZ17" s="131"/>
      <c r="EA17" s="131"/>
      <c r="EB17" s="131"/>
      <c r="EC17" s="131"/>
      <c r="ED17" s="131"/>
      <c r="EE17" s="131"/>
      <c r="EF17" s="131"/>
      <c r="EG17" s="131"/>
      <c r="EH17" s="131"/>
      <c r="EI17" s="131"/>
      <c r="EJ17" s="131"/>
      <c r="EK17" s="131"/>
      <c r="EL17" s="131"/>
      <c r="EM17" s="131"/>
      <c r="EN17" s="131"/>
      <c r="EO17" s="131"/>
      <c r="EP17" s="131"/>
      <c r="EQ17" s="131"/>
      <c r="ER17" s="131"/>
      <c r="ES17" s="131"/>
      <c r="ET17" s="131"/>
      <c r="EU17" s="131"/>
      <c r="EW17" s="164" t="s">
        <v>508</v>
      </c>
      <c r="EX17" s="100" t="s">
        <v>509</v>
      </c>
      <c r="EY17" s="54" t="s">
        <v>500</v>
      </c>
      <c r="EZ17" s="97">
        <v>14</v>
      </c>
    </row>
    <row r="18" spans="2:156" ht="36.75" customHeight="1" thickBot="1" thickTop="1">
      <c r="B18" s="548"/>
      <c r="C18" s="549"/>
      <c r="D18" s="550"/>
      <c r="E18" s="337">
        <v>225</v>
      </c>
      <c r="F18" s="338"/>
      <c r="G18" s="339"/>
      <c r="H18" s="541">
        <v>134</v>
      </c>
      <c r="I18" s="542"/>
      <c r="J18" s="542"/>
      <c r="K18" s="543"/>
      <c r="L18" s="337">
        <v>210</v>
      </c>
      <c r="M18" s="338"/>
      <c r="N18" s="338"/>
      <c r="O18" s="339"/>
      <c r="P18" s="541">
        <v>90</v>
      </c>
      <c r="Q18" s="542"/>
      <c r="R18" s="542"/>
      <c r="S18" s="543"/>
      <c r="T18" s="337"/>
      <c r="U18" s="338"/>
      <c r="V18" s="338"/>
      <c r="W18" s="339"/>
      <c r="X18" s="340"/>
      <c r="Y18" s="341"/>
      <c r="Z18" s="341"/>
      <c r="AA18" s="342"/>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5"/>
      <c r="CY18" s="165"/>
      <c r="CZ18" s="165"/>
      <c r="DA18" s="165"/>
      <c r="DB18" s="165"/>
      <c r="DC18" s="165"/>
      <c r="DD18" s="165"/>
      <c r="DE18" s="165"/>
      <c r="DF18" s="165"/>
      <c r="DG18" s="165"/>
      <c r="DH18" s="165"/>
      <c r="DI18" s="165"/>
      <c r="DJ18" s="165"/>
      <c r="DK18" s="165"/>
      <c r="DL18" s="165"/>
      <c r="DM18" s="165"/>
      <c r="DN18" s="165"/>
      <c r="DO18" s="165"/>
      <c r="DP18" s="165"/>
      <c r="DQ18" s="165"/>
      <c r="DR18" s="165"/>
      <c r="DS18" s="165"/>
      <c r="DT18" s="165"/>
      <c r="DU18" s="165"/>
      <c r="DV18" s="165"/>
      <c r="DW18" s="165"/>
      <c r="DX18" s="165"/>
      <c r="DY18" s="165"/>
      <c r="DZ18" s="165"/>
      <c r="EA18" s="165"/>
      <c r="EB18" s="165"/>
      <c r="EC18" s="165"/>
      <c r="ED18" s="165"/>
      <c r="EE18" s="165"/>
      <c r="EF18" s="165"/>
      <c r="EG18" s="165"/>
      <c r="EH18" s="165"/>
      <c r="EI18" s="165"/>
      <c r="EJ18" s="165"/>
      <c r="EK18" s="165"/>
      <c r="EL18" s="165"/>
      <c r="EM18" s="165"/>
      <c r="EN18" s="165"/>
      <c r="EO18" s="165"/>
      <c r="EP18" s="165"/>
      <c r="EQ18" s="165"/>
      <c r="ER18" s="165"/>
      <c r="ES18" s="165"/>
      <c r="ET18" s="165"/>
      <c r="EU18" s="165"/>
      <c r="EW18" s="162" t="s">
        <v>510</v>
      </c>
      <c r="EX18" s="101" t="s">
        <v>511</v>
      </c>
      <c r="EY18" s="54" t="s">
        <v>512</v>
      </c>
      <c r="EZ18" s="97">
        <v>16</v>
      </c>
    </row>
    <row r="19" spans="2:156" ht="47.25" customHeight="1" thickBot="1" thickTop="1">
      <c r="B19" s="98" t="s">
        <v>346</v>
      </c>
      <c r="C19" s="98" t="s">
        <v>324</v>
      </c>
      <c r="D19" s="98" t="s">
        <v>347</v>
      </c>
      <c r="E19" s="315" t="s">
        <v>348</v>
      </c>
      <c r="F19" s="316"/>
      <c r="G19" s="316"/>
      <c r="H19" s="316"/>
      <c r="I19" s="316"/>
      <c r="J19" s="316"/>
      <c r="K19" s="316"/>
      <c r="L19" s="316"/>
      <c r="M19" s="316"/>
      <c r="N19" s="316"/>
      <c r="O19" s="316"/>
      <c r="P19" s="316"/>
      <c r="Q19" s="316"/>
      <c r="R19" s="316"/>
      <c r="S19" s="316"/>
      <c r="T19" s="317" t="s">
        <v>349</v>
      </c>
      <c r="U19" s="305"/>
      <c r="V19" s="305"/>
      <c r="W19" s="305"/>
      <c r="X19" s="305"/>
      <c r="Y19" s="305"/>
      <c r="Z19" s="305"/>
      <c r="AA19" s="306"/>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X19" s="110"/>
      <c r="BY19" s="110"/>
      <c r="BZ19" s="110"/>
      <c r="CA19" s="110"/>
      <c r="CB19" s="110"/>
      <c r="CC19" s="110"/>
      <c r="CD19" s="110"/>
      <c r="CE19" s="110"/>
      <c r="CF19" s="110"/>
      <c r="CG19" s="110"/>
      <c r="CH19" s="110"/>
      <c r="CI19" s="110"/>
      <c r="CJ19" s="110"/>
      <c r="CK19" s="110"/>
      <c r="CL19" s="110"/>
      <c r="CM19" s="110"/>
      <c r="CN19" s="110"/>
      <c r="CO19" s="110"/>
      <c r="CP19" s="110"/>
      <c r="CQ19" s="110"/>
      <c r="CR19" s="110"/>
      <c r="CS19" s="110"/>
      <c r="CT19" s="110"/>
      <c r="CU19" s="110"/>
      <c r="CV19" s="110"/>
      <c r="CW19" s="110"/>
      <c r="CX19" s="110"/>
      <c r="CY19" s="110"/>
      <c r="CZ19" s="110"/>
      <c r="DA19" s="110"/>
      <c r="DB19" s="110"/>
      <c r="DC19" s="110"/>
      <c r="DD19" s="110"/>
      <c r="DE19" s="110"/>
      <c r="DF19" s="110"/>
      <c r="DG19" s="110"/>
      <c r="DH19" s="110"/>
      <c r="DI19" s="110"/>
      <c r="DJ19" s="110"/>
      <c r="DK19" s="110"/>
      <c r="DL19" s="110"/>
      <c r="DM19" s="110"/>
      <c r="DN19" s="110"/>
      <c r="DO19" s="110"/>
      <c r="DP19" s="110"/>
      <c r="DQ19" s="110"/>
      <c r="DR19" s="110"/>
      <c r="DS19" s="110"/>
      <c r="DT19" s="110"/>
      <c r="DU19" s="110"/>
      <c r="DV19" s="110"/>
      <c r="DW19" s="110"/>
      <c r="DX19" s="110"/>
      <c r="DY19" s="110"/>
      <c r="DZ19" s="110"/>
      <c r="EA19" s="110"/>
      <c r="EB19" s="110"/>
      <c r="EC19" s="110"/>
      <c r="ED19" s="110"/>
      <c r="EE19" s="110"/>
      <c r="EF19" s="110"/>
      <c r="EG19" s="110"/>
      <c r="EH19" s="110"/>
      <c r="EI19" s="110"/>
      <c r="EJ19" s="110"/>
      <c r="EK19" s="110"/>
      <c r="EL19" s="110"/>
      <c r="EM19" s="110"/>
      <c r="EN19" s="110"/>
      <c r="EO19" s="110"/>
      <c r="EP19" s="110"/>
      <c r="EQ19" s="110"/>
      <c r="ER19" s="110"/>
      <c r="ES19" s="110"/>
      <c r="ET19" s="110"/>
      <c r="EU19" s="110"/>
      <c r="EW19" s="96" t="s">
        <v>513</v>
      </c>
      <c r="EX19" s="100" t="s">
        <v>514</v>
      </c>
      <c r="EY19" s="49" t="s">
        <v>513</v>
      </c>
      <c r="EZ19" s="97">
        <v>27</v>
      </c>
    </row>
    <row r="20" spans="2:156" ht="33" customHeight="1" thickBot="1" thickTop="1">
      <c r="B20" s="416"/>
      <c r="C20" s="416" t="b">
        <f>(IF(B20="Cobertura en red inalámbrica y conexión a internet",EX8,IF(B20="Equipos de cómputo",EX9,IF(B20="Software",EX10,IF(B20="Bibliotecas virtuales",EX11,IF(B20="Aulas inteligentes",EX12))))))</f>
        <v>0</v>
      </c>
      <c r="D20" s="417" t="b">
        <f>(IF(B20="Cobertura en red inalámbrica y conexión a internet",EY8,IF(B20="Equipos de cómputo",EY9,IF(B20="Software",EY10,IF(B20="Bibliotecas virtuales",EY11,IF(B20="Aulas inteligentes",EY12))))))</f>
        <v>0</v>
      </c>
      <c r="E20" s="325">
        <v>2020</v>
      </c>
      <c r="F20" s="326"/>
      <c r="G20" s="326"/>
      <c r="H20" s="326"/>
      <c r="I20" s="326"/>
      <c r="J20" s="326"/>
      <c r="K20" s="327"/>
      <c r="L20" s="325">
        <v>2021</v>
      </c>
      <c r="M20" s="326"/>
      <c r="N20" s="326"/>
      <c r="O20" s="326"/>
      <c r="P20" s="326"/>
      <c r="Q20" s="326"/>
      <c r="R20" s="326"/>
      <c r="S20" s="327"/>
      <c r="T20" s="318"/>
      <c r="U20" s="311"/>
      <c r="V20" s="311"/>
      <c r="W20" s="311"/>
      <c r="X20" s="311"/>
      <c r="Y20" s="311"/>
      <c r="Z20" s="311"/>
      <c r="AA20" s="312"/>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c r="CL20" s="110"/>
      <c r="CM20" s="110"/>
      <c r="CN20" s="110"/>
      <c r="CO20" s="110"/>
      <c r="CP20" s="110"/>
      <c r="CQ20" s="110"/>
      <c r="CR20" s="110"/>
      <c r="CS20" s="110"/>
      <c r="CT20" s="110"/>
      <c r="CU20" s="110"/>
      <c r="CV20" s="110"/>
      <c r="CW20" s="110"/>
      <c r="CX20" s="110"/>
      <c r="CY20" s="110"/>
      <c r="CZ20" s="110"/>
      <c r="DA20" s="110"/>
      <c r="DB20" s="110"/>
      <c r="DC20" s="110"/>
      <c r="DD20" s="110"/>
      <c r="DE20" s="110"/>
      <c r="DF20" s="110"/>
      <c r="DG20" s="110"/>
      <c r="DH20" s="110"/>
      <c r="DI20" s="110"/>
      <c r="DJ20" s="110"/>
      <c r="DK20" s="110"/>
      <c r="DL20" s="110"/>
      <c r="DM20" s="110"/>
      <c r="DN20" s="110"/>
      <c r="DO20" s="110"/>
      <c r="DP20" s="110"/>
      <c r="DQ20" s="110"/>
      <c r="DR20" s="110"/>
      <c r="DS20" s="110"/>
      <c r="DT20" s="110"/>
      <c r="DU20" s="110"/>
      <c r="DV20" s="110"/>
      <c r="DW20" s="110"/>
      <c r="DX20" s="110"/>
      <c r="DY20" s="110"/>
      <c r="DZ20" s="110"/>
      <c r="EA20" s="110"/>
      <c r="EB20" s="110"/>
      <c r="EC20" s="110"/>
      <c r="ED20" s="110"/>
      <c r="EE20" s="110"/>
      <c r="EF20" s="110"/>
      <c r="EG20" s="110"/>
      <c r="EH20" s="110"/>
      <c r="EI20" s="110"/>
      <c r="EJ20" s="110"/>
      <c r="EK20" s="110"/>
      <c r="EL20" s="110"/>
      <c r="EM20" s="110"/>
      <c r="EN20" s="110"/>
      <c r="EO20" s="110"/>
      <c r="EP20" s="110"/>
      <c r="EQ20" s="110"/>
      <c r="ER20" s="110"/>
      <c r="ES20" s="110"/>
      <c r="ET20" s="110"/>
      <c r="EU20" s="110"/>
      <c r="EW20" s="167" t="s">
        <v>515</v>
      </c>
      <c r="EX20" s="101" t="s">
        <v>516</v>
      </c>
      <c r="EY20" s="54" t="s">
        <v>500</v>
      </c>
      <c r="EZ20" s="97">
        <v>20</v>
      </c>
    </row>
    <row r="21" spans="2:156" ht="51" customHeight="1" thickBot="1" thickTop="1">
      <c r="B21" s="416"/>
      <c r="C21" s="416"/>
      <c r="D21" s="417"/>
      <c r="E21" s="328" t="s">
        <v>354</v>
      </c>
      <c r="F21" s="329"/>
      <c r="G21" s="330"/>
      <c r="H21" s="331" t="s">
        <v>355</v>
      </c>
      <c r="I21" s="332"/>
      <c r="J21" s="332"/>
      <c r="K21" s="333"/>
      <c r="L21" s="328" t="s">
        <v>356</v>
      </c>
      <c r="M21" s="329"/>
      <c r="N21" s="329"/>
      <c r="O21" s="330"/>
      <c r="P21" s="331" t="s">
        <v>357</v>
      </c>
      <c r="Q21" s="332"/>
      <c r="R21" s="332"/>
      <c r="S21" s="333"/>
      <c r="T21" s="328" t="s">
        <v>358</v>
      </c>
      <c r="U21" s="329"/>
      <c r="V21" s="329"/>
      <c r="W21" s="330"/>
      <c r="X21" s="331" t="s">
        <v>359</v>
      </c>
      <c r="Y21" s="332"/>
      <c r="Z21" s="332"/>
      <c r="AA21" s="333"/>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31"/>
      <c r="BT21" s="131"/>
      <c r="BU21" s="131"/>
      <c r="BV21" s="131"/>
      <c r="BW21" s="131"/>
      <c r="BX21" s="131"/>
      <c r="BY21" s="131"/>
      <c r="BZ21" s="131"/>
      <c r="CA21" s="131"/>
      <c r="CB21" s="131"/>
      <c r="CC21" s="131"/>
      <c r="CD21" s="131"/>
      <c r="CE21" s="131"/>
      <c r="CF21" s="131"/>
      <c r="CG21" s="131"/>
      <c r="CH21" s="131"/>
      <c r="CI21" s="131"/>
      <c r="CJ21" s="131"/>
      <c r="CK21" s="131"/>
      <c r="CL21" s="131"/>
      <c r="CM21" s="131"/>
      <c r="CN21" s="131"/>
      <c r="CO21" s="131"/>
      <c r="CP21" s="131"/>
      <c r="CQ21" s="131"/>
      <c r="CR21" s="131"/>
      <c r="CS21" s="131"/>
      <c r="CT21" s="131"/>
      <c r="CU21" s="131"/>
      <c r="CV21" s="131"/>
      <c r="CW21" s="131"/>
      <c r="CX21" s="131"/>
      <c r="CY21" s="131"/>
      <c r="CZ21" s="131"/>
      <c r="DA21" s="131"/>
      <c r="DB21" s="131"/>
      <c r="DC21" s="131"/>
      <c r="DD21" s="131"/>
      <c r="DE21" s="131"/>
      <c r="DF21" s="131"/>
      <c r="DG21" s="131"/>
      <c r="DH21" s="131"/>
      <c r="DI21" s="131"/>
      <c r="DJ21" s="131"/>
      <c r="DK21" s="131"/>
      <c r="DL21" s="131"/>
      <c r="DM21" s="131"/>
      <c r="DN21" s="131"/>
      <c r="DO21" s="131"/>
      <c r="DP21" s="131"/>
      <c r="DQ21" s="131"/>
      <c r="DR21" s="131"/>
      <c r="DS21" s="131"/>
      <c r="DT21" s="131"/>
      <c r="DU21" s="131"/>
      <c r="DV21" s="131"/>
      <c r="DW21" s="131"/>
      <c r="DX21" s="131"/>
      <c r="DY21" s="131"/>
      <c r="DZ21" s="131"/>
      <c r="EA21" s="131"/>
      <c r="EB21" s="131"/>
      <c r="EC21" s="131"/>
      <c r="ED21" s="131"/>
      <c r="EE21" s="131"/>
      <c r="EF21" s="131"/>
      <c r="EG21" s="131"/>
      <c r="EH21" s="131"/>
      <c r="EI21" s="131"/>
      <c r="EJ21" s="131"/>
      <c r="EK21" s="131"/>
      <c r="EL21" s="131"/>
      <c r="EM21" s="131"/>
      <c r="EN21" s="131"/>
      <c r="EO21" s="131"/>
      <c r="EP21" s="131"/>
      <c r="EQ21" s="131"/>
      <c r="ER21" s="131"/>
      <c r="ES21" s="131"/>
      <c r="ET21" s="131"/>
      <c r="EU21" s="131"/>
      <c r="EW21" s="96" t="s">
        <v>518</v>
      </c>
      <c r="EX21" s="100" t="s">
        <v>519</v>
      </c>
      <c r="EY21" s="54" t="s">
        <v>500</v>
      </c>
      <c r="EZ21" s="97">
        <v>23</v>
      </c>
    </row>
    <row r="22" spans="2:156" ht="38.25" customHeight="1" thickBot="1" thickTop="1">
      <c r="B22" s="416"/>
      <c r="C22" s="416"/>
      <c r="D22" s="417"/>
      <c r="E22" s="337"/>
      <c r="F22" s="338"/>
      <c r="G22" s="339"/>
      <c r="H22" s="340"/>
      <c r="I22" s="341"/>
      <c r="J22" s="341"/>
      <c r="K22" s="342"/>
      <c r="L22" s="337"/>
      <c r="M22" s="338"/>
      <c r="N22" s="338"/>
      <c r="O22" s="339"/>
      <c r="P22" s="340"/>
      <c r="Q22" s="341"/>
      <c r="R22" s="341"/>
      <c r="S22" s="342"/>
      <c r="T22" s="337"/>
      <c r="U22" s="338"/>
      <c r="V22" s="338"/>
      <c r="W22" s="339"/>
      <c r="X22" s="340"/>
      <c r="Y22" s="341"/>
      <c r="Z22" s="341"/>
      <c r="AA22" s="342"/>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c r="CV22" s="165"/>
      <c r="CW22" s="165"/>
      <c r="CX22" s="165"/>
      <c r="CY22" s="165"/>
      <c r="CZ22" s="165"/>
      <c r="DA22" s="165"/>
      <c r="DB22" s="165"/>
      <c r="DC22" s="165"/>
      <c r="DD22" s="165"/>
      <c r="DE22" s="165"/>
      <c r="DF22" s="165"/>
      <c r="DG22" s="165"/>
      <c r="DH22" s="165"/>
      <c r="DI22" s="165"/>
      <c r="DJ22" s="165"/>
      <c r="DK22" s="165"/>
      <c r="DL22" s="165"/>
      <c r="DM22" s="165"/>
      <c r="DN22" s="165"/>
      <c r="DO22" s="165"/>
      <c r="DP22" s="165"/>
      <c r="DQ22" s="165"/>
      <c r="DR22" s="165"/>
      <c r="DS22" s="165"/>
      <c r="DT22" s="165"/>
      <c r="DU22" s="165"/>
      <c r="DV22" s="165"/>
      <c r="DW22" s="165"/>
      <c r="DX22" s="165"/>
      <c r="DY22" s="165"/>
      <c r="DZ22" s="165"/>
      <c r="EA22" s="165"/>
      <c r="EB22" s="165"/>
      <c r="EC22" s="165"/>
      <c r="ED22" s="165"/>
      <c r="EE22" s="165"/>
      <c r="EF22" s="165"/>
      <c r="EG22" s="165"/>
      <c r="EH22" s="165"/>
      <c r="EI22" s="165"/>
      <c r="EJ22" s="165"/>
      <c r="EK22" s="165"/>
      <c r="EL22" s="165"/>
      <c r="EM22" s="165"/>
      <c r="EN22" s="165"/>
      <c r="EO22" s="165"/>
      <c r="EP22" s="165"/>
      <c r="EQ22" s="165"/>
      <c r="ER22" s="165"/>
      <c r="ES22" s="165"/>
      <c r="ET22" s="165"/>
      <c r="EU22" s="165"/>
      <c r="EW22" s="102" t="s">
        <v>520</v>
      </c>
      <c r="EX22" s="101" t="s">
        <v>521</v>
      </c>
      <c r="EY22" s="54" t="s">
        <v>500</v>
      </c>
      <c r="EZ22" s="97">
        <v>25</v>
      </c>
    </row>
    <row r="23" spans="2:156" ht="45" customHeight="1" thickBot="1" thickTop="1">
      <c r="B23" s="287" t="s">
        <v>371</v>
      </c>
      <c r="C23" s="288"/>
      <c r="D23" s="528" t="s">
        <v>416</v>
      </c>
      <c r="E23" s="529"/>
      <c r="F23" s="529"/>
      <c r="G23" s="529"/>
      <c r="H23" s="529"/>
      <c r="I23" s="529"/>
      <c r="J23" s="529"/>
      <c r="K23" s="529"/>
      <c r="L23" s="529"/>
      <c r="M23" s="529"/>
      <c r="N23" s="529"/>
      <c r="O23" s="529"/>
      <c r="P23" s="529"/>
      <c r="Q23" s="529"/>
      <c r="R23" s="529"/>
      <c r="S23" s="529"/>
      <c r="T23" s="529"/>
      <c r="U23" s="529"/>
      <c r="V23" s="529"/>
      <c r="W23" s="529"/>
      <c r="X23" s="529"/>
      <c r="Y23" s="529"/>
      <c r="Z23" s="529"/>
      <c r="AA23" s="53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0"/>
      <c r="BF23" s="170"/>
      <c r="BG23" s="170"/>
      <c r="BH23" s="170"/>
      <c r="BI23" s="170"/>
      <c r="BJ23" s="170"/>
      <c r="BK23" s="170"/>
      <c r="BL23" s="170"/>
      <c r="BM23" s="170"/>
      <c r="BN23" s="170"/>
      <c r="BO23" s="170"/>
      <c r="BP23" s="170"/>
      <c r="BQ23" s="170"/>
      <c r="BR23" s="170"/>
      <c r="BS23" s="170"/>
      <c r="BT23" s="170"/>
      <c r="BU23" s="170"/>
      <c r="BV23" s="170"/>
      <c r="BW23" s="170"/>
      <c r="BX23" s="170"/>
      <c r="BY23" s="170"/>
      <c r="BZ23" s="170"/>
      <c r="CA23" s="170"/>
      <c r="CB23" s="170"/>
      <c r="CC23" s="170"/>
      <c r="CD23" s="170"/>
      <c r="CE23" s="170"/>
      <c r="CF23" s="170"/>
      <c r="CG23" s="170"/>
      <c r="CH23" s="170"/>
      <c r="CI23" s="170"/>
      <c r="CJ23" s="170"/>
      <c r="CK23" s="170"/>
      <c r="CL23" s="170"/>
      <c r="CM23" s="170"/>
      <c r="CN23" s="170"/>
      <c r="CO23" s="170"/>
      <c r="CP23" s="170"/>
      <c r="CQ23" s="170"/>
      <c r="CR23" s="170"/>
      <c r="CS23" s="170"/>
      <c r="CT23" s="170"/>
      <c r="CU23" s="170"/>
      <c r="CV23" s="170"/>
      <c r="CW23" s="170"/>
      <c r="CX23" s="170"/>
      <c r="CY23" s="170"/>
      <c r="CZ23" s="170"/>
      <c r="DA23" s="170"/>
      <c r="DB23" s="170"/>
      <c r="DC23" s="170"/>
      <c r="DD23" s="170"/>
      <c r="DE23" s="170"/>
      <c r="DF23" s="170"/>
      <c r="DG23" s="170"/>
      <c r="DH23" s="170"/>
      <c r="DI23" s="170"/>
      <c r="DJ23" s="170"/>
      <c r="DK23" s="170"/>
      <c r="DL23" s="170"/>
      <c r="DM23" s="170"/>
      <c r="DN23" s="170"/>
      <c r="DO23" s="170"/>
      <c r="DP23" s="170"/>
      <c r="DQ23" s="170"/>
      <c r="DR23" s="170"/>
      <c r="DS23" s="170"/>
      <c r="DT23" s="170"/>
      <c r="DU23" s="170"/>
      <c r="DV23" s="170"/>
      <c r="DW23" s="170"/>
      <c r="DX23" s="170"/>
      <c r="DY23" s="170"/>
      <c r="DZ23" s="170"/>
      <c r="EA23" s="170"/>
      <c r="EB23" s="170"/>
      <c r="EC23" s="170"/>
      <c r="ED23" s="170"/>
      <c r="EE23" s="170"/>
      <c r="EF23" s="170"/>
      <c r="EG23" s="170"/>
      <c r="EH23" s="170"/>
      <c r="EI23" s="170"/>
      <c r="EJ23" s="170"/>
      <c r="EK23" s="170"/>
      <c r="EL23" s="170"/>
      <c r="EM23" s="170"/>
      <c r="EN23" s="170"/>
      <c r="EO23" s="170"/>
      <c r="EP23" s="170"/>
      <c r="EQ23" s="170"/>
      <c r="ER23" s="170"/>
      <c r="ES23" s="170"/>
      <c r="ET23" s="170"/>
      <c r="EU23" s="170"/>
      <c r="EW23" s="171" t="s">
        <v>523</v>
      </c>
      <c r="EX23" s="164" t="s">
        <v>524</v>
      </c>
      <c r="EY23" s="49" t="s">
        <v>525</v>
      </c>
      <c r="EZ23" s="97">
        <v>53</v>
      </c>
    </row>
    <row r="24" spans="2:153" ht="21.75" customHeight="1" thickBot="1" thickTop="1">
      <c r="B24" s="292" t="s">
        <v>376</v>
      </c>
      <c r="C24" s="293"/>
      <c r="D24" s="293"/>
      <c r="E24" s="293"/>
      <c r="F24" s="293"/>
      <c r="G24" s="294"/>
      <c r="H24" s="294"/>
      <c r="I24" s="294"/>
      <c r="J24" s="294"/>
      <c r="K24" s="294"/>
      <c r="L24" s="294"/>
      <c r="M24" s="294"/>
      <c r="N24" s="294"/>
      <c r="O24" s="294"/>
      <c r="P24" s="294"/>
      <c r="Q24" s="294"/>
      <c r="R24" s="294"/>
      <c r="S24" s="294"/>
      <c r="T24" s="294"/>
      <c r="U24" s="294"/>
      <c r="V24" s="294"/>
      <c r="W24" s="294"/>
      <c r="X24" s="294"/>
      <c r="Y24" s="294"/>
      <c r="Z24" s="293"/>
      <c r="AA24" s="295"/>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38"/>
      <c r="BD24" s="138"/>
      <c r="BE24" s="138"/>
      <c r="BF24" s="138"/>
      <c r="BG24" s="138"/>
      <c r="BH24" s="138"/>
      <c r="BI24" s="138"/>
      <c r="BJ24" s="138"/>
      <c r="BK24" s="138"/>
      <c r="BL24" s="138"/>
      <c r="BM24" s="138"/>
      <c r="BN24" s="138"/>
      <c r="BO24" s="138"/>
      <c r="BP24" s="138"/>
      <c r="BQ24" s="138"/>
      <c r="BR24" s="138"/>
      <c r="BS24" s="138"/>
      <c r="BT24" s="138"/>
      <c r="BU24" s="138"/>
      <c r="BV24" s="138"/>
      <c r="BW24" s="138"/>
      <c r="BX24" s="138"/>
      <c r="BY24" s="138"/>
      <c r="BZ24" s="138"/>
      <c r="CA24" s="138"/>
      <c r="CB24" s="138"/>
      <c r="CC24" s="138"/>
      <c r="CD24" s="138"/>
      <c r="CE24" s="138"/>
      <c r="CF24" s="138"/>
      <c r="CG24" s="138"/>
      <c r="CH24" s="138"/>
      <c r="CI24" s="138"/>
      <c r="CJ24" s="138"/>
      <c r="CK24" s="138"/>
      <c r="CL24" s="138"/>
      <c r="CM24" s="138"/>
      <c r="CN24" s="138"/>
      <c r="CO24" s="138"/>
      <c r="CP24" s="138"/>
      <c r="CQ24" s="138"/>
      <c r="CR24" s="138"/>
      <c r="CS24" s="138"/>
      <c r="CT24" s="138"/>
      <c r="CU24" s="138"/>
      <c r="CV24" s="138"/>
      <c r="CW24" s="138"/>
      <c r="CX24" s="138"/>
      <c r="CY24" s="138"/>
      <c r="CZ24" s="138"/>
      <c r="DA24" s="138"/>
      <c r="DB24" s="138"/>
      <c r="DC24" s="138"/>
      <c r="DD24" s="138"/>
      <c r="DE24" s="138"/>
      <c r="DF24" s="138"/>
      <c r="DG24" s="138"/>
      <c r="DH24" s="138"/>
      <c r="DI24" s="138"/>
      <c r="DJ24" s="138"/>
      <c r="DK24" s="138"/>
      <c r="DL24" s="138"/>
      <c r="DM24" s="138"/>
      <c r="DN24" s="138"/>
      <c r="DO24" s="138"/>
      <c r="DP24" s="138"/>
      <c r="DQ24" s="138"/>
      <c r="DR24" s="138"/>
      <c r="DS24" s="138"/>
      <c r="DT24" s="138"/>
      <c r="DU24" s="138"/>
      <c r="DV24" s="138"/>
      <c r="DW24" s="138"/>
      <c r="DX24" s="138"/>
      <c r="DY24" s="138"/>
      <c r="DZ24" s="138"/>
      <c r="EA24" s="138"/>
      <c r="EB24" s="138"/>
      <c r="EC24" s="138"/>
      <c r="ED24" s="138"/>
      <c r="EE24" s="138"/>
      <c r="EF24" s="138"/>
      <c r="EG24" s="138"/>
      <c r="EH24" s="138"/>
      <c r="EI24" s="138"/>
      <c r="EJ24" s="138"/>
      <c r="EK24" s="138"/>
      <c r="EL24" s="138"/>
      <c r="EM24" s="138"/>
      <c r="EN24" s="138"/>
      <c r="EO24" s="138"/>
      <c r="EP24" s="138"/>
      <c r="EQ24" s="138"/>
      <c r="ER24" s="138"/>
      <c r="ES24" s="138"/>
      <c r="ET24" s="138"/>
      <c r="EU24" s="138"/>
      <c r="EW24" s="66" t="s">
        <v>389</v>
      </c>
    </row>
    <row r="25" spans="2:153" ht="37.5" customHeight="1" thickTop="1">
      <c r="B25" s="531" t="s">
        <v>380</v>
      </c>
      <c r="C25" s="532"/>
      <c r="D25" s="537" t="s">
        <v>347</v>
      </c>
      <c r="E25" s="538" t="s">
        <v>381</v>
      </c>
      <c r="F25" s="532"/>
      <c r="G25" s="301" t="s">
        <v>546</v>
      </c>
      <c r="H25" s="302"/>
      <c r="I25" s="302"/>
      <c r="J25" s="302"/>
      <c r="K25" s="302"/>
      <c r="L25" s="302"/>
      <c r="M25" s="302"/>
      <c r="N25" s="302"/>
      <c r="O25" s="302"/>
      <c r="P25" s="302"/>
      <c r="Q25" s="302"/>
      <c r="R25" s="303"/>
      <c r="S25" s="304" t="s">
        <v>383</v>
      </c>
      <c r="T25" s="305"/>
      <c r="U25" s="305"/>
      <c r="V25" s="305"/>
      <c r="W25" s="305"/>
      <c r="X25" s="305"/>
      <c r="Y25" s="306"/>
      <c r="Z25" s="305" t="s">
        <v>384</v>
      </c>
      <c r="AA25" s="306"/>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10"/>
      <c r="BV25" s="110"/>
      <c r="BW25" s="110"/>
      <c r="BX25" s="110"/>
      <c r="BY25" s="110"/>
      <c r="BZ25" s="110"/>
      <c r="CA25" s="110"/>
      <c r="CB25" s="110"/>
      <c r="CC25" s="110"/>
      <c r="CD25" s="110"/>
      <c r="CE25" s="110"/>
      <c r="CF25" s="110"/>
      <c r="CG25" s="110"/>
      <c r="CH25" s="110"/>
      <c r="CI25" s="110"/>
      <c r="CJ25" s="110"/>
      <c r="CK25" s="110"/>
      <c r="CL25" s="110"/>
      <c r="CM25" s="110"/>
      <c r="CN25" s="110"/>
      <c r="CO25" s="110"/>
      <c r="CP25" s="110"/>
      <c r="CQ25" s="110"/>
      <c r="CR25" s="110"/>
      <c r="CS25" s="110"/>
      <c r="CT25" s="110"/>
      <c r="CU25" s="110"/>
      <c r="CV25" s="110"/>
      <c r="CW25" s="110"/>
      <c r="CX25" s="110"/>
      <c r="CY25" s="110"/>
      <c r="CZ25" s="110"/>
      <c r="DA25" s="110"/>
      <c r="DB25" s="110"/>
      <c r="DC25" s="110"/>
      <c r="DD25" s="110"/>
      <c r="DE25" s="110"/>
      <c r="DF25" s="110"/>
      <c r="DG25" s="110"/>
      <c r="DH25" s="110"/>
      <c r="DI25" s="110"/>
      <c r="DJ25" s="110"/>
      <c r="DK25" s="110"/>
      <c r="DL25" s="110"/>
      <c r="DM25" s="110"/>
      <c r="DN25" s="110"/>
      <c r="DO25" s="110"/>
      <c r="DP25" s="110"/>
      <c r="DQ25" s="110"/>
      <c r="DR25" s="110"/>
      <c r="DS25" s="110"/>
      <c r="DT25" s="110"/>
      <c r="DU25" s="110"/>
      <c r="DV25" s="110"/>
      <c r="DW25" s="110"/>
      <c r="DX25" s="110"/>
      <c r="DY25" s="110"/>
      <c r="DZ25" s="110"/>
      <c r="EA25" s="110"/>
      <c r="EB25" s="110"/>
      <c r="EC25" s="110"/>
      <c r="ED25" s="110"/>
      <c r="EE25" s="110"/>
      <c r="EF25" s="110"/>
      <c r="EG25" s="110"/>
      <c r="EH25" s="110"/>
      <c r="EI25" s="110"/>
      <c r="EJ25" s="110"/>
      <c r="EK25" s="110"/>
      <c r="EL25" s="110"/>
      <c r="EM25" s="110"/>
      <c r="EN25" s="110"/>
      <c r="EO25" s="110"/>
      <c r="EP25" s="110"/>
      <c r="EQ25" s="110"/>
      <c r="ER25" s="110"/>
      <c r="ES25" s="110"/>
      <c r="ET25" s="110"/>
      <c r="EU25" s="110"/>
      <c r="EW25" s="70" t="s">
        <v>328</v>
      </c>
    </row>
    <row r="26" spans="2:153" ht="15">
      <c r="B26" s="533"/>
      <c r="C26" s="534"/>
      <c r="D26" s="299"/>
      <c r="E26" s="539"/>
      <c r="F26" s="534"/>
      <c r="G26" s="281">
        <v>1</v>
      </c>
      <c r="H26" s="282"/>
      <c r="I26" s="282"/>
      <c r="J26" s="283"/>
      <c r="K26" s="281">
        <v>2</v>
      </c>
      <c r="L26" s="282"/>
      <c r="M26" s="282"/>
      <c r="N26" s="283"/>
      <c r="O26" s="281">
        <v>3</v>
      </c>
      <c r="P26" s="282"/>
      <c r="Q26" s="282"/>
      <c r="R26" s="283"/>
      <c r="S26" s="307"/>
      <c r="T26" s="308"/>
      <c r="U26" s="308"/>
      <c r="V26" s="308"/>
      <c r="W26" s="308"/>
      <c r="X26" s="308"/>
      <c r="Y26" s="309"/>
      <c r="Z26" s="308"/>
      <c r="AA26" s="309"/>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c r="BZ26" s="110"/>
      <c r="CA26" s="110"/>
      <c r="CB26" s="110"/>
      <c r="CC26" s="110"/>
      <c r="CD26" s="110"/>
      <c r="CE26" s="110"/>
      <c r="CF26" s="110"/>
      <c r="CG26" s="110"/>
      <c r="CH26" s="110"/>
      <c r="CI26" s="110"/>
      <c r="CJ26" s="110"/>
      <c r="CK26" s="110"/>
      <c r="CL26" s="110"/>
      <c r="CM26" s="110"/>
      <c r="CN26" s="110"/>
      <c r="CO26" s="110"/>
      <c r="CP26" s="110"/>
      <c r="CQ26" s="110"/>
      <c r="CR26" s="110"/>
      <c r="CS26" s="110"/>
      <c r="CT26" s="110"/>
      <c r="CU26" s="110"/>
      <c r="CV26" s="110"/>
      <c r="CW26" s="110"/>
      <c r="CX26" s="110"/>
      <c r="CY26" s="110"/>
      <c r="CZ26" s="110"/>
      <c r="DA26" s="110"/>
      <c r="DB26" s="110"/>
      <c r="DC26" s="110"/>
      <c r="DD26" s="110"/>
      <c r="DE26" s="110"/>
      <c r="DF26" s="110"/>
      <c r="DG26" s="110"/>
      <c r="DH26" s="110"/>
      <c r="DI26" s="110"/>
      <c r="DJ26" s="110"/>
      <c r="DK26" s="110"/>
      <c r="DL26" s="110"/>
      <c r="DM26" s="110"/>
      <c r="DN26" s="110"/>
      <c r="DO26" s="110"/>
      <c r="DP26" s="110"/>
      <c r="DQ26" s="110"/>
      <c r="DR26" s="110"/>
      <c r="DS26" s="110"/>
      <c r="DT26" s="110"/>
      <c r="DU26" s="110"/>
      <c r="DV26" s="110"/>
      <c r="DW26" s="110"/>
      <c r="DX26" s="110"/>
      <c r="DY26" s="110"/>
      <c r="DZ26" s="110"/>
      <c r="EA26" s="110"/>
      <c r="EB26" s="110"/>
      <c r="EC26" s="110"/>
      <c r="ED26" s="110"/>
      <c r="EE26" s="110"/>
      <c r="EF26" s="110"/>
      <c r="EG26" s="110"/>
      <c r="EH26" s="110"/>
      <c r="EI26" s="110"/>
      <c r="EJ26" s="110"/>
      <c r="EK26" s="110"/>
      <c r="EL26" s="110"/>
      <c r="EM26" s="110"/>
      <c r="EN26" s="110"/>
      <c r="EO26" s="110"/>
      <c r="EP26" s="110"/>
      <c r="EQ26" s="110"/>
      <c r="ER26" s="110"/>
      <c r="ES26" s="110"/>
      <c r="ET26" s="110"/>
      <c r="EU26" s="110"/>
      <c r="EW26" s="73" t="s">
        <v>1</v>
      </c>
    </row>
    <row r="27" spans="2:153" ht="15.75" thickBot="1">
      <c r="B27" s="535"/>
      <c r="C27" s="536"/>
      <c r="D27" s="300"/>
      <c r="E27" s="540"/>
      <c r="F27" s="536"/>
      <c r="G27" s="284" t="s">
        <v>387</v>
      </c>
      <c r="H27" s="285"/>
      <c r="I27" s="284" t="s">
        <v>388</v>
      </c>
      <c r="J27" s="285"/>
      <c r="K27" s="284" t="s">
        <v>387</v>
      </c>
      <c r="L27" s="285"/>
      <c r="M27" s="284" t="s">
        <v>388</v>
      </c>
      <c r="N27" s="285"/>
      <c r="O27" s="284" t="s">
        <v>387</v>
      </c>
      <c r="P27" s="285"/>
      <c r="Q27" s="284" t="s">
        <v>388</v>
      </c>
      <c r="R27" s="285"/>
      <c r="S27" s="310"/>
      <c r="T27" s="311"/>
      <c r="U27" s="311"/>
      <c r="V27" s="311"/>
      <c r="W27" s="311"/>
      <c r="X27" s="311"/>
      <c r="Y27" s="312"/>
      <c r="Z27" s="313"/>
      <c r="AA27" s="314"/>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110"/>
      <c r="BU27" s="110"/>
      <c r="BV27" s="110"/>
      <c r="BW27" s="110"/>
      <c r="BX27" s="110"/>
      <c r="BY27" s="110"/>
      <c r="BZ27" s="110"/>
      <c r="CA27" s="110"/>
      <c r="CB27" s="110"/>
      <c r="CC27" s="110"/>
      <c r="CD27" s="110"/>
      <c r="CE27" s="110"/>
      <c r="CF27" s="110"/>
      <c r="CG27" s="110"/>
      <c r="CH27" s="110"/>
      <c r="CI27" s="110"/>
      <c r="CJ27" s="110"/>
      <c r="CK27" s="110"/>
      <c r="CL27" s="110"/>
      <c r="CM27" s="110"/>
      <c r="CN27" s="110"/>
      <c r="CO27" s="110"/>
      <c r="CP27" s="110"/>
      <c r="CQ27" s="110"/>
      <c r="CR27" s="110"/>
      <c r="CS27" s="110"/>
      <c r="CT27" s="110"/>
      <c r="CU27" s="110"/>
      <c r="CV27" s="110"/>
      <c r="CW27" s="110"/>
      <c r="CX27" s="110"/>
      <c r="CY27" s="110"/>
      <c r="CZ27" s="110"/>
      <c r="DA27" s="110"/>
      <c r="DB27" s="110"/>
      <c r="DC27" s="110"/>
      <c r="DD27" s="110"/>
      <c r="DE27" s="110"/>
      <c r="DF27" s="110"/>
      <c r="DG27" s="110"/>
      <c r="DH27" s="110"/>
      <c r="DI27" s="110"/>
      <c r="DJ27" s="110"/>
      <c r="DK27" s="110"/>
      <c r="DL27" s="110"/>
      <c r="DM27" s="110"/>
      <c r="DN27" s="110"/>
      <c r="DO27" s="110"/>
      <c r="DP27" s="110"/>
      <c r="DQ27" s="110"/>
      <c r="DR27" s="110"/>
      <c r="DS27" s="110"/>
      <c r="DT27" s="110"/>
      <c r="DU27" s="110"/>
      <c r="DV27" s="110"/>
      <c r="DW27" s="110"/>
      <c r="DX27" s="110"/>
      <c r="DY27" s="110"/>
      <c r="DZ27" s="110"/>
      <c r="EA27" s="110"/>
      <c r="EB27" s="110"/>
      <c r="EC27" s="110"/>
      <c r="ED27" s="110"/>
      <c r="EE27" s="110"/>
      <c r="EF27" s="110"/>
      <c r="EG27" s="110"/>
      <c r="EH27" s="110"/>
      <c r="EI27" s="110"/>
      <c r="EJ27" s="110"/>
      <c r="EK27" s="110"/>
      <c r="EL27" s="110"/>
      <c r="EM27" s="110"/>
      <c r="EN27" s="110"/>
      <c r="EO27" s="110"/>
      <c r="EP27" s="110"/>
      <c r="EQ27" s="110"/>
      <c r="ER27" s="110"/>
      <c r="ES27" s="110"/>
      <c r="ET27" s="110"/>
      <c r="EU27" s="110"/>
      <c r="EW27" s="70" t="s">
        <v>392</v>
      </c>
    </row>
    <row r="28" spans="2:153" ht="15.75" thickTop="1">
      <c r="B28" s="139"/>
      <c r="C28" s="216"/>
      <c r="D28" s="68"/>
      <c r="E28" s="141"/>
      <c r="F28" s="216"/>
      <c r="G28" s="69" t="s">
        <v>390</v>
      </c>
      <c r="H28" s="69" t="s">
        <v>391</v>
      </c>
      <c r="I28" s="69" t="s">
        <v>390</v>
      </c>
      <c r="J28" s="69" t="s">
        <v>391</v>
      </c>
      <c r="K28" s="69" t="s">
        <v>390</v>
      </c>
      <c r="L28" s="69" t="s">
        <v>391</v>
      </c>
      <c r="M28" s="69" t="s">
        <v>390</v>
      </c>
      <c r="N28" s="69" t="s">
        <v>391</v>
      </c>
      <c r="O28" s="69" t="s">
        <v>390</v>
      </c>
      <c r="P28" s="69" t="s">
        <v>391</v>
      </c>
      <c r="Q28" s="69" t="s">
        <v>390</v>
      </c>
      <c r="R28" s="69" t="s">
        <v>391</v>
      </c>
      <c r="S28" s="217"/>
      <c r="T28" s="218"/>
      <c r="U28" s="218"/>
      <c r="V28" s="218"/>
      <c r="W28" s="218"/>
      <c r="X28" s="218"/>
      <c r="Y28" s="140"/>
      <c r="Z28" s="141"/>
      <c r="AA28" s="219"/>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2"/>
      <c r="BG28" s="142"/>
      <c r="BH28" s="142"/>
      <c r="BI28" s="142"/>
      <c r="BJ28" s="142"/>
      <c r="BK28" s="142"/>
      <c r="BL28" s="142"/>
      <c r="BM28" s="142"/>
      <c r="BN28" s="142"/>
      <c r="BO28" s="142"/>
      <c r="BP28" s="142"/>
      <c r="BQ28" s="142"/>
      <c r="BR28" s="142"/>
      <c r="BS28" s="142"/>
      <c r="BT28" s="142"/>
      <c r="BU28" s="142"/>
      <c r="BV28" s="142"/>
      <c r="BW28" s="142"/>
      <c r="BX28" s="142"/>
      <c r="BY28" s="142"/>
      <c r="BZ28" s="142"/>
      <c r="CA28" s="142"/>
      <c r="CB28" s="142"/>
      <c r="CC28" s="142"/>
      <c r="CD28" s="142"/>
      <c r="CE28" s="142"/>
      <c r="CF28" s="142"/>
      <c r="CG28" s="142"/>
      <c r="CH28" s="142"/>
      <c r="CI28" s="142"/>
      <c r="CJ28" s="142"/>
      <c r="CK28" s="142"/>
      <c r="CL28" s="142"/>
      <c r="CM28" s="142"/>
      <c r="CN28" s="142"/>
      <c r="CO28" s="142"/>
      <c r="CP28" s="142"/>
      <c r="CQ28" s="142"/>
      <c r="CR28" s="142"/>
      <c r="CS28" s="142"/>
      <c r="CT28" s="142"/>
      <c r="CU28" s="142"/>
      <c r="CV28" s="142"/>
      <c r="CW28" s="142"/>
      <c r="CX28" s="142"/>
      <c r="CY28" s="142"/>
      <c r="CZ28" s="142"/>
      <c r="DA28" s="142"/>
      <c r="DB28" s="142"/>
      <c r="DC28" s="142"/>
      <c r="DD28" s="142"/>
      <c r="DE28" s="142"/>
      <c r="DF28" s="142"/>
      <c r="DG28" s="142"/>
      <c r="DH28" s="142"/>
      <c r="DI28" s="142"/>
      <c r="DJ28" s="142"/>
      <c r="DK28" s="142"/>
      <c r="DL28" s="142"/>
      <c r="DM28" s="142"/>
      <c r="DN28" s="142"/>
      <c r="DO28" s="142"/>
      <c r="DP28" s="142"/>
      <c r="DQ28" s="142"/>
      <c r="DR28" s="142"/>
      <c r="DS28" s="142"/>
      <c r="DT28" s="142"/>
      <c r="DU28" s="142"/>
      <c r="DV28" s="142"/>
      <c r="DW28" s="142"/>
      <c r="DX28" s="142"/>
      <c r="DY28" s="142"/>
      <c r="DZ28" s="142"/>
      <c r="EA28" s="142"/>
      <c r="EB28" s="142"/>
      <c r="EC28" s="142"/>
      <c r="ED28" s="142"/>
      <c r="EE28" s="142"/>
      <c r="EF28" s="142"/>
      <c r="EG28" s="142"/>
      <c r="EH28" s="142"/>
      <c r="EI28" s="142"/>
      <c r="EJ28" s="142"/>
      <c r="EK28" s="142"/>
      <c r="EL28" s="142"/>
      <c r="EM28" s="142"/>
      <c r="EN28" s="142"/>
      <c r="EO28" s="142"/>
      <c r="EP28" s="142"/>
      <c r="EQ28" s="142"/>
      <c r="ER28" s="142"/>
      <c r="ES28" s="142"/>
      <c r="ET28" s="142"/>
      <c r="EU28" s="142"/>
      <c r="EW28" s="73" t="s">
        <v>393</v>
      </c>
    </row>
    <row r="29" spans="2:153" ht="54.75" customHeight="1" thickBot="1">
      <c r="B29" s="409" t="s">
        <v>297</v>
      </c>
      <c r="C29" s="410"/>
      <c r="D29" s="220" t="s">
        <v>555</v>
      </c>
      <c r="E29" s="408">
        <v>8</v>
      </c>
      <c r="F29" s="397"/>
      <c r="G29" s="90">
        <v>3</v>
      </c>
      <c r="H29" s="90">
        <f>(G29*100)/E29</f>
        <v>37.5</v>
      </c>
      <c r="I29" s="91"/>
      <c r="J29" s="91"/>
      <c r="K29" s="90">
        <v>4</v>
      </c>
      <c r="L29" s="90">
        <f>(K29*100)/E29</f>
        <v>50</v>
      </c>
      <c r="M29" s="91"/>
      <c r="N29" s="91"/>
      <c r="O29" s="90">
        <v>1</v>
      </c>
      <c r="P29" s="90">
        <f>(O29*100)/E29</f>
        <v>12.5</v>
      </c>
      <c r="Q29" s="91"/>
      <c r="R29" s="86"/>
      <c r="S29" s="447"/>
      <c r="T29" s="448"/>
      <c r="U29" s="448"/>
      <c r="V29" s="448"/>
      <c r="W29" s="448"/>
      <c r="X29" s="448"/>
      <c r="Y29" s="449"/>
      <c r="Z29" s="259" t="s">
        <v>533</v>
      </c>
      <c r="AA29" s="260"/>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c r="CY29" s="144"/>
      <c r="CZ29" s="144"/>
      <c r="DA29" s="144"/>
      <c r="DB29" s="144"/>
      <c r="DC29" s="144"/>
      <c r="DD29" s="144"/>
      <c r="DE29" s="144"/>
      <c r="DF29" s="144"/>
      <c r="DG29" s="144"/>
      <c r="DH29" s="144"/>
      <c r="DI29" s="144"/>
      <c r="DJ29" s="144"/>
      <c r="DK29" s="144"/>
      <c r="DL29" s="144"/>
      <c r="DM29" s="144"/>
      <c r="DN29" s="144"/>
      <c r="DO29" s="144"/>
      <c r="DP29" s="144"/>
      <c r="DQ29" s="144"/>
      <c r="DR29" s="144"/>
      <c r="DS29" s="144"/>
      <c r="DT29" s="144"/>
      <c r="DU29" s="144"/>
      <c r="DV29" s="144"/>
      <c r="DW29" s="144"/>
      <c r="DX29" s="144"/>
      <c r="DY29" s="144"/>
      <c r="DZ29" s="144"/>
      <c r="EA29" s="144"/>
      <c r="EB29" s="144"/>
      <c r="EC29" s="144"/>
      <c r="ED29" s="144"/>
      <c r="EE29" s="144"/>
      <c r="EF29" s="144"/>
      <c r="EG29" s="144"/>
      <c r="EH29" s="144"/>
      <c r="EI29" s="144"/>
      <c r="EJ29" s="144"/>
      <c r="EK29" s="144"/>
      <c r="EL29" s="144"/>
      <c r="EM29" s="144"/>
      <c r="EN29" s="144"/>
      <c r="EO29" s="144"/>
      <c r="EP29" s="144"/>
      <c r="EQ29" s="144"/>
      <c r="ER29" s="144"/>
      <c r="ES29" s="144"/>
      <c r="ET29" s="144"/>
      <c r="EU29" s="144"/>
      <c r="EW29" s="70" t="s">
        <v>394</v>
      </c>
    </row>
    <row r="30" spans="2:151" ht="54.75" customHeight="1" thickBot="1">
      <c r="B30" s="394" t="s">
        <v>28</v>
      </c>
      <c r="C30" s="395"/>
      <c r="D30" s="220" t="s">
        <v>555</v>
      </c>
      <c r="E30" s="526">
        <v>7</v>
      </c>
      <c r="F30" s="527"/>
      <c r="G30" s="72">
        <v>2</v>
      </c>
      <c r="H30" s="90">
        <f aca="true" t="shared" si="0" ref="H30:H32">(G30*100)/E30</f>
        <v>28.571428571428573</v>
      </c>
      <c r="I30" s="72"/>
      <c r="J30" s="72"/>
      <c r="K30" s="72">
        <v>4</v>
      </c>
      <c r="L30" s="90">
        <f aca="true" t="shared" si="1" ref="L30:L32">(K30*100)/E30</f>
        <v>57.142857142857146</v>
      </c>
      <c r="M30" s="72"/>
      <c r="N30" s="72"/>
      <c r="O30" s="72">
        <v>1</v>
      </c>
      <c r="P30" s="90">
        <f aca="true" t="shared" si="2" ref="P30:P32">(O30*100)/E30</f>
        <v>14.285714285714286</v>
      </c>
      <c r="Q30" s="72"/>
      <c r="R30" s="72"/>
      <c r="S30" s="405"/>
      <c r="T30" s="437"/>
      <c r="U30" s="437"/>
      <c r="V30" s="437"/>
      <c r="W30" s="437"/>
      <c r="X30" s="437"/>
      <c r="Y30" s="438"/>
      <c r="Z30" s="259" t="s">
        <v>533</v>
      </c>
      <c r="AA30" s="260"/>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c r="CF30" s="144"/>
      <c r="CG30" s="144"/>
      <c r="CH30" s="144"/>
      <c r="CI30" s="144"/>
      <c r="CJ30" s="144"/>
      <c r="CK30" s="144"/>
      <c r="CL30" s="144"/>
      <c r="CM30" s="144"/>
      <c r="CN30" s="144"/>
      <c r="CO30" s="144"/>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c r="DN30" s="144"/>
      <c r="DO30" s="144"/>
      <c r="DP30" s="144"/>
      <c r="DQ30" s="144"/>
      <c r="DR30" s="144"/>
      <c r="DS30" s="144"/>
      <c r="DT30" s="144"/>
      <c r="DU30" s="144"/>
      <c r="DV30" s="144"/>
      <c r="DW30" s="144"/>
      <c r="DX30" s="144"/>
      <c r="DY30" s="144"/>
      <c r="DZ30" s="144"/>
      <c r="EA30" s="144"/>
      <c r="EB30" s="144"/>
      <c r="EC30" s="144"/>
      <c r="ED30" s="144"/>
      <c r="EE30" s="144"/>
      <c r="EF30" s="144"/>
      <c r="EG30" s="144"/>
      <c r="EH30" s="144"/>
      <c r="EI30" s="144"/>
      <c r="EJ30" s="144"/>
      <c r="EK30" s="144"/>
      <c r="EL30" s="144"/>
      <c r="EM30" s="144"/>
      <c r="EN30" s="144"/>
      <c r="EO30" s="144"/>
      <c r="EP30" s="144"/>
      <c r="EQ30" s="144"/>
      <c r="ER30" s="144"/>
      <c r="ES30" s="144"/>
      <c r="ET30" s="144"/>
      <c r="EU30" s="144"/>
    </row>
    <row r="31" spans="2:151" ht="54.75" customHeight="1" thickBot="1">
      <c r="B31" s="394" t="s">
        <v>29</v>
      </c>
      <c r="C31" s="395"/>
      <c r="D31" s="220" t="s">
        <v>555</v>
      </c>
      <c r="E31" s="259">
        <v>2</v>
      </c>
      <c r="F31" s="436"/>
      <c r="G31" s="72"/>
      <c r="H31" s="90">
        <f t="shared" si="0"/>
        <v>0</v>
      </c>
      <c r="I31" s="72"/>
      <c r="J31" s="72"/>
      <c r="K31" s="72">
        <v>2</v>
      </c>
      <c r="L31" s="90">
        <f t="shared" si="1"/>
        <v>100</v>
      </c>
      <c r="M31" s="72"/>
      <c r="N31" s="72"/>
      <c r="O31" s="72"/>
      <c r="P31" s="90">
        <f t="shared" si="2"/>
        <v>0</v>
      </c>
      <c r="Q31" s="72"/>
      <c r="R31" s="72"/>
      <c r="S31" s="405"/>
      <c r="T31" s="437"/>
      <c r="U31" s="437"/>
      <c r="V31" s="437"/>
      <c r="W31" s="437"/>
      <c r="X31" s="437"/>
      <c r="Y31" s="438"/>
      <c r="Z31" s="259" t="s">
        <v>533</v>
      </c>
      <c r="AA31" s="260"/>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c r="CF31" s="144"/>
      <c r="CG31" s="144"/>
      <c r="CH31" s="144"/>
      <c r="CI31" s="144"/>
      <c r="CJ31" s="144"/>
      <c r="CK31" s="144"/>
      <c r="CL31" s="144"/>
      <c r="CM31" s="144"/>
      <c r="CN31" s="144"/>
      <c r="CO31" s="144"/>
      <c r="CP31" s="144"/>
      <c r="CQ31" s="144"/>
      <c r="CR31" s="144"/>
      <c r="CS31" s="144"/>
      <c r="CT31" s="144"/>
      <c r="CU31" s="144"/>
      <c r="CV31" s="144"/>
      <c r="CW31" s="144"/>
      <c r="CX31" s="144"/>
      <c r="CY31" s="144"/>
      <c r="CZ31" s="144"/>
      <c r="DA31" s="144"/>
      <c r="DB31" s="144"/>
      <c r="DC31" s="144"/>
      <c r="DD31" s="144"/>
      <c r="DE31" s="144"/>
      <c r="DF31" s="144"/>
      <c r="DG31" s="144"/>
      <c r="DH31" s="144"/>
      <c r="DI31" s="144"/>
      <c r="DJ31" s="144"/>
      <c r="DK31" s="144"/>
      <c r="DL31" s="144"/>
      <c r="DM31" s="144"/>
      <c r="DN31" s="144"/>
      <c r="DO31" s="144"/>
      <c r="DP31" s="144"/>
      <c r="DQ31" s="144"/>
      <c r="DR31" s="144"/>
      <c r="DS31" s="144"/>
      <c r="DT31" s="144"/>
      <c r="DU31" s="144"/>
      <c r="DV31" s="144"/>
      <c r="DW31" s="144"/>
      <c r="DX31" s="144"/>
      <c r="DY31" s="144"/>
      <c r="DZ31" s="144"/>
      <c r="EA31" s="144"/>
      <c r="EB31" s="144"/>
      <c r="EC31" s="144"/>
      <c r="ED31" s="144"/>
      <c r="EE31" s="144"/>
      <c r="EF31" s="144"/>
      <c r="EG31" s="144"/>
      <c r="EH31" s="144"/>
      <c r="EI31" s="144"/>
      <c r="EJ31" s="144"/>
      <c r="EK31" s="144"/>
      <c r="EL31" s="144"/>
      <c r="EM31" s="144"/>
      <c r="EN31" s="144"/>
      <c r="EO31" s="144"/>
      <c r="EP31" s="144"/>
      <c r="EQ31" s="144"/>
      <c r="ER31" s="144"/>
      <c r="ES31" s="144"/>
      <c r="ET31" s="144"/>
      <c r="EU31" s="144"/>
    </row>
    <row r="32" spans="2:151" ht="54.75" customHeight="1" thickBot="1">
      <c r="B32" s="394" t="s">
        <v>298</v>
      </c>
      <c r="C32" s="395"/>
      <c r="D32" s="220" t="s">
        <v>555</v>
      </c>
      <c r="E32" s="259">
        <v>7</v>
      </c>
      <c r="F32" s="436"/>
      <c r="G32" s="72">
        <v>1</v>
      </c>
      <c r="H32" s="90">
        <f t="shared" si="0"/>
        <v>14.285714285714286</v>
      </c>
      <c r="I32" s="72"/>
      <c r="J32" s="72"/>
      <c r="K32" s="72">
        <v>4</v>
      </c>
      <c r="L32" s="90">
        <f t="shared" si="1"/>
        <v>57.142857142857146</v>
      </c>
      <c r="M32" s="72"/>
      <c r="N32" s="72"/>
      <c r="O32" s="72">
        <v>2</v>
      </c>
      <c r="P32" s="90">
        <f t="shared" si="2"/>
        <v>28.571428571428573</v>
      </c>
      <c r="Q32" s="72"/>
      <c r="R32" s="72"/>
      <c r="S32" s="405"/>
      <c r="T32" s="437"/>
      <c r="U32" s="437"/>
      <c r="V32" s="437"/>
      <c r="W32" s="437"/>
      <c r="X32" s="437"/>
      <c r="Y32" s="438"/>
      <c r="Z32" s="259" t="s">
        <v>533</v>
      </c>
      <c r="AA32" s="260"/>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c r="CF32" s="144"/>
      <c r="CG32" s="144"/>
      <c r="CH32" s="144"/>
      <c r="CI32" s="144"/>
      <c r="CJ32" s="144"/>
      <c r="CK32" s="144"/>
      <c r="CL32" s="144"/>
      <c r="CM32" s="144"/>
      <c r="CN32" s="144"/>
      <c r="CO32" s="144"/>
      <c r="CP32" s="144"/>
      <c r="CQ32" s="144"/>
      <c r="CR32" s="144"/>
      <c r="CS32" s="144"/>
      <c r="CT32" s="144"/>
      <c r="CU32" s="144"/>
      <c r="CV32" s="144"/>
      <c r="CW32" s="144"/>
      <c r="CX32" s="144"/>
      <c r="CY32" s="144"/>
      <c r="CZ32" s="144"/>
      <c r="DA32" s="144"/>
      <c r="DB32" s="144"/>
      <c r="DC32" s="144"/>
      <c r="DD32" s="144"/>
      <c r="DE32" s="144"/>
      <c r="DF32" s="144"/>
      <c r="DG32" s="144"/>
      <c r="DH32" s="144"/>
      <c r="DI32" s="144"/>
      <c r="DJ32" s="144"/>
      <c r="DK32" s="144"/>
      <c r="DL32" s="144"/>
      <c r="DM32" s="144"/>
      <c r="DN32" s="144"/>
      <c r="DO32" s="144"/>
      <c r="DP32" s="144"/>
      <c r="DQ32" s="144"/>
      <c r="DR32" s="144"/>
      <c r="DS32" s="144"/>
      <c r="DT32" s="144"/>
      <c r="DU32" s="144"/>
      <c r="DV32" s="144"/>
      <c r="DW32" s="144"/>
      <c r="DX32" s="144"/>
      <c r="DY32" s="144"/>
      <c r="DZ32" s="144"/>
      <c r="EA32" s="144"/>
      <c r="EB32" s="144"/>
      <c r="EC32" s="144"/>
      <c r="ED32" s="144"/>
      <c r="EE32" s="144"/>
      <c r="EF32" s="144"/>
      <c r="EG32" s="144"/>
      <c r="EH32" s="144"/>
      <c r="EI32" s="144"/>
      <c r="EJ32" s="144"/>
      <c r="EK32" s="144"/>
      <c r="EL32" s="144"/>
      <c r="EM32" s="144"/>
      <c r="EN32" s="144"/>
      <c r="EO32" s="144"/>
      <c r="EP32" s="144"/>
      <c r="EQ32" s="144"/>
      <c r="ER32" s="144"/>
      <c r="ES32" s="144"/>
      <c r="ET32" s="144"/>
      <c r="EU32" s="144"/>
    </row>
    <row r="33" spans="2:151" ht="54.75" customHeight="1" thickBot="1">
      <c r="B33" s="261"/>
      <c r="C33" s="262"/>
      <c r="D33" s="74"/>
      <c r="E33" s="262"/>
      <c r="F33" s="262"/>
      <c r="G33" s="75"/>
      <c r="H33" s="75"/>
      <c r="I33" s="75"/>
      <c r="J33" s="75"/>
      <c r="K33" s="75"/>
      <c r="L33" s="75"/>
      <c r="M33" s="75"/>
      <c r="N33" s="75"/>
      <c r="O33" s="75"/>
      <c r="P33" s="75"/>
      <c r="Q33" s="75"/>
      <c r="R33" s="75"/>
      <c r="S33" s="513"/>
      <c r="T33" s="514"/>
      <c r="U33" s="514"/>
      <c r="V33" s="514"/>
      <c r="W33" s="514"/>
      <c r="X33" s="514"/>
      <c r="Y33" s="515"/>
      <c r="Z33" s="513"/>
      <c r="AA33" s="516"/>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44"/>
      <c r="CD33" s="144"/>
      <c r="CE33" s="144"/>
      <c r="CF33" s="144"/>
      <c r="CG33" s="144"/>
      <c r="CH33" s="144"/>
      <c r="CI33" s="144"/>
      <c r="CJ33" s="144"/>
      <c r="CK33" s="144"/>
      <c r="CL33" s="144"/>
      <c r="CM33" s="144"/>
      <c r="CN33" s="144"/>
      <c r="CO33" s="144"/>
      <c r="CP33" s="144"/>
      <c r="CQ33" s="144"/>
      <c r="CR33" s="144"/>
      <c r="CS33" s="144"/>
      <c r="CT33" s="144"/>
      <c r="CU33" s="144"/>
      <c r="CV33" s="144"/>
      <c r="CW33" s="144"/>
      <c r="CX33" s="144"/>
      <c r="CY33" s="144"/>
      <c r="CZ33" s="144"/>
      <c r="DA33" s="144"/>
      <c r="DB33" s="144"/>
      <c r="DC33" s="144"/>
      <c r="DD33" s="144"/>
      <c r="DE33" s="144"/>
      <c r="DF33" s="144"/>
      <c r="DG33" s="144"/>
      <c r="DH33" s="144"/>
      <c r="DI33" s="144"/>
      <c r="DJ33" s="144"/>
      <c r="DK33" s="144"/>
      <c r="DL33" s="144"/>
      <c r="DM33" s="144"/>
      <c r="DN33" s="144"/>
      <c r="DO33" s="144"/>
      <c r="DP33" s="144"/>
      <c r="DQ33" s="144"/>
      <c r="DR33" s="144"/>
      <c r="DS33" s="144"/>
      <c r="DT33" s="144"/>
      <c r="DU33" s="144"/>
      <c r="DV33" s="144"/>
      <c r="DW33" s="144"/>
      <c r="DX33" s="144"/>
      <c r="DY33" s="144"/>
      <c r="DZ33" s="144"/>
      <c r="EA33" s="144"/>
      <c r="EB33" s="144"/>
      <c r="EC33" s="144"/>
      <c r="ED33" s="144"/>
      <c r="EE33" s="144"/>
      <c r="EF33" s="144"/>
      <c r="EG33" s="144"/>
      <c r="EH33" s="144"/>
      <c r="EI33" s="144"/>
      <c r="EJ33" s="144"/>
      <c r="EK33" s="144"/>
      <c r="EL33" s="144"/>
      <c r="EM33" s="144"/>
      <c r="EN33" s="144"/>
      <c r="EO33" s="144"/>
      <c r="EP33" s="144"/>
      <c r="EQ33" s="144"/>
      <c r="ER33" s="144"/>
      <c r="ES33" s="144"/>
      <c r="ET33" s="144"/>
      <c r="EU33" s="144"/>
    </row>
    <row r="34" spans="2:151" ht="15">
      <c r="B34" s="517" t="s">
        <v>395</v>
      </c>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9"/>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7"/>
      <c r="BQ34" s="147"/>
      <c r="BR34" s="147"/>
      <c r="BS34" s="147"/>
      <c r="BT34" s="147"/>
      <c r="BU34" s="147"/>
      <c r="BV34" s="147"/>
      <c r="BW34" s="147"/>
      <c r="BX34" s="147"/>
      <c r="BY34" s="147"/>
      <c r="BZ34" s="147"/>
      <c r="CA34" s="147"/>
      <c r="CB34" s="147"/>
      <c r="CC34" s="147"/>
      <c r="CD34" s="147"/>
      <c r="CE34" s="147"/>
      <c r="CF34" s="147"/>
      <c r="CG34" s="147"/>
      <c r="CH34" s="147"/>
      <c r="CI34" s="147"/>
      <c r="CJ34" s="147"/>
      <c r="CK34" s="147"/>
      <c r="CL34" s="147"/>
      <c r="CM34" s="147"/>
      <c r="CN34" s="147"/>
      <c r="CO34" s="147"/>
      <c r="CP34" s="147"/>
      <c r="CQ34" s="147"/>
      <c r="CR34" s="147"/>
      <c r="CS34" s="147"/>
      <c r="CT34" s="147"/>
      <c r="CU34" s="147"/>
      <c r="CV34" s="147"/>
      <c r="CW34" s="147"/>
      <c r="CX34" s="147"/>
      <c r="CY34" s="147"/>
      <c r="CZ34" s="147"/>
      <c r="DA34" s="147"/>
      <c r="DB34" s="147"/>
      <c r="DC34" s="147"/>
      <c r="DD34" s="147"/>
      <c r="DE34" s="147"/>
      <c r="DF34" s="147"/>
      <c r="DG34" s="147"/>
      <c r="DH34" s="147"/>
      <c r="DI34" s="147"/>
      <c r="DJ34" s="147"/>
      <c r="DK34" s="147"/>
      <c r="DL34" s="147"/>
      <c r="DM34" s="147"/>
      <c r="DN34" s="147"/>
      <c r="DO34" s="147"/>
      <c r="DP34" s="147"/>
      <c r="DQ34" s="147"/>
      <c r="DR34" s="147"/>
      <c r="DS34" s="147"/>
      <c r="DT34" s="147"/>
      <c r="DU34" s="147"/>
      <c r="DV34" s="147"/>
      <c r="DW34" s="147"/>
      <c r="DX34" s="147"/>
      <c r="DY34" s="147"/>
      <c r="DZ34" s="147"/>
      <c r="EA34" s="147"/>
      <c r="EB34" s="147"/>
      <c r="EC34" s="147"/>
      <c r="ED34" s="147"/>
      <c r="EE34" s="147"/>
      <c r="EF34" s="147"/>
      <c r="EG34" s="147"/>
      <c r="EH34" s="147"/>
      <c r="EI34" s="147"/>
      <c r="EJ34" s="147"/>
      <c r="EK34" s="147"/>
      <c r="EL34" s="147"/>
      <c r="EM34" s="147"/>
      <c r="EN34" s="147"/>
      <c r="EO34" s="147"/>
      <c r="EP34" s="147"/>
      <c r="EQ34" s="147"/>
      <c r="ER34" s="147"/>
      <c r="ES34" s="147"/>
      <c r="ET34" s="147"/>
      <c r="EU34" s="147"/>
    </row>
    <row r="35" spans="2:151" ht="33.75" customHeight="1">
      <c r="B35" s="520" t="s">
        <v>556</v>
      </c>
      <c r="C35" s="521"/>
      <c r="D35" s="521"/>
      <c r="E35" s="521"/>
      <c r="F35" s="521"/>
      <c r="G35" s="521"/>
      <c r="H35" s="521"/>
      <c r="I35" s="521"/>
      <c r="J35" s="521"/>
      <c r="K35" s="521"/>
      <c r="L35" s="521"/>
      <c r="M35" s="521"/>
      <c r="N35" s="521"/>
      <c r="O35" s="521"/>
      <c r="P35" s="521"/>
      <c r="Q35" s="521"/>
      <c r="R35" s="521"/>
      <c r="S35" s="521"/>
      <c r="T35" s="521"/>
      <c r="U35" s="521"/>
      <c r="V35" s="521"/>
      <c r="W35" s="521"/>
      <c r="X35" s="521"/>
      <c r="Y35" s="521"/>
      <c r="Z35" s="521"/>
      <c r="AA35" s="522"/>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8"/>
      <c r="BR35" s="148"/>
      <c r="BS35" s="148"/>
      <c r="BT35" s="148"/>
      <c r="BU35" s="148"/>
      <c r="BV35" s="148"/>
      <c r="BW35" s="148"/>
      <c r="BX35" s="148"/>
      <c r="BY35" s="148"/>
      <c r="BZ35" s="148"/>
      <c r="CA35" s="148"/>
      <c r="CB35" s="148"/>
      <c r="CC35" s="148"/>
      <c r="CD35" s="148"/>
      <c r="CE35" s="148"/>
      <c r="CF35" s="148"/>
      <c r="CG35" s="148"/>
      <c r="CH35" s="148"/>
      <c r="CI35" s="148"/>
      <c r="CJ35" s="148"/>
      <c r="CK35" s="148"/>
      <c r="CL35" s="148"/>
      <c r="CM35" s="148"/>
      <c r="CN35" s="148"/>
      <c r="CO35" s="148"/>
      <c r="CP35" s="148"/>
      <c r="CQ35" s="148"/>
      <c r="CR35" s="148"/>
      <c r="CS35" s="148"/>
      <c r="CT35" s="148"/>
      <c r="CU35" s="148"/>
      <c r="CV35" s="148"/>
      <c r="CW35" s="148"/>
      <c r="CX35" s="148"/>
      <c r="CY35" s="148"/>
      <c r="CZ35" s="148"/>
      <c r="DA35" s="148"/>
      <c r="DB35" s="148"/>
      <c r="DC35" s="148"/>
      <c r="DD35" s="148"/>
      <c r="DE35" s="148"/>
      <c r="DF35" s="148"/>
      <c r="DG35" s="148"/>
      <c r="DH35" s="148"/>
      <c r="DI35" s="148"/>
      <c r="DJ35" s="148"/>
      <c r="DK35" s="148"/>
      <c r="DL35" s="148"/>
      <c r="DM35" s="148"/>
      <c r="DN35" s="148"/>
      <c r="DO35" s="148"/>
      <c r="DP35" s="148"/>
      <c r="DQ35" s="148"/>
      <c r="DR35" s="148"/>
      <c r="DS35" s="148"/>
      <c r="DT35" s="148"/>
      <c r="DU35" s="148"/>
      <c r="DV35" s="148"/>
      <c r="DW35" s="148"/>
      <c r="DX35" s="148"/>
      <c r="DY35" s="148"/>
      <c r="DZ35" s="148"/>
      <c r="EA35" s="148"/>
      <c r="EB35" s="148"/>
      <c r="EC35" s="148"/>
      <c r="ED35" s="148"/>
      <c r="EE35" s="148"/>
      <c r="EF35" s="148"/>
      <c r="EG35" s="148"/>
      <c r="EH35" s="148"/>
      <c r="EI35" s="148"/>
      <c r="EJ35" s="148"/>
      <c r="EK35" s="148"/>
      <c r="EL35" s="148"/>
      <c r="EM35" s="148"/>
      <c r="EN35" s="148"/>
      <c r="EO35" s="148"/>
      <c r="EP35" s="148"/>
      <c r="EQ35" s="148"/>
      <c r="ER35" s="148"/>
      <c r="ES35" s="148"/>
      <c r="ET35" s="148"/>
      <c r="EU35" s="148"/>
    </row>
    <row r="36" spans="2:151" ht="33" customHeight="1">
      <c r="B36" s="523"/>
      <c r="C36" s="524"/>
      <c r="D36" s="524"/>
      <c r="E36" s="524"/>
      <c r="F36" s="524"/>
      <c r="G36" s="524"/>
      <c r="H36" s="524"/>
      <c r="I36" s="524"/>
      <c r="J36" s="524"/>
      <c r="K36" s="524"/>
      <c r="L36" s="524"/>
      <c r="M36" s="524"/>
      <c r="N36" s="524"/>
      <c r="O36" s="524"/>
      <c r="P36" s="524"/>
      <c r="Q36" s="524"/>
      <c r="R36" s="524"/>
      <c r="S36" s="524"/>
      <c r="T36" s="524"/>
      <c r="U36" s="524"/>
      <c r="V36" s="524"/>
      <c r="W36" s="524"/>
      <c r="X36" s="524"/>
      <c r="Y36" s="524"/>
      <c r="Z36" s="524"/>
      <c r="AA36" s="525"/>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8"/>
      <c r="BR36" s="148"/>
      <c r="BS36" s="148"/>
      <c r="BT36" s="148"/>
      <c r="BU36" s="148"/>
      <c r="BV36" s="148"/>
      <c r="BW36" s="148"/>
      <c r="BX36" s="148"/>
      <c r="BY36" s="148"/>
      <c r="BZ36" s="148"/>
      <c r="CA36" s="148"/>
      <c r="CB36" s="148"/>
      <c r="CC36" s="148"/>
      <c r="CD36" s="148"/>
      <c r="CE36" s="148"/>
      <c r="CF36" s="148"/>
      <c r="CG36" s="148"/>
      <c r="CH36" s="148"/>
      <c r="CI36" s="148"/>
      <c r="CJ36" s="148"/>
      <c r="CK36" s="148"/>
      <c r="CL36" s="148"/>
      <c r="CM36" s="148"/>
      <c r="CN36" s="148"/>
      <c r="CO36" s="148"/>
      <c r="CP36" s="148"/>
      <c r="CQ36" s="148"/>
      <c r="CR36" s="148"/>
      <c r="CS36" s="148"/>
      <c r="CT36" s="148"/>
      <c r="CU36" s="148"/>
      <c r="CV36" s="148"/>
      <c r="CW36" s="148"/>
      <c r="CX36" s="148"/>
      <c r="CY36" s="148"/>
      <c r="CZ36" s="148"/>
      <c r="DA36" s="148"/>
      <c r="DB36" s="148"/>
      <c r="DC36" s="148"/>
      <c r="DD36" s="148"/>
      <c r="DE36" s="148"/>
      <c r="DF36" s="148"/>
      <c r="DG36" s="148"/>
      <c r="DH36" s="148"/>
      <c r="DI36" s="148"/>
      <c r="DJ36" s="148"/>
      <c r="DK36" s="148"/>
      <c r="DL36" s="148"/>
      <c r="DM36" s="148"/>
      <c r="DN36" s="148"/>
      <c r="DO36" s="148"/>
      <c r="DP36" s="148"/>
      <c r="DQ36" s="148"/>
      <c r="DR36" s="148"/>
      <c r="DS36" s="148"/>
      <c r="DT36" s="148"/>
      <c r="DU36" s="148"/>
      <c r="DV36" s="148"/>
      <c r="DW36" s="148"/>
      <c r="DX36" s="148"/>
      <c r="DY36" s="148"/>
      <c r="DZ36" s="148"/>
      <c r="EA36" s="148"/>
      <c r="EB36" s="148"/>
      <c r="EC36" s="148"/>
      <c r="ED36" s="148"/>
      <c r="EE36" s="148"/>
      <c r="EF36" s="148"/>
      <c r="EG36" s="148"/>
      <c r="EH36" s="148"/>
      <c r="EI36" s="148"/>
      <c r="EJ36" s="148"/>
      <c r="EK36" s="148"/>
      <c r="EL36" s="148"/>
      <c r="EM36" s="148"/>
      <c r="EN36" s="148"/>
      <c r="EO36" s="148"/>
      <c r="EP36" s="148"/>
      <c r="EQ36" s="148"/>
      <c r="ER36" s="148"/>
      <c r="ES36" s="148"/>
      <c r="ET36" s="148"/>
      <c r="EU36" s="148"/>
    </row>
    <row r="37" spans="2:151" ht="15">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1"/>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row>
    <row r="38" spans="2:151" ht="15">
      <c r="B38" s="39"/>
      <c r="C38" s="40"/>
      <c r="D38" s="40"/>
      <c r="E38" s="40"/>
      <c r="F38" s="40"/>
      <c r="G38" s="40"/>
      <c r="H38" s="40"/>
      <c r="I38" s="40"/>
      <c r="J38" s="40"/>
      <c r="K38" s="40"/>
      <c r="L38" s="40"/>
      <c r="M38" s="40"/>
      <c r="N38" s="40"/>
      <c r="O38" s="40"/>
      <c r="P38" s="40"/>
      <c r="Q38" s="40"/>
      <c r="R38" s="40"/>
      <c r="S38" s="40"/>
      <c r="T38" s="40"/>
      <c r="U38" s="40"/>
      <c r="V38" s="40"/>
      <c r="W38" s="40"/>
      <c r="X38" s="40"/>
      <c r="Y38" s="40"/>
      <c r="Z38" s="40"/>
      <c r="AA38" s="41"/>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row>
    <row r="39" spans="2:151" ht="15">
      <c r="B39" s="245" t="s">
        <v>403</v>
      </c>
      <c r="C39" s="246"/>
      <c r="D39" s="246"/>
      <c r="E39" s="246"/>
      <c r="F39" s="40"/>
      <c r="G39" s="40"/>
      <c r="H39" s="40"/>
      <c r="I39" s="40"/>
      <c r="J39" s="40"/>
      <c r="K39" s="40"/>
      <c r="L39" s="40"/>
      <c r="M39" s="40"/>
      <c r="N39" s="40"/>
      <c r="O39" s="40"/>
      <c r="P39" s="40"/>
      <c r="Q39" s="247" t="s">
        <v>412</v>
      </c>
      <c r="R39" s="247"/>
      <c r="S39" s="247"/>
      <c r="T39" s="247"/>
      <c r="U39" s="247"/>
      <c r="V39" s="247"/>
      <c r="W39" s="247"/>
      <c r="X39" s="247"/>
      <c r="Y39" s="247"/>
      <c r="Z39" s="247"/>
      <c r="AA39" s="248"/>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49"/>
      <c r="BR39" s="149"/>
      <c r="BS39" s="149"/>
      <c r="BT39" s="149"/>
      <c r="BU39" s="149"/>
      <c r="BV39" s="149"/>
      <c r="BW39" s="149"/>
      <c r="BX39" s="149"/>
      <c r="BY39" s="149"/>
      <c r="BZ39" s="149"/>
      <c r="CA39" s="149"/>
      <c r="CB39" s="149"/>
      <c r="CC39" s="149"/>
      <c r="CD39" s="149"/>
      <c r="CE39" s="149"/>
      <c r="CF39" s="149"/>
      <c r="CG39" s="149"/>
      <c r="CH39" s="149"/>
      <c r="CI39" s="149"/>
      <c r="CJ39" s="149"/>
      <c r="CK39" s="149"/>
      <c r="CL39" s="149"/>
      <c r="CM39" s="149"/>
      <c r="CN39" s="149"/>
      <c r="CO39" s="149"/>
      <c r="CP39" s="149"/>
      <c r="CQ39" s="149"/>
      <c r="CR39" s="149"/>
      <c r="CS39" s="149"/>
      <c r="CT39" s="149"/>
      <c r="CU39" s="149"/>
      <c r="CV39" s="149"/>
      <c r="CW39" s="149"/>
      <c r="CX39" s="149"/>
      <c r="CY39" s="149"/>
      <c r="CZ39" s="149"/>
      <c r="DA39" s="149"/>
      <c r="DB39" s="149"/>
      <c r="DC39" s="149"/>
      <c r="DD39" s="149"/>
      <c r="DE39" s="149"/>
      <c r="DF39" s="149"/>
      <c r="DG39" s="149"/>
      <c r="DH39" s="149"/>
      <c r="DI39" s="149"/>
      <c r="DJ39" s="149"/>
      <c r="DK39" s="149"/>
      <c r="DL39" s="149"/>
      <c r="DM39" s="149"/>
      <c r="DN39" s="149"/>
      <c r="DO39" s="149"/>
      <c r="DP39" s="149"/>
      <c r="DQ39" s="149"/>
      <c r="DR39" s="149"/>
      <c r="DS39" s="149"/>
      <c r="DT39" s="149"/>
      <c r="DU39" s="149"/>
      <c r="DV39" s="149"/>
      <c r="DW39" s="149"/>
      <c r="DX39" s="149"/>
      <c r="DY39" s="149"/>
      <c r="DZ39" s="149"/>
      <c r="EA39" s="149"/>
      <c r="EB39" s="149"/>
      <c r="EC39" s="149"/>
      <c r="ED39" s="149"/>
      <c r="EE39" s="149"/>
      <c r="EF39" s="149"/>
      <c r="EG39" s="149"/>
      <c r="EH39" s="149"/>
      <c r="EI39" s="149"/>
      <c r="EJ39" s="149"/>
      <c r="EK39" s="149"/>
      <c r="EL39" s="149"/>
      <c r="EM39" s="149"/>
      <c r="EN39" s="149"/>
      <c r="EO39" s="149"/>
      <c r="EP39" s="149"/>
      <c r="EQ39" s="149"/>
      <c r="ER39" s="149"/>
      <c r="ES39" s="149"/>
      <c r="ET39" s="149"/>
      <c r="EU39" s="149"/>
    </row>
    <row r="40" spans="2:151" ht="15">
      <c r="B40" s="511" t="s">
        <v>405</v>
      </c>
      <c r="C40" s="512"/>
      <c r="D40" s="512"/>
      <c r="E40" s="512"/>
      <c r="F40" s="40"/>
      <c r="G40" s="40"/>
      <c r="H40" s="40"/>
      <c r="I40" s="40"/>
      <c r="J40" s="40"/>
      <c r="K40" s="40"/>
      <c r="L40" s="40"/>
      <c r="M40" s="40"/>
      <c r="N40" s="40"/>
      <c r="O40" s="40"/>
      <c r="P40" s="40"/>
      <c r="Q40" s="247" t="s">
        <v>413</v>
      </c>
      <c r="R40" s="247"/>
      <c r="S40" s="247"/>
      <c r="T40" s="247"/>
      <c r="U40" s="247"/>
      <c r="V40" s="247"/>
      <c r="W40" s="247"/>
      <c r="X40" s="247"/>
      <c r="Y40" s="247"/>
      <c r="Z40" s="247"/>
      <c r="AA40" s="24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row>
    <row r="41" spans="2:151" ht="8.25" customHeight="1" thickBot="1">
      <c r="B41" s="80"/>
      <c r="C41" s="81"/>
      <c r="D41" s="81"/>
      <c r="E41" s="81"/>
      <c r="F41" s="81"/>
      <c r="G41" s="81"/>
      <c r="H41" s="81"/>
      <c r="I41" s="81"/>
      <c r="J41" s="81"/>
      <c r="K41" s="81"/>
      <c r="L41" s="81"/>
      <c r="M41" s="81"/>
      <c r="N41" s="81"/>
      <c r="O41" s="81"/>
      <c r="P41" s="81"/>
      <c r="Q41" s="81"/>
      <c r="R41" s="81"/>
      <c r="S41" s="81"/>
      <c r="T41" s="81"/>
      <c r="U41" s="81"/>
      <c r="V41" s="81"/>
      <c r="W41" s="81"/>
      <c r="X41" s="81"/>
      <c r="Y41" s="81"/>
      <c r="Z41" s="81"/>
      <c r="AA41" s="82"/>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row>
    <row r="42" spans="2:151" ht="15.75" thickTop="1">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row>
    <row r="43" spans="2:151" ht="15">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row>
    <row r="44" spans="2:151" ht="12.75" customHeight="1">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I44" s="159"/>
      <c r="BJ44" s="159"/>
      <c r="BK44" s="159"/>
      <c r="BL44" s="159"/>
      <c r="BM44" s="159"/>
      <c r="BN44" s="159"/>
      <c r="BO44" s="159"/>
      <c r="BP44" s="159"/>
      <c r="BQ44" s="159"/>
      <c r="BR44" s="159"/>
      <c r="BS44" s="159"/>
      <c r="BT44" s="159"/>
      <c r="BU44" s="159"/>
      <c r="BV44" s="159"/>
      <c r="BW44" s="159"/>
      <c r="BX44" s="159"/>
      <c r="BY44" s="159"/>
      <c r="BZ44" s="159"/>
      <c r="CA44" s="159"/>
      <c r="CB44" s="159"/>
      <c r="CC44" s="159"/>
      <c r="CD44" s="159"/>
      <c r="CE44" s="159"/>
      <c r="CF44" s="159"/>
      <c r="CG44" s="159"/>
      <c r="CH44" s="159"/>
      <c r="CI44" s="159"/>
      <c r="CJ44" s="159"/>
      <c r="CK44" s="159"/>
      <c r="CL44" s="159"/>
      <c r="CM44" s="159"/>
      <c r="CN44" s="159"/>
      <c r="CO44" s="159"/>
      <c r="CP44" s="159"/>
      <c r="CQ44" s="159"/>
      <c r="CR44" s="159"/>
      <c r="CS44" s="159"/>
      <c r="CT44" s="159"/>
      <c r="CU44" s="159"/>
      <c r="CV44" s="159"/>
      <c r="CW44" s="159"/>
      <c r="CX44" s="159"/>
      <c r="CY44" s="159"/>
      <c r="CZ44" s="159"/>
      <c r="DA44" s="159"/>
      <c r="DB44" s="159"/>
      <c r="DC44" s="159"/>
      <c r="DD44" s="159"/>
      <c r="DE44" s="159"/>
      <c r="DF44" s="159"/>
      <c r="DG44" s="159"/>
      <c r="DH44" s="159"/>
      <c r="DI44" s="159"/>
      <c r="DJ44" s="159"/>
      <c r="DK44" s="159"/>
      <c r="DL44" s="159"/>
      <c r="DM44" s="159"/>
      <c r="DN44" s="159"/>
      <c r="DO44" s="159"/>
      <c r="DP44" s="159"/>
      <c r="DQ44" s="159"/>
      <c r="DR44" s="159"/>
      <c r="DS44" s="159"/>
      <c r="DT44" s="159"/>
      <c r="DU44" s="159"/>
      <c r="DV44" s="159"/>
      <c r="DW44" s="159"/>
      <c r="DX44" s="159"/>
      <c r="DY44" s="159"/>
      <c r="DZ44" s="159"/>
      <c r="EA44" s="159"/>
      <c r="EB44" s="159"/>
      <c r="EC44" s="159"/>
      <c r="ED44" s="159"/>
      <c r="EE44" s="159"/>
      <c r="EF44" s="159"/>
      <c r="EG44" s="159"/>
      <c r="EH44" s="159"/>
      <c r="EI44" s="159"/>
      <c r="EJ44" s="159"/>
      <c r="EK44" s="159"/>
      <c r="EL44" s="159"/>
      <c r="EM44" s="159"/>
      <c r="EN44" s="159"/>
      <c r="EO44" s="159"/>
      <c r="EP44" s="159"/>
      <c r="EQ44" s="159"/>
      <c r="ER44" s="159"/>
      <c r="ES44" s="159"/>
      <c r="ET44" s="159"/>
      <c r="EU44" s="159"/>
    </row>
    <row r="45" spans="2:151" ht="12.75" customHeight="1">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37"/>
      <c r="ES45" s="37"/>
      <c r="ET45" s="37"/>
      <c r="EU45" s="37"/>
    </row>
    <row r="46" spans="2:151" ht="15" customHeight="1">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59"/>
      <c r="BQ46" s="159"/>
      <c r="BR46" s="159"/>
      <c r="BS46" s="159"/>
      <c r="BT46" s="159"/>
      <c r="BU46" s="159"/>
      <c r="BV46" s="159"/>
      <c r="BW46" s="159"/>
      <c r="BX46" s="159"/>
      <c r="BY46" s="159"/>
      <c r="BZ46" s="159"/>
      <c r="CA46" s="159"/>
      <c r="CB46" s="159"/>
      <c r="CC46" s="159"/>
      <c r="CD46" s="159"/>
      <c r="CE46" s="159"/>
      <c r="CF46" s="159"/>
      <c r="CG46" s="159"/>
      <c r="CH46" s="159"/>
      <c r="CI46" s="159"/>
      <c r="CJ46" s="159"/>
      <c r="CK46" s="159"/>
      <c r="CL46" s="159"/>
      <c r="CM46" s="159"/>
      <c r="CN46" s="159"/>
      <c r="CO46" s="159"/>
      <c r="CP46" s="159"/>
      <c r="CQ46" s="159"/>
      <c r="CR46" s="159"/>
      <c r="CS46" s="159"/>
      <c r="CT46" s="159"/>
      <c r="CU46" s="159"/>
      <c r="CV46" s="159"/>
      <c r="CW46" s="159"/>
      <c r="CX46" s="159"/>
      <c r="CY46" s="159"/>
      <c r="CZ46" s="159"/>
      <c r="DA46" s="159"/>
      <c r="DB46" s="159"/>
      <c r="DC46" s="159"/>
      <c r="DD46" s="159"/>
      <c r="DE46" s="159"/>
      <c r="DF46" s="159"/>
      <c r="DG46" s="159"/>
      <c r="DH46" s="159"/>
      <c r="DI46" s="159"/>
      <c r="DJ46" s="159"/>
      <c r="DK46" s="159"/>
      <c r="DL46" s="159"/>
      <c r="DM46" s="159"/>
      <c r="DN46" s="159"/>
      <c r="DO46" s="159"/>
      <c r="DP46" s="159"/>
      <c r="DQ46" s="159"/>
      <c r="DR46" s="159"/>
      <c r="DS46" s="159"/>
      <c r="DT46" s="159"/>
      <c r="DU46" s="159"/>
      <c r="DV46" s="159"/>
      <c r="DW46" s="159"/>
      <c r="DX46" s="159"/>
      <c r="DY46" s="159"/>
      <c r="DZ46" s="159"/>
      <c r="EA46" s="159"/>
      <c r="EB46" s="159"/>
      <c r="EC46" s="159"/>
      <c r="ED46" s="159"/>
      <c r="EE46" s="159"/>
      <c r="EF46" s="159"/>
      <c r="EG46" s="159"/>
      <c r="EH46" s="159"/>
      <c r="EI46" s="159"/>
      <c r="EJ46" s="159"/>
      <c r="EK46" s="159"/>
      <c r="EL46" s="159"/>
      <c r="EM46" s="159"/>
      <c r="EN46" s="159"/>
      <c r="EO46" s="159"/>
      <c r="EP46" s="159"/>
      <c r="EQ46" s="159"/>
      <c r="ER46" s="159"/>
      <c r="ES46" s="159"/>
      <c r="ET46" s="159"/>
      <c r="EU46" s="159"/>
    </row>
    <row r="47" spans="2:151" ht="15">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row>
    <row r="48" spans="2:151" ht="31.5" customHeight="1">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c r="DJ48" s="184"/>
      <c r="DK48" s="184"/>
      <c r="DL48" s="184"/>
      <c r="DM48" s="184"/>
      <c r="DN48" s="184"/>
      <c r="DO48" s="184"/>
      <c r="DP48" s="184"/>
      <c r="DQ48" s="184"/>
      <c r="DR48" s="184"/>
      <c r="DS48" s="184"/>
      <c r="DT48" s="184"/>
      <c r="DU48" s="184"/>
      <c r="DV48" s="184"/>
      <c r="DW48" s="184"/>
      <c r="DX48" s="184"/>
      <c r="DY48" s="184"/>
      <c r="DZ48" s="184"/>
      <c r="EA48" s="184"/>
      <c r="EB48" s="184"/>
      <c r="EC48" s="184"/>
      <c r="ED48" s="184"/>
      <c r="EE48" s="184"/>
      <c r="EF48" s="184"/>
      <c r="EG48" s="184"/>
      <c r="EH48" s="184"/>
      <c r="EI48" s="184"/>
      <c r="EJ48" s="184"/>
      <c r="EK48" s="184"/>
      <c r="EL48" s="184"/>
      <c r="EM48" s="184"/>
      <c r="EN48" s="184"/>
      <c r="EO48" s="184"/>
      <c r="EP48" s="184"/>
      <c r="EQ48" s="184"/>
      <c r="ER48" s="184"/>
      <c r="ES48" s="184"/>
      <c r="ET48" s="184"/>
      <c r="EU48" s="184"/>
    </row>
    <row r="49" spans="2:151" ht="15" customHeight="1">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row>
    <row r="50" spans="2:151" ht="15">
      <c r="B50" s="185"/>
      <c r="C50" s="185"/>
      <c r="D50" s="185"/>
      <c r="E50" s="185"/>
      <c r="F50" s="185"/>
      <c r="G50" s="185"/>
      <c r="H50" s="185"/>
      <c r="I50" s="185"/>
      <c r="J50" s="185"/>
      <c r="K50" s="185"/>
      <c r="L50" s="185"/>
      <c r="M50" s="185"/>
      <c r="N50" s="185"/>
      <c r="O50" s="185"/>
      <c r="P50" s="185"/>
      <c r="Q50" s="186"/>
      <c r="R50" s="186"/>
      <c r="S50" s="186"/>
      <c r="T50" s="186"/>
      <c r="U50" s="186"/>
      <c r="V50" s="186"/>
      <c r="W50" s="186"/>
      <c r="X50" s="186"/>
      <c r="Y50" s="187"/>
      <c r="Z50" s="187"/>
      <c r="AA50" s="187"/>
      <c r="AB50" s="187"/>
      <c r="AC50" s="187"/>
      <c r="AD50" s="187"/>
      <c r="AE50" s="187"/>
      <c r="AF50" s="187"/>
      <c r="AG50" s="187"/>
      <c r="AH50" s="187"/>
      <c r="AI50" s="187"/>
      <c r="AJ50" s="187"/>
      <c r="AK50" s="187"/>
      <c r="AL50" s="187"/>
      <c r="AM50" s="187"/>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7"/>
      <c r="BR50" s="187"/>
      <c r="BS50" s="187"/>
      <c r="BT50" s="187"/>
      <c r="BU50" s="187"/>
      <c r="BV50" s="187"/>
      <c r="BW50" s="187"/>
      <c r="BX50" s="187"/>
      <c r="BY50" s="187"/>
      <c r="BZ50" s="187"/>
      <c r="CA50" s="187"/>
      <c r="CB50" s="187"/>
      <c r="CC50" s="187"/>
      <c r="CD50" s="187"/>
      <c r="CE50" s="187"/>
      <c r="CF50" s="187"/>
      <c r="CG50" s="187"/>
      <c r="CH50" s="187"/>
      <c r="CI50" s="187"/>
      <c r="CJ50" s="187"/>
      <c r="CK50" s="187"/>
      <c r="CL50" s="187"/>
      <c r="CM50" s="187"/>
      <c r="CN50" s="187"/>
      <c r="CO50" s="187"/>
      <c r="CP50" s="187"/>
      <c r="CQ50" s="187"/>
      <c r="CR50" s="187"/>
      <c r="CS50" s="187"/>
      <c r="CT50" s="187"/>
      <c r="CU50" s="187"/>
      <c r="CV50" s="187"/>
      <c r="CW50" s="187"/>
      <c r="CX50" s="187"/>
      <c r="CY50" s="187"/>
      <c r="CZ50" s="187"/>
      <c r="DA50" s="187"/>
      <c r="DB50" s="187"/>
      <c r="DC50" s="187"/>
      <c r="DD50" s="187"/>
      <c r="DE50" s="187"/>
      <c r="DF50" s="187"/>
      <c r="DG50" s="187"/>
      <c r="DH50" s="187"/>
      <c r="DI50" s="187"/>
      <c r="DJ50" s="187"/>
      <c r="DK50" s="187"/>
      <c r="DL50" s="187"/>
      <c r="DM50" s="187"/>
      <c r="DN50" s="187"/>
      <c r="DO50" s="187"/>
      <c r="DP50" s="187"/>
      <c r="DQ50" s="187"/>
      <c r="DR50" s="187"/>
      <c r="DS50" s="187"/>
      <c r="DT50" s="187"/>
      <c r="DU50" s="187"/>
      <c r="DV50" s="187"/>
      <c r="DW50" s="187"/>
      <c r="DX50" s="187"/>
      <c r="DY50" s="187"/>
      <c r="DZ50" s="187"/>
      <c r="EA50" s="187"/>
      <c r="EB50" s="187"/>
      <c r="EC50" s="187"/>
      <c r="ED50" s="187"/>
      <c r="EE50" s="187"/>
      <c r="EF50" s="187"/>
      <c r="EG50" s="187"/>
      <c r="EH50" s="187"/>
      <c r="EI50" s="187"/>
      <c r="EJ50" s="187"/>
      <c r="EK50" s="187"/>
      <c r="EL50" s="187"/>
      <c r="EM50" s="187"/>
      <c r="EN50" s="187"/>
      <c r="EO50" s="187"/>
      <c r="EP50" s="187"/>
      <c r="EQ50" s="187"/>
      <c r="ER50" s="187"/>
      <c r="ES50" s="187"/>
      <c r="ET50" s="187"/>
      <c r="EU50" s="187"/>
    </row>
    <row r="51" spans="2:151" ht="15.75" customHeight="1">
      <c r="B51" s="185"/>
      <c r="C51" s="185"/>
      <c r="D51" s="185"/>
      <c r="E51" s="185"/>
      <c r="F51" s="185"/>
      <c r="G51" s="185"/>
      <c r="H51" s="185"/>
      <c r="I51" s="185"/>
      <c r="J51" s="185"/>
      <c r="K51" s="185"/>
      <c r="L51" s="185"/>
      <c r="M51" s="185"/>
      <c r="N51" s="185"/>
      <c r="O51" s="185"/>
      <c r="P51" s="185"/>
      <c r="Q51" s="186"/>
      <c r="R51" s="186"/>
      <c r="S51" s="186"/>
      <c r="T51" s="186"/>
      <c r="U51" s="186"/>
      <c r="V51" s="186"/>
      <c r="W51" s="186"/>
      <c r="X51" s="186"/>
      <c r="Y51" s="187"/>
      <c r="Z51" s="187"/>
      <c r="AA51" s="187"/>
      <c r="AB51" s="187"/>
      <c r="AC51" s="187"/>
      <c r="AD51" s="187"/>
      <c r="AE51" s="187"/>
      <c r="AF51" s="187"/>
      <c r="AG51" s="187"/>
      <c r="AH51" s="187"/>
      <c r="AI51" s="187"/>
      <c r="AJ51" s="187"/>
      <c r="AK51" s="187"/>
      <c r="AL51" s="187"/>
      <c r="AM51" s="187"/>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7"/>
      <c r="BR51" s="187"/>
      <c r="BS51" s="187"/>
      <c r="BT51" s="187"/>
      <c r="BU51" s="187"/>
      <c r="BV51" s="187"/>
      <c r="BW51" s="187"/>
      <c r="BX51" s="187"/>
      <c r="BY51" s="187"/>
      <c r="BZ51" s="187"/>
      <c r="CA51" s="187"/>
      <c r="CB51" s="187"/>
      <c r="CC51" s="187"/>
      <c r="CD51" s="187"/>
      <c r="CE51" s="187"/>
      <c r="CF51" s="187"/>
      <c r="CG51" s="187"/>
      <c r="CH51" s="187"/>
      <c r="CI51" s="187"/>
      <c r="CJ51" s="187"/>
      <c r="CK51" s="187"/>
      <c r="CL51" s="187"/>
      <c r="CM51" s="187"/>
      <c r="CN51" s="187"/>
      <c r="CO51" s="187"/>
      <c r="CP51" s="187"/>
      <c r="CQ51" s="187"/>
      <c r="CR51" s="187"/>
      <c r="CS51" s="187"/>
      <c r="CT51" s="187"/>
      <c r="CU51" s="187"/>
      <c r="CV51" s="187"/>
      <c r="CW51" s="187"/>
      <c r="CX51" s="187"/>
      <c r="CY51" s="187"/>
      <c r="CZ51" s="187"/>
      <c r="DA51" s="187"/>
      <c r="DB51" s="187"/>
      <c r="DC51" s="187"/>
      <c r="DD51" s="187"/>
      <c r="DE51" s="187"/>
      <c r="DF51" s="187"/>
      <c r="DG51" s="187"/>
      <c r="DH51" s="187"/>
      <c r="DI51" s="187"/>
      <c r="DJ51" s="187"/>
      <c r="DK51" s="187"/>
      <c r="DL51" s="187"/>
      <c r="DM51" s="187"/>
      <c r="DN51" s="187"/>
      <c r="DO51" s="187"/>
      <c r="DP51" s="187"/>
      <c r="DQ51" s="187"/>
      <c r="DR51" s="187"/>
      <c r="DS51" s="187"/>
      <c r="DT51" s="187"/>
      <c r="DU51" s="187"/>
      <c r="DV51" s="187"/>
      <c r="DW51" s="187"/>
      <c r="DX51" s="187"/>
      <c r="DY51" s="187"/>
      <c r="DZ51" s="187"/>
      <c r="EA51" s="187"/>
      <c r="EB51" s="187"/>
      <c r="EC51" s="187"/>
      <c r="ED51" s="187"/>
      <c r="EE51" s="187"/>
      <c r="EF51" s="187"/>
      <c r="EG51" s="187"/>
      <c r="EH51" s="187"/>
      <c r="EI51" s="187"/>
      <c r="EJ51" s="187"/>
      <c r="EK51" s="187"/>
      <c r="EL51" s="187"/>
      <c r="EM51" s="187"/>
      <c r="EN51" s="187"/>
      <c r="EO51" s="187"/>
      <c r="EP51" s="187"/>
      <c r="EQ51" s="187"/>
      <c r="ER51" s="187"/>
      <c r="ES51" s="187"/>
      <c r="ET51" s="187"/>
      <c r="EU51" s="187"/>
    </row>
    <row r="52" spans="2:151" ht="39.75" customHeight="1">
      <c r="B52" s="185"/>
      <c r="C52" s="185"/>
      <c r="D52" s="185"/>
      <c r="E52" s="185"/>
      <c r="F52" s="185"/>
      <c r="G52" s="185"/>
      <c r="H52" s="185"/>
      <c r="I52" s="185"/>
      <c r="J52" s="185"/>
      <c r="K52" s="185"/>
      <c r="L52" s="185"/>
      <c r="M52" s="185"/>
      <c r="N52" s="185"/>
      <c r="O52" s="185"/>
      <c r="P52" s="185"/>
      <c r="Q52" s="188"/>
      <c r="R52" s="188"/>
      <c r="S52" s="188"/>
      <c r="T52" s="188"/>
      <c r="U52" s="188"/>
      <c r="V52" s="188"/>
      <c r="W52" s="188"/>
      <c r="X52" s="188"/>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89"/>
      <c r="BR52" s="189"/>
      <c r="BS52" s="189"/>
      <c r="BT52" s="189"/>
      <c r="BU52" s="189"/>
      <c r="BV52" s="189"/>
      <c r="BW52" s="189"/>
      <c r="BX52" s="189"/>
      <c r="BY52" s="189"/>
      <c r="BZ52" s="189"/>
      <c r="CA52" s="189"/>
      <c r="CB52" s="189"/>
      <c r="CC52" s="189"/>
      <c r="CD52" s="189"/>
      <c r="CE52" s="189"/>
      <c r="CF52" s="189"/>
      <c r="CG52" s="189"/>
      <c r="CH52" s="189"/>
      <c r="CI52" s="189"/>
      <c r="CJ52" s="189"/>
      <c r="CK52" s="189"/>
      <c r="CL52" s="189"/>
      <c r="CM52" s="189"/>
      <c r="CN52" s="189"/>
      <c r="CO52" s="189"/>
      <c r="CP52" s="189"/>
      <c r="CQ52" s="189"/>
      <c r="CR52" s="189"/>
      <c r="CS52" s="189"/>
      <c r="CT52" s="189"/>
      <c r="CU52" s="189"/>
      <c r="CV52" s="189"/>
      <c r="CW52" s="189"/>
      <c r="CX52" s="189"/>
      <c r="CY52" s="189"/>
      <c r="CZ52" s="189"/>
      <c r="DA52" s="189"/>
      <c r="DB52" s="189"/>
      <c r="DC52" s="189"/>
      <c r="DD52" s="189"/>
      <c r="DE52" s="189"/>
      <c r="DF52" s="189"/>
      <c r="DG52" s="189"/>
      <c r="DH52" s="189"/>
      <c r="DI52" s="189"/>
      <c r="DJ52" s="189"/>
      <c r="DK52" s="189"/>
      <c r="DL52" s="189"/>
      <c r="DM52" s="189"/>
      <c r="DN52" s="189"/>
      <c r="DO52" s="189"/>
      <c r="DP52" s="189"/>
      <c r="DQ52" s="189"/>
      <c r="DR52" s="189"/>
      <c r="DS52" s="189"/>
      <c r="DT52" s="189"/>
      <c r="DU52" s="189"/>
      <c r="DV52" s="189"/>
      <c r="DW52" s="189"/>
      <c r="DX52" s="189"/>
      <c r="DY52" s="189"/>
      <c r="DZ52" s="189"/>
      <c r="EA52" s="189"/>
      <c r="EB52" s="189"/>
      <c r="EC52" s="189"/>
      <c r="ED52" s="189"/>
      <c r="EE52" s="189"/>
      <c r="EF52" s="189"/>
      <c r="EG52" s="189"/>
      <c r="EH52" s="189"/>
      <c r="EI52" s="189"/>
      <c r="EJ52" s="189"/>
      <c r="EK52" s="189"/>
      <c r="EL52" s="189"/>
      <c r="EM52" s="189"/>
      <c r="EN52" s="189"/>
      <c r="EO52" s="189"/>
      <c r="EP52" s="189"/>
      <c r="EQ52" s="189"/>
      <c r="ER52" s="189"/>
      <c r="ES52" s="189"/>
      <c r="ET52" s="189"/>
      <c r="EU52" s="189"/>
    </row>
    <row r="53" spans="2:151" ht="12.75" customHeight="1">
      <c r="B53" s="185"/>
      <c r="C53" s="185"/>
      <c r="D53" s="185"/>
      <c r="E53" s="185"/>
      <c r="F53" s="185"/>
      <c r="G53" s="185"/>
      <c r="H53" s="185"/>
      <c r="I53" s="185"/>
      <c r="J53" s="185"/>
      <c r="K53" s="185"/>
      <c r="L53" s="185"/>
      <c r="M53" s="185"/>
      <c r="N53" s="185"/>
      <c r="O53" s="185"/>
      <c r="P53" s="185"/>
      <c r="Q53" s="188"/>
      <c r="R53" s="188"/>
      <c r="S53" s="188"/>
      <c r="T53" s="188"/>
      <c r="U53" s="188"/>
      <c r="V53" s="188"/>
      <c r="W53" s="188"/>
      <c r="X53" s="188"/>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89"/>
      <c r="BQ53" s="189"/>
      <c r="BR53" s="189"/>
      <c r="BS53" s="189"/>
      <c r="BT53" s="189"/>
      <c r="BU53" s="189"/>
      <c r="BV53" s="189"/>
      <c r="BW53" s="189"/>
      <c r="BX53" s="189"/>
      <c r="BY53" s="189"/>
      <c r="BZ53" s="189"/>
      <c r="CA53" s="189"/>
      <c r="CB53" s="189"/>
      <c r="CC53" s="189"/>
      <c r="CD53" s="189"/>
      <c r="CE53" s="189"/>
      <c r="CF53" s="189"/>
      <c r="CG53" s="189"/>
      <c r="CH53" s="189"/>
      <c r="CI53" s="189"/>
      <c r="CJ53" s="189"/>
      <c r="CK53" s="189"/>
      <c r="CL53" s="189"/>
      <c r="CM53" s="189"/>
      <c r="CN53" s="189"/>
      <c r="CO53" s="189"/>
      <c r="CP53" s="189"/>
      <c r="CQ53" s="189"/>
      <c r="CR53" s="189"/>
      <c r="CS53" s="189"/>
      <c r="CT53" s="189"/>
      <c r="CU53" s="189"/>
      <c r="CV53" s="189"/>
      <c r="CW53" s="189"/>
      <c r="CX53" s="189"/>
      <c r="CY53" s="189"/>
      <c r="CZ53" s="189"/>
      <c r="DA53" s="189"/>
      <c r="DB53" s="189"/>
      <c r="DC53" s="189"/>
      <c r="DD53" s="189"/>
      <c r="DE53" s="189"/>
      <c r="DF53" s="189"/>
      <c r="DG53" s="189"/>
      <c r="DH53" s="189"/>
      <c r="DI53" s="189"/>
      <c r="DJ53" s="189"/>
      <c r="DK53" s="189"/>
      <c r="DL53" s="189"/>
      <c r="DM53" s="189"/>
      <c r="DN53" s="189"/>
      <c r="DO53" s="189"/>
      <c r="DP53" s="189"/>
      <c r="DQ53" s="189"/>
      <c r="DR53" s="189"/>
      <c r="DS53" s="189"/>
      <c r="DT53" s="189"/>
      <c r="DU53" s="189"/>
      <c r="DV53" s="189"/>
      <c r="DW53" s="189"/>
      <c r="DX53" s="189"/>
      <c r="DY53" s="189"/>
      <c r="DZ53" s="189"/>
      <c r="EA53" s="189"/>
      <c r="EB53" s="189"/>
      <c r="EC53" s="189"/>
      <c r="ED53" s="189"/>
      <c r="EE53" s="189"/>
      <c r="EF53" s="189"/>
      <c r="EG53" s="189"/>
      <c r="EH53" s="189"/>
      <c r="EI53" s="189"/>
      <c r="EJ53" s="189"/>
      <c r="EK53" s="189"/>
      <c r="EL53" s="189"/>
      <c r="EM53" s="189"/>
      <c r="EN53" s="189"/>
      <c r="EO53" s="189"/>
      <c r="EP53" s="189"/>
      <c r="EQ53" s="189"/>
      <c r="ER53" s="189"/>
      <c r="ES53" s="189"/>
      <c r="ET53" s="189"/>
      <c r="EU53" s="189"/>
    </row>
    <row r="54" spans="2:151" ht="12.75" customHeight="1">
      <c r="B54" s="190"/>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c r="AS54" s="186"/>
      <c r="AT54" s="186"/>
      <c r="AU54" s="186"/>
      <c r="AV54" s="186"/>
      <c r="AW54" s="186"/>
      <c r="AX54" s="186"/>
      <c r="AY54" s="186"/>
      <c r="AZ54" s="186"/>
      <c r="BA54" s="186"/>
      <c r="BB54" s="186"/>
      <c r="BC54" s="186"/>
      <c r="BD54" s="186"/>
      <c r="BE54" s="186"/>
      <c r="BF54" s="186"/>
      <c r="BG54" s="186"/>
      <c r="BH54" s="186"/>
      <c r="BI54" s="186"/>
      <c r="BJ54" s="186"/>
      <c r="BK54" s="186"/>
      <c r="BL54" s="186"/>
      <c r="BM54" s="186"/>
      <c r="BN54" s="186"/>
      <c r="BO54" s="186"/>
      <c r="BP54" s="186"/>
      <c r="BQ54" s="186"/>
      <c r="BR54" s="186"/>
      <c r="BS54" s="186"/>
      <c r="BT54" s="186"/>
      <c r="BU54" s="186"/>
      <c r="BV54" s="186"/>
      <c r="BW54" s="186"/>
      <c r="BX54" s="186"/>
      <c r="BY54" s="186"/>
      <c r="BZ54" s="186"/>
      <c r="CA54" s="186"/>
      <c r="CB54" s="186"/>
      <c r="CC54" s="186"/>
      <c r="CD54" s="186"/>
      <c r="CE54" s="186"/>
      <c r="CF54" s="186"/>
      <c r="CG54" s="186"/>
      <c r="CH54" s="186"/>
      <c r="CI54" s="186"/>
      <c r="CJ54" s="186"/>
      <c r="CK54" s="186"/>
      <c r="CL54" s="186"/>
      <c r="CM54" s="186"/>
      <c r="CN54" s="186"/>
      <c r="CO54" s="186"/>
      <c r="CP54" s="186"/>
      <c r="CQ54" s="186"/>
      <c r="CR54" s="186"/>
      <c r="CS54" s="186"/>
      <c r="CT54" s="186"/>
      <c r="CU54" s="186"/>
      <c r="CV54" s="186"/>
      <c r="CW54" s="186"/>
      <c r="CX54" s="186"/>
      <c r="CY54" s="186"/>
      <c r="CZ54" s="186"/>
      <c r="DA54" s="186"/>
      <c r="DB54" s="186"/>
      <c r="DC54" s="186"/>
      <c r="DD54" s="186"/>
      <c r="DE54" s="186"/>
      <c r="DF54" s="186"/>
      <c r="DG54" s="186"/>
      <c r="DH54" s="186"/>
      <c r="DI54" s="186"/>
      <c r="DJ54" s="186"/>
      <c r="DK54" s="186"/>
      <c r="DL54" s="186"/>
      <c r="DM54" s="186"/>
      <c r="DN54" s="186"/>
      <c r="DO54" s="186"/>
      <c r="DP54" s="186"/>
      <c r="DQ54" s="186"/>
      <c r="DR54" s="186"/>
      <c r="DS54" s="186"/>
      <c r="DT54" s="186"/>
      <c r="DU54" s="186"/>
      <c r="DV54" s="186"/>
      <c r="DW54" s="186"/>
      <c r="DX54" s="186"/>
      <c r="DY54" s="186"/>
      <c r="DZ54" s="186"/>
      <c r="EA54" s="186"/>
      <c r="EB54" s="186"/>
      <c r="EC54" s="186"/>
      <c r="ED54" s="186"/>
      <c r="EE54" s="186"/>
      <c r="EF54" s="186"/>
      <c r="EG54" s="186"/>
      <c r="EH54" s="186"/>
      <c r="EI54" s="186"/>
      <c r="EJ54" s="186"/>
      <c r="EK54" s="186"/>
      <c r="EL54" s="186"/>
      <c r="EM54" s="186"/>
      <c r="EN54" s="186"/>
      <c r="EO54" s="186"/>
      <c r="EP54" s="186"/>
      <c r="EQ54" s="186"/>
      <c r="ER54" s="186"/>
      <c r="ES54" s="186"/>
      <c r="ET54" s="186"/>
      <c r="EU54" s="186"/>
    </row>
    <row r="55" spans="2:151" ht="48.75" customHeight="1">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c r="AS55" s="186"/>
      <c r="AT55" s="186"/>
      <c r="AU55" s="186"/>
      <c r="AV55" s="186"/>
      <c r="AW55" s="186"/>
      <c r="AX55" s="186"/>
      <c r="AY55" s="186"/>
      <c r="AZ55" s="186"/>
      <c r="BA55" s="186"/>
      <c r="BB55" s="186"/>
      <c r="BC55" s="186"/>
      <c r="BD55" s="186"/>
      <c r="BE55" s="186"/>
      <c r="BF55" s="186"/>
      <c r="BG55" s="186"/>
      <c r="BH55" s="186"/>
      <c r="BI55" s="186"/>
      <c r="BJ55" s="186"/>
      <c r="BK55" s="186"/>
      <c r="BL55" s="186"/>
      <c r="BM55" s="186"/>
      <c r="BN55" s="186"/>
      <c r="BO55" s="186"/>
      <c r="BP55" s="186"/>
      <c r="BQ55" s="186"/>
      <c r="BR55" s="186"/>
      <c r="BS55" s="186"/>
      <c r="BT55" s="186"/>
      <c r="BU55" s="186"/>
      <c r="BV55" s="186"/>
      <c r="BW55" s="186"/>
      <c r="BX55" s="186"/>
      <c r="BY55" s="186"/>
      <c r="BZ55" s="186"/>
      <c r="CA55" s="186"/>
      <c r="CB55" s="186"/>
      <c r="CC55" s="186"/>
      <c r="CD55" s="186"/>
      <c r="CE55" s="186"/>
      <c r="CF55" s="186"/>
      <c r="CG55" s="186"/>
      <c r="CH55" s="186"/>
      <c r="CI55" s="186"/>
      <c r="CJ55" s="186"/>
      <c r="CK55" s="186"/>
      <c r="CL55" s="186"/>
      <c r="CM55" s="186"/>
      <c r="CN55" s="186"/>
      <c r="CO55" s="186"/>
      <c r="CP55" s="186"/>
      <c r="CQ55" s="186"/>
      <c r="CR55" s="186"/>
      <c r="CS55" s="186"/>
      <c r="CT55" s="186"/>
      <c r="CU55" s="186"/>
      <c r="CV55" s="186"/>
      <c r="CW55" s="186"/>
      <c r="CX55" s="186"/>
      <c r="CY55" s="186"/>
      <c r="CZ55" s="186"/>
      <c r="DA55" s="186"/>
      <c r="DB55" s="186"/>
      <c r="DC55" s="186"/>
      <c r="DD55" s="186"/>
      <c r="DE55" s="186"/>
      <c r="DF55" s="186"/>
      <c r="DG55" s="186"/>
      <c r="DH55" s="186"/>
      <c r="DI55" s="186"/>
      <c r="DJ55" s="186"/>
      <c r="DK55" s="186"/>
      <c r="DL55" s="186"/>
      <c r="DM55" s="186"/>
      <c r="DN55" s="186"/>
      <c r="DO55" s="186"/>
      <c r="DP55" s="186"/>
      <c r="DQ55" s="186"/>
      <c r="DR55" s="186"/>
      <c r="DS55" s="186"/>
      <c r="DT55" s="186"/>
      <c r="DU55" s="186"/>
      <c r="DV55" s="186"/>
      <c r="DW55" s="186"/>
      <c r="DX55" s="186"/>
      <c r="DY55" s="186"/>
      <c r="DZ55" s="186"/>
      <c r="EA55" s="186"/>
      <c r="EB55" s="186"/>
      <c r="EC55" s="186"/>
      <c r="ED55" s="186"/>
      <c r="EE55" s="186"/>
      <c r="EF55" s="186"/>
      <c r="EG55" s="186"/>
      <c r="EH55" s="186"/>
      <c r="EI55" s="186"/>
      <c r="EJ55" s="186"/>
      <c r="EK55" s="186"/>
      <c r="EL55" s="186"/>
      <c r="EM55" s="186"/>
      <c r="EN55" s="186"/>
      <c r="EO55" s="186"/>
      <c r="EP55" s="186"/>
      <c r="EQ55" s="186"/>
      <c r="ER55" s="186"/>
      <c r="ES55" s="186"/>
      <c r="ET55" s="186"/>
      <c r="EU55" s="186"/>
    </row>
    <row r="56" spans="2:151" ht="22.5" customHeight="1">
      <c r="B56" s="191"/>
      <c r="C56" s="192"/>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2"/>
      <c r="BR56" s="192"/>
      <c r="BS56" s="192"/>
      <c r="BT56" s="192"/>
      <c r="BU56" s="192"/>
      <c r="BV56" s="192"/>
      <c r="BW56" s="192"/>
      <c r="BX56" s="192"/>
      <c r="BY56" s="192"/>
      <c r="BZ56" s="192"/>
      <c r="CA56" s="192"/>
      <c r="CB56" s="192"/>
      <c r="CC56" s="192"/>
      <c r="CD56" s="192"/>
      <c r="CE56" s="192"/>
      <c r="CF56" s="192"/>
      <c r="CG56" s="192"/>
      <c r="CH56" s="192"/>
      <c r="CI56" s="192"/>
      <c r="CJ56" s="192"/>
      <c r="CK56" s="192"/>
      <c r="CL56" s="192"/>
      <c r="CM56" s="192"/>
      <c r="CN56" s="192"/>
      <c r="CO56" s="192"/>
      <c r="CP56" s="192"/>
      <c r="CQ56" s="192"/>
      <c r="CR56" s="192"/>
      <c r="CS56" s="192"/>
      <c r="CT56" s="192"/>
      <c r="CU56" s="192"/>
      <c r="CV56" s="192"/>
      <c r="CW56" s="192"/>
      <c r="CX56" s="192"/>
      <c r="CY56" s="192"/>
      <c r="CZ56" s="192"/>
      <c r="DA56" s="192"/>
      <c r="DB56" s="192"/>
      <c r="DC56" s="192"/>
      <c r="DD56" s="192"/>
      <c r="DE56" s="192"/>
      <c r="DF56" s="192"/>
      <c r="DG56" s="192"/>
      <c r="DH56" s="192"/>
      <c r="DI56" s="192"/>
      <c r="DJ56" s="192"/>
      <c r="DK56" s="192"/>
      <c r="DL56" s="192"/>
      <c r="DM56" s="192"/>
      <c r="DN56" s="192"/>
      <c r="DO56" s="192"/>
      <c r="DP56" s="192"/>
      <c r="DQ56" s="192"/>
      <c r="DR56" s="192"/>
      <c r="DS56" s="192"/>
      <c r="DT56" s="192"/>
      <c r="DU56" s="192"/>
      <c r="DV56" s="192"/>
      <c r="DW56" s="192"/>
      <c r="DX56" s="192"/>
      <c r="DY56" s="192"/>
      <c r="DZ56" s="192"/>
      <c r="EA56" s="192"/>
      <c r="EB56" s="192"/>
      <c r="EC56" s="192"/>
      <c r="ED56" s="192"/>
      <c r="EE56" s="192"/>
      <c r="EF56" s="192"/>
      <c r="EG56" s="192"/>
      <c r="EH56" s="192"/>
      <c r="EI56" s="192"/>
      <c r="EJ56" s="192"/>
      <c r="EK56" s="192"/>
      <c r="EL56" s="192"/>
      <c r="EM56" s="192"/>
      <c r="EN56" s="192"/>
      <c r="EO56" s="192"/>
      <c r="EP56" s="192"/>
      <c r="EQ56" s="192"/>
      <c r="ER56" s="192"/>
      <c r="ES56" s="192"/>
      <c r="ET56" s="192"/>
      <c r="EU56" s="192"/>
    </row>
    <row r="57" spans="2:151" ht="45" customHeight="1">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3"/>
      <c r="BS57" s="193"/>
      <c r="BT57" s="193"/>
      <c r="BU57" s="193"/>
      <c r="BV57" s="193"/>
      <c r="BW57" s="193"/>
      <c r="BX57" s="193"/>
      <c r="BY57" s="193"/>
      <c r="BZ57" s="193"/>
      <c r="CA57" s="193"/>
      <c r="CB57" s="193"/>
      <c r="CC57" s="193"/>
      <c r="CD57" s="193"/>
      <c r="CE57" s="193"/>
      <c r="CF57" s="193"/>
      <c r="CG57" s="193"/>
      <c r="CH57" s="193"/>
      <c r="CI57" s="193"/>
      <c r="CJ57" s="193"/>
      <c r="CK57" s="193"/>
      <c r="CL57" s="193"/>
      <c r="CM57" s="193"/>
      <c r="CN57" s="193"/>
      <c r="CO57" s="193"/>
      <c r="CP57" s="193"/>
      <c r="CQ57" s="193"/>
      <c r="CR57" s="193"/>
      <c r="CS57" s="193"/>
      <c r="CT57" s="193"/>
      <c r="CU57" s="193"/>
      <c r="CV57" s="193"/>
      <c r="CW57" s="193"/>
      <c r="CX57" s="193"/>
      <c r="CY57" s="193"/>
      <c r="CZ57" s="193"/>
      <c r="DA57" s="193"/>
      <c r="DB57" s="193"/>
      <c r="DC57" s="193"/>
      <c r="DD57" s="193"/>
      <c r="DE57" s="193"/>
      <c r="DF57" s="193"/>
      <c r="DG57" s="193"/>
      <c r="DH57" s="193"/>
      <c r="DI57" s="193"/>
      <c r="DJ57" s="193"/>
      <c r="DK57" s="193"/>
      <c r="DL57" s="193"/>
      <c r="DM57" s="193"/>
      <c r="DN57" s="193"/>
      <c r="DO57" s="193"/>
      <c r="DP57" s="193"/>
      <c r="DQ57" s="193"/>
      <c r="DR57" s="193"/>
      <c r="DS57" s="193"/>
      <c r="DT57" s="193"/>
      <c r="DU57" s="193"/>
      <c r="DV57" s="193"/>
      <c r="DW57" s="193"/>
      <c r="DX57" s="193"/>
      <c r="DY57" s="193"/>
      <c r="DZ57" s="193"/>
      <c r="EA57" s="193"/>
      <c r="EB57" s="193"/>
      <c r="EC57" s="193"/>
      <c r="ED57" s="193"/>
      <c r="EE57" s="193"/>
      <c r="EF57" s="193"/>
      <c r="EG57" s="193"/>
      <c r="EH57" s="193"/>
      <c r="EI57" s="193"/>
      <c r="EJ57" s="193"/>
      <c r="EK57" s="193"/>
      <c r="EL57" s="193"/>
      <c r="EM57" s="193"/>
      <c r="EN57" s="193"/>
      <c r="EO57" s="193"/>
      <c r="EP57" s="193"/>
      <c r="EQ57" s="193"/>
      <c r="ER57" s="193"/>
      <c r="ES57" s="193"/>
      <c r="ET57" s="193"/>
      <c r="EU57" s="193"/>
    </row>
    <row r="58" spans="2:151" ht="66" customHeight="1">
      <c r="B58" s="194"/>
      <c r="C58" s="194"/>
      <c r="D58" s="194"/>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4"/>
      <c r="BR58" s="194"/>
      <c r="BS58" s="194"/>
      <c r="BT58" s="194"/>
      <c r="BU58" s="194"/>
      <c r="BV58" s="194"/>
      <c r="BW58" s="194"/>
      <c r="BX58" s="194"/>
      <c r="BY58" s="194"/>
      <c r="BZ58" s="194"/>
      <c r="CA58" s="194"/>
      <c r="CB58" s="194"/>
      <c r="CC58" s="194"/>
      <c r="CD58" s="194"/>
      <c r="CE58" s="194"/>
      <c r="CF58" s="194"/>
      <c r="CG58" s="194"/>
      <c r="CH58" s="194"/>
      <c r="CI58" s="194"/>
      <c r="CJ58" s="194"/>
      <c r="CK58" s="194"/>
      <c r="CL58" s="194"/>
      <c r="CM58" s="194"/>
      <c r="CN58" s="194"/>
      <c r="CO58" s="194"/>
      <c r="CP58" s="194"/>
      <c r="CQ58" s="194"/>
      <c r="CR58" s="194"/>
      <c r="CS58" s="194"/>
      <c r="CT58" s="194"/>
      <c r="CU58" s="194"/>
      <c r="CV58" s="194"/>
      <c r="CW58" s="194"/>
      <c r="CX58" s="194"/>
      <c r="CY58" s="194"/>
      <c r="CZ58" s="194"/>
      <c r="DA58" s="194"/>
      <c r="DB58" s="194"/>
      <c r="DC58" s="194"/>
      <c r="DD58" s="194"/>
      <c r="DE58" s="194"/>
      <c r="DF58" s="194"/>
      <c r="DG58" s="194"/>
      <c r="DH58" s="194"/>
      <c r="DI58" s="194"/>
      <c r="DJ58" s="194"/>
      <c r="DK58" s="194"/>
      <c r="DL58" s="194"/>
      <c r="DM58" s="194"/>
      <c r="DN58" s="194"/>
      <c r="DO58" s="194"/>
      <c r="DP58" s="194"/>
      <c r="DQ58" s="194"/>
      <c r="DR58" s="194"/>
      <c r="DS58" s="194"/>
      <c r="DT58" s="194"/>
      <c r="DU58" s="194"/>
      <c r="DV58" s="194"/>
      <c r="DW58" s="194"/>
      <c r="DX58" s="194"/>
      <c r="DY58" s="194"/>
      <c r="DZ58" s="194"/>
      <c r="EA58" s="194"/>
      <c r="EB58" s="194"/>
      <c r="EC58" s="194"/>
      <c r="ED58" s="194"/>
      <c r="EE58" s="194"/>
      <c r="EF58" s="194"/>
      <c r="EG58" s="194"/>
      <c r="EH58" s="194"/>
      <c r="EI58" s="194"/>
      <c r="EJ58" s="194"/>
      <c r="EK58" s="194"/>
      <c r="EL58" s="194"/>
      <c r="EM58" s="194"/>
      <c r="EN58" s="194"/>
      <c r="EO58" s="194"/>
      <c r="EP58" s="194"/>
      <c r="EQ58" s="194"/>
      <c r="ER58" s="194"/>
      <c r="ES58" s="194"/>
      <c r="ET58" s="194"/>
      <c r="EU58" s="194"/>
    </row>
    <row r="59" spans="2:151" ht="18.75" customHeight="1">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5"/>
      <c r="AP59" s="195"/>
      <c r="AQ59" s="195"/>
      <c r="AR59" s="195"/>
      <c r="AS59" s="195"/>
      <c r="AT59" s="195"/>
      <c r="AU59" s="195"/>
      <c r="AV59" s="195"/>
      <c r="AW59" s="195"/>
      <c r="AX59" s="195"/>
      <c r="AY59" s="195"/>
      <c r="AZ59" s="195"/>
      <c r="BA59" s="195"/>
      <c r="BB59" s="195"/>
      <c r="BC59" s="195"/>
      <c r="BD59" s="195"/>
      <c r="BE59" s="195"/>
      <c r="BF59" s="195"/>
      <c r="BG59" s="195"/>
      <c r="BH59" s="195"/>
      <c r="BI59" s="195"/>
      <c r="BJ59" s="195"/>
      <c r="BK59" s="195"/>
      <c r="BL59" s="195"/>
      <c r="BM59" s="195"/>
      <c r="BN59" s="195"/>
      <c r="BO59" s="195"/>
      <c r="BP59" s="195"/>
      <c r="BQ59" s="195"/>
      <c r="BR59" s="195"/>
      <c r="BS59" s="195"/>
      <c r="BT59" s="195"/>
      <c r="BU59" s="195"/>
      <c r="BV59" s="195"/>
      <c r="BW59" s="195"/>
      <c r="BX59" s="195"/>
      <c r="BY59" s="195"/>
      <c r="BZ59" s="195"/>
      <c r="CA59" s="195"/>
      <c r="CB59" s="195"/>
      <c r="CC59" s="195"/>
      <c r="CD59" s="195"/>
      <c r="CE59" s="195"/>
      <c r="CF59" s="195"/>
      <c r="CG59" s="195"/>
      <c r="CH59" s="195"/>
      <c r="CI59" s="195"/>
      <c r="CJ59" s="195"/>
      <c r="CK59" s="195"/>
      <c r="CL59" s="195"/>
      <c r="CM59" s="195"/>
      <c r="CN59" s="195"/>
      <c r="CO59" s="195"/>
      <c r="CP59" s="195"/>
      <c r="CQ59" s="195"/>
      <c r="CR59" s="195"/>
      <c r="CS59" s="195"/>
      <c r="CT59" s="195"/>
      <c r="CU59" s="195"/>
      <c r="CV59" s="195"/>
      <c r="CW59" s="195"/>
      <c r="CX59" s="195"/>
      <c r="CY59" s="195"/>
      <c r="CZ59" s="195"/>
      <c r="DA59" s="195"/>
      <c r="DB59" s="195"/>
      <c r="DC59" s="195"/>
      <c r="DD59" s="195"/>
      <c r="DE59" s="195"/>
      <c r="DF59" s="195"/>
      <c r="DG59" s="195"/>
      <c r="DH59" s="195"/>
      <c r="DI59" s="195"/>
      <c r="DJ59" s="195"/>
      <c r="DK59" s="195"/>
      <c r="DL59" s="195"/>
      <c r="DM59" s="195"/>
      <c r="DN59" s="195"/>
      <c r="DO59" s="195"/>
      <c r="DP59" s="195"/>
      <c r="DQ59" s="195"/>
      <c r="DR59" s="195"/>
      <c r="DS59" s="195"/>
      <c r="DT59" s="195"/>
      <c r="DU59" s="195"/>
      <c r="DV59" s="195"/>
      <c r="DW59" s="195"/>
      <c r="DX59" s="195"/>
      <c r="DY59" s="195"/>
      <c r="DZ59" s="195"/>
      <c r="EA59" s="195"/>
      <c r="EB59" s="195"/>
      <c r="EC59" s="195"/>
      <c r="ED59" s="195"/>
      <c r="EE59" s="195"/>
      <c r="EF59" s="195"/>
      <c r="EG59" s="195"/>
      <c r="EH59" s="195"/>
      <c r="EI59" s="195"/>
      <c r="EJ59" s="195"/>
      <c r="EK59" s="195"/>
      <c r="EL59" s="195"/>
      <c r="EM59" s="195"/>
      <c r="EN59" s="195"/>
      <c r="EO59" s="195"/>
      <c r="EP59" s="195"/>
      <c r="EQ59" s="195"/>
      <c r="ER59" s="195"/>
      <c r="ES59" s="195"/>
      <c r="ET59" s="195"/>
      <c r="EU59" s="195"/>
    </row>
    <row r="60" spans="2:151" ht="36.75" customHeight="1">
      <c r="B60" s="196"/>
      <c r="C60" s="113"/>
      <c r="D60" s="113"/>
      <c r="E60" s="113"/>
      <c r="F60" s="113"/>
      <c r="G60" s="197"/>
      <c r="H60" s="197"/>
      <c r="I60" s="197"/>
      <c r="J60" s="197"/>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6"/>
      <c r="AY60" s="186"/>
      <c r="AZ60" s="186"/>
      <c r="BA60" s="186"/>
      <c r="BB60" s="186"/>
      <c r="BC60" s="186"/>
      <c r="BD60" s="186"/>
      <c r="BE60" s="186"/>
      <c r="BF60" s="186"/>
      <c r="BG60" s="186"/>
      <c r="BH60" s="186"/>
      <c r="BI60" s="186"/>
      <c r="BJ60" s="186"/>
      <c r="BK60" s="186"/>
      <c r="BL60" s="186"/>
      <c r="BM60" s="186"/>
      <c r="BN60" s="186"/>
      <c r="BO60" s="186"/>
      <c r="BP60" s="186"/>
      <c r="BQ60" s="186"/>
      <c r="BR60" s="186"/>
      <c r="BS60" s="186"/>
      <c r="BT60" s="186"/>
      <c r="BU60" s="186"/>
      <c r="BV60" s="186"/>
      <c r="BW60" s="186"/>
      <c r="BX60" s="186"/>
      <c r="BY60" s="186"/>
      <c r="BZ60" s="186"/>
      <c r="CA60" s="186"/>
      <c r="CB60" s="186"/>
      <c r="CC60" s="186"/>
      <c r="CD60" s="186"/>
      <c r="CE60" s="186"/>
      <c r="CF60" s="186"/>
      <c r="CG60" s="186"/>
      <c r="CH60" s="186"/>
      <c r="CI60" s="186"/>
      <c r="CJ60" s="186"/>
      <c r="CK60" s="186"/>
      <c r="CL60" s="186"/>
      <c r="CM60" s="186"/>
      <c r="CN60" s="186"/>
      <c r="CO60" s="186"/>
      <c r="CP60" s="186"/>
      <c r="CQ60" s="186"/>
      <c r="CR60" s="186"/>
      <c r="CS60" s="186"/>
      <c r="CT60" s="186"/>
      <c r="CU60" s="186"/>
      <c r="CV60" s="186"/>
      <c r="CW60" s="186"/>
      <c r="CX60" s="186"/>
      <c r="CY60" s="186"/>
      <c r="CZ60" s="186"/>
      <c r="DA60" s="186"/>
      <c r="DB60" s="186"/>
      <c r="DC60" s="186"/>
      <c r="DD60" s="186"/>
      <c r="DE60" s="186"/>
      <c r="DF60" s="186"/>
      <c r="DG60" s="186"/>
      <c r="DH60" s="186"/>
      <c r="DI60" s="186"/>
      <c r="DJ60" s="186"/>
      <c r="DK60" s="186"/>
      <c r="DL60" s="186"/>
      <c r="DM60" s="186"/>
      <c r="DN60" s="186"/>
      <c r="DO60" s="186"/>
      <c r="DP60" s="186"/>
      <c r="DQ60" s="186"/>
      <c r="DR60" s="186"/>
      <c r="DS60" s="186"/>
      <c r="DT60" s="186"/>
      <c r="DU60" s="186"/>
      <c r="DV60" s="186"/>
      <c r="DW60" s="186"/>
      <c r="DX60" s="186"/>
      <c r="DY60" s="186"/>
      <c r="DZ60" s="186"/>
      <c r="EA60" s="186"/>
      <c r="EB60" s="186"/>
      <c r="EC60" s="186"/>
      <c r="ED60" s="186"/>
      <c r="EE60" s="186"/>
      <c r="EF60" s="186"/>
      <c r="EG60" s="186"/>
      <c r="EH60" s="186"/>
      <c r="EI60" s="186"/>
      <c r="EJ60" s="186"/>
      <c r="EK60" s="186"/>
      <c r="EL60" s="186"/>
      <c r="EM60" s="186"/>
      <c r="EN60" s="186"/>
      <c r="EO60" s="186"/>
      <c r="EP60" s="186"/>
      <c r="EQ60" s="186"/>
      <c r="ER60" s="186"/>
      <c r="ES60" s="186"/>
      <c r="ET60" s="186"/>
      <c r="EU60" s="186"/>
    </row>
    <row r="61" spans="2:151" ht="15">
      <c r="B61" s="185"/>
      <c r="C61" s="198"/>
      <c r="D61" s="199"/>
      <c r="E61" s="185"/>
      <c r="F61" s="185"/>
      <c r="G61" s="185"/>
      <c r="H61" s="185"/>
      <c r="I61" s="185"/>
      <c r="J61" s="185"/>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0"/>
      <c r="AY61" s="200"/>
      <c r="AZ61" s="200"/>
      <c r="BA61" s="200"/>
      <c r="BB61" s="200"/>
      <c r="BC61" s="200"/>
      <c r="BD61" s="200"/>
      <c r="BE61" s="200"/>
      <c r="BF61" s="200"/>
      <c r="BG61" s="200"/>
      <c r="BH61" s="200"/>
      <c r="BI61" s="200"/>
      <c r="BJ61" s="200"/>
      <c r="BK61" s="200"/>
      <c r="BL61" s="200"/>
      <c r="BM61" s="200"/>
      <c r="BN61" s="200"/>
      <c r="BO61" s="200"/>
      <c r="BP61" s="200"/>
      <c r="BQ61" s="200"/>
      <c r="BR61" s="200"/>
      <c r="BS61" s="200"/>
      <c r="BT61" s="200"/>
      <c r="BU61" s="200"/>
      <c r="BV61" s="200"/>
      <c r="BW61" s="200"/>
      <c r="BX61" s="200"/>
      <c r="BY61" s="200"/>
      <c r="BZ61" s="200"/>
      <c r="CA61" s="200"/>
      <c r="CB61" s="200"/>
      <c r="CC61" s="200"/>
      <c r="CD61" s="200"/>
      <c r="CE61" s="200"/>
      <c r="CF61" s="200"/>
      <c r="CG61" s="200"/>
      <c r="CH61" s="200"/>
      <c r="CI61" s="200"/>
      <c r="CJ61" s="200"/>
      <c r="CK61" s="200"/>
      <c r="CL61" s="200"/>
      <c r="CM61" s="200"/>
      <c r="CN61" s="200"/>
      <c r="CO61" s="200"/>
      <c r="CP61" s="200"/>
      <c r="CQ61" s="200"/>
      <c r="CR61" s="200"/>
      <c r="CS61" s="200"/>
      <c r="CT61" s="200"/>
      <c r="CU61" s="200"/>
      <c r="CV61" s="200"/>
      <c r="CW61" s="200"/>
      <c r="CX61" s="200"/>
      <c r="CY61" s="200"/>
      <c r="CZ61" s="200"/>
      <c r="DA61" s="200"/>
      <c r="DB61" s="200"/>
      <c r="DC61" s="200"/>
      <c r="DD61" s="200"/>
      <c r="DE61" s="200"/>
      <c r="DF61" s="200"/>
      <c r="DG61" s="200"/>
      <c r="DH61" s="200"/>
      <c r="DI61" s="200"/>
      <c r="DJ61" s="200"/>
      <c r="DK61" s="200"/>
      <c r="DL61" s="200"/>
      <c r="DM61" s="200"/>
      <c r="DN61" s="200"/>
      <c r="DO61" s="200"/>
      <c r="DP61" s="200"/>
      <c r="DQ61" s="200"/>
      <c r="DR61" s="200"/>
      <c r="DS61" s="200"/>
      <c r="DT61" s="200"/>
      <c r="DU61" s="200"/>
      <c r="DV61" s="200"/>
      <c r="DW61" s="200"/>
      <c r="DX61" s="200"/>
      <c r="DY61" s="200"/>
      <c r="DZ61" s="200"/>
      <c r="EA61" s="200"/>
      <c r="EB61" s="200"/>
      <c r="EC61" s="200"/>
      <c r="ED61" s="200"/>
      <c r="EE61" s="200"/>
      <c r="EF61" s="200"/>
      <c r="EG61" s="200"/>
      <c r="EH61" s="200"/>
      <c r="EI61" s="200"/>
      <c r="EJ61" s="200"/>
      <c r="EK61" s="200"/>
      <c r="EL61" s="200"/>
      <c r="EM61" s="200"/>
      <c r="EN61" s="200"/>
      <c r="EO61" s="200"/>
      <c r="EP61" s="200"/>
      <c r="EQ61" s="200"/>
      <c r="ER61" s="200"/>
      <c r="ES61" s="200"/>
      <c r="ET61" s="200"/>
      <c r="EU61" s="200"/>
    </row>
    <row r="62" spans="2:151" ht="15">
      <c r="B62" s="185"/>
      <c r="C62" s="198"/>
      <c r="D62" s="199"/>
      <c r="E62" s="185"/>
      <c r="F62" s="185"/>
      <c r="G62" s="185"/>
      <c r="H62" s="185"/>
      <c r="I62" s="185"/>
      <c r="J62" s="185"/>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00"/>
      <c r="AP62" s="200"/>
      <c r="AQ62" s="200"/>
      <c r="AR62" s="200"/>
      <c r="AS62" s="200"/>
      <c r="AT62" s="200"/>
      <c r="AU62" s="200"/>
      <c r="AV62" s="200"/>
      <c r="AW62" s="200"/>
      <c r="AX62" s="200"/>
      <c r="AY62" s="200"/>
      <c r="AZ62" s="200"/>
      <c r="BA62" s="200"/>
      <c r="BB62" s="200"/>
      <c r="BC62" s="200"/>
      <c r="BD62" s="200"/>
      <c r="BE62" s="200"/>
      <c r="BF62" s="200"/>
      <c r="BG62" s="200"/>
      <c r="BH62" s="200"/>
      <c r="BI62" s="200"/>
      <c r="BJ62" s="200"/>
      <c r="BK62" s="200"/>
      <c r="BL62" s="200"/>
      <c r="BM62" s="200"/>
      <c r="BN62" s="200"/>
      <c r="BO62" s="200"/>
      <c r="BP62" s="200"/>
      <c r="BQ62" s="200"/>
      <c r="BR62" s="200"/>
      <c r="BS62" s="200"/>
      <c r="BT62" s="200"/>
      <c r="BU62" s="200"/>
      <c r="BV62" s="200"/>
      <c r="BW62" s="200"/>
      <c r="BX62" s="200"/>
      <c r="BY62" s="200"/>
      <c r="BZ62" s="200"/>
      <c r="CA62" s="200"/>
      <c r="CB62" s="200"/>
      <c r="CC62" s="200"/>
      <c r="CD62" s="200"/>
      <c r="CE62" s="200"/>
      <c r="CF62" s="200"/>
      <c r="CG62" s="200"/>
      <c r="CH62" s="200"/>
      <c r="CI62" s="200"/>
      <c r="CJ62" s="200"/>
      <c r="CK62" s="200"/>
      <c r="CL62" s="200"/>
      <c r="CM62" s="200"/>
      <c r="CN62" s="200"/>
      <c r="CO62" s="200"/>
      <c r="CP62" s="200"/>
      <c r="CQ62" s="200"/>
      <c r="CR62" s="200"/>
      <c r="CS62" s="200"/>
      <c r="CT62" s="200"/>
      <c r="CU62" s="200"/>
      <c r="CV62" s="200"/>
      <c r="CW62" s="200"/>
      <c r="CX62" s="200"/>
      <c r="CY62" s="200"/>
      <c r="CZ62" s="200"/>
      <c r="DA62" s="200"/>
      <c r="DB62" s="200"/>
      <c r="DC62" s="200"/>
      <c r="DD62" s="200"/>
      <c r="DE62" s="200"/>
      <c r="DF62" s="200"/>
      <c r="DG62" s="200"/>
      <c r="DH62" s="200"/>
      <c r="DI62" s="200"/>
      <c r="DJ62" s="200"/>
      <c r="DK62" s="200"/>
      <c r="DL62" s="200"/>
      <c r="DM62" s="200"/>
      <c r="DN62" s="200"/>
      <c r="DO62" s="200"/>
      <c r="DP62" s="200"/>
      <c r="DQ62" s="200"/>
      <c r="DR62" s="200"/>
      <c r="DS62" s="200"/>
      <c r="DT62" s="200"/>
      <c r="DU62" s="200"/>
      <c r="DV62" s="200"/>
      <c r="DW62" s="200"/>
      <c r="DX62" s="200"/>
      <c r="DY62" s="200"/>
      <c r="DZ62" s="200"/>
      <c r="EA62" s="200"/>
      <c r="EB62" s="200"/>
      <c r="EC62" s="200"/>
      <c r="ED62" s="200"/>
      <c r="EE62" s="200"/>
      <c r="EF62" s="200"/>
      <c r="EG62" s="200"/>
      <c r="EH62" s="200"/>
      <c r="EI62" s="200"/>
      <c r="EJ62" s="200"/>
      <c r="EK62" s="200"/>
      <c r="EL62" s="200"/>
      <c r="EM62" s="200"/>
      <c r="EN62" s="200"/>
      <c r="EO62" s="200"/>
      <c r="EP62" s="200"/>
      <c r="EQ62" s="200"/>
      <c r="ER62" s="200"/>
      <c r="ES62" s="200"/>
      <c r="ET62" s="200"/>
      <c r="EU62" s="200"/>
    </row>
    <row r="63" spans="2:151" ht="15">
      <c r="B63" s="185"/>
      <c r="C63" s="198"/>
      <c r="D63" s="199"/>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5"/>
      <c r="BR63" s="185"/>
      <c r="BS63" s="185"/>
      <c r="BT63" s="185"/>
      <c r="BU63" s="185"/>
      <c r="BV63" s="185"/>
      <c r="BW63" s="185"/>
      <c r="BX63" s="185"/>
      <c r="BY63" s="185"/>
      <c r="BZ63" s="185"/>
      <c r="CA63" s="185"/>
      <c r="CB63" s="185"/>
      <c r="CC63" s="185"/>
      <c r="CD63" s="185"/>
      <c r="CE63" s="185"/>
      <c r="CF63" s="185"/>
      <c r="CG63" s="185"/>
      <c r="CH63" s="185"/>
      <c r="CI63" s="185"/>
      <c r="CJ63" s="185"/>
      <c r="CK63" s="185"/>
      <c r="CL63" s="185"/>
      <c r="CM63" s="185"/>
      <c r="CN63" s="185"/>
      <c r="CO63" s="185"/>
      <c r="CP63" s="185"/>
      <c r="CQ63" s="185"/>
      <c r="CR63" s="185"/>
      <c r="CS63" s="185"/>
      <c r="CT63" s="185"/>
      <c r="CU63" s="185"/>
      <c r="CV63" s="185"/>
      <c r="CW63" s="185"/>
      <c r="CX63" s="185"/>
      <c r="CY63" s="185"/>
      <c r="CZ63" s="185"/>
      <c r="DA63" s="185"/>
      <c r="DB63" s="185"/>
      <c r="DC63" s="185"/>
      <c r="DD63" s="185"/>
      <c r="DE63" s="185"/>
      <c r="DF63" s="185"/>
      <c r="DG63" s="185"/>
      <c r="DH63" s="185"/>
      <c r="DI63" s="185"/>
      <c r="DJ63" s="185"/>
      <c r="DK63" s="185"/>
      <c r="DL63" s="185"/>
      <c r="DM63" s="185"/>
      <c r="DN63" s="185"/>
      <c r="DO63" s="185"/>
      <c r="DP63" s="185"/>
      <c r="DQ63" s="185"/>
      <c r="DR63" s="185"/>
      <c r="DS63" s="185"/>
      <c r="DT63" s="185"/>
      <c r="DU63" s="185"/>
      <c r="DV63" s="185"/>
      <c r="DW63" s="185"/>
      <c r="DX63" s="185"/>
      <c r="DY63" s="185"/>
      <c r="DZ63" s="185"/>
      <c r="EA63" s="185"/>
      <c r="EB63" s="185"/>
      <c r="EC63" s="185"/>
      <c r="ED63" s="185"/>
      <c r="EE63" s="185"/>
      <c r="EF63" s="185"/>
      <c r="EG63" s="185"/>
      <c r="EH63" s="185"/>
      <c r="EI63" s="185"/>
      <c r="EJ63" s="185"/>
      <c r="EK63" s="185"/>
      <c r="EL63" s="185"/>
      <c r="EM63" s="185"/>
      <c r="EN63" s="185"/>
      <c r="EO63" s="185"/>
      <c r="EP63" s="185"/>
      <c r="EQ63" s="185"/>
      <c r="ER63" s="185"/>
      <c r="ES63" s="185"/>
      <c r="ET63" s="185"/>
      <c r="EU63" s="185"/>
    </row>
    <row r="64" spans="2:151" ht="31.5" customHeight="1">
      <c r="B64" s="185"/>
      <c r="C64" s="198"/>
      <c r="D64" s="199"/>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5"/>
      <c r="BQ64" s="185"/>
      <c r="BR64" s="185"/>
      <c r="BS64" s="185"/>
      <c r="BT64" s="185"/>
      <c r="BU64" s="185"/>
      <c r="BV64" s="185"/>
      <c r="BW64" s="185"/>
      <c r="BX64" s="185"/>
      <c r="BY64" s="185"/>
      <c r="BZ64" s="185"/>
      <c r="CA64" s="185"/>
      <c r="CB64" s="185"/>
      <c r="CC64" s="185"/>
      <c r="CD64" s="185"/>
      <c r="CE64" s="185"/>
      <c r="CF64" s="185"/>
      <c r="CG64" s="185"/>
      <c r="CH64" s="185"/>
      <c r="CI64" s="185"/>
      <c r="CJ64" s="185"/>
      <c r="CK64" s="185"/>
      <c r="CL64" s="185"/>
      <c r="CM64" s="185"/>
      <c r="CN64" s="185"/>
      <c r="CO64" s="185"/>
      <c r="CP64" s="185"/>
      <c r="CQ64" s="185"/>
      <c r="CR64" s="185"/>
      <c r="CS64" s="185"/>
      <c r="CT64" s="185"/>
      <c r="CU64" s="185"/>
      <c r="CV64" s="185"/>
      <c r="CW64" s="185"/>
      <c r="CX64" s="185"/>
      <c r="CY64" s="185"/>
      <c r="CZ64" s="185"/>
      <c r="DA64" s="185"/>
      <c r="DB64" s="185"/>
      <c r="DC64" s="185"/>
      <c r="DD64" s="185"/>
      <c r="DE64" s="185"/>
      <c r="DF64" s="185"/>
      <c r="DG64" s="185"/>
      <c r="DH64" s="185"/>
      <c r="DI64" s="185"/>
      <c r="DJ64" s="185"/>
      <c r="DK64" s="185"/>
      <c r="DL64" s="185"/>
      <c r="DM64" s="185"/>
      <c r="DN64" s="185"/>
      <c r="DO64" s="185"/>
      <c r="DP64" s="185"/>
      <c r="DQ64" s="185"/>
      <c r="DR64" s="185"/>
      <c r="DS64" s="185"/>
      <c r="DT64" s="185"/>
      <c r="DU64" s="185"/>
      <c r="DV64" s="185"/>
      <c r="DW64" s="185"/>
      <c r="DX64" s="185"/>
      <c r="DY64" s="185"/>
      <c r="DZ64" s="185"/>
      <c r="EA64" s="185"/>
      <c r="EB64" s="185"/>
      <c r="EC64" s="185"/>
      <c r="ED64" s="185"/>
      <c r="EE64" s="185"/>
      <c r="EF64" s="185"/>
      <c r="EG64" s="185"/>
      <c r="EH64" s="185"/>
      <c r="EI64" s="185"/>
      <c r="EJ64" s="185"/>
      <c r="EK64" s="185"/>
      <c r="EL64" s="185"/>
      <c r="EM64" s="185"/>
      <c r="EN64" s="185"/>
      <c r="EO64" s="185"/>
      <c r="EP64" s="185"/>
      <c r="EQ64" s="185"/>
      <c r="ER64" s="185"/>
      <c r="ES64" s="185"/>
      <c r="ET64" s="185"/>
      <c r="EU64" s="185"/>
    </row>
    <row r="65" spans="2:151" ht="31.5" customHeight="1">
      <c r="B65" s="185"/>
      <c r="C65" s="185"/>
      <c r="D65" s="201"/>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2"/>
      <c r="AK65" s="202"/>
      <c r="AL65" s="202"/>
      <c r="AM65" s="202"/>
      <c r="AN65" s="202"/>
      <c r="AO65" s="202"/>
      <c r="AP65" s="202"/>
      <c r="AQ65" s="202"/>
      <c r="AR65" s="202"/>
      <c r="AS65" s="202"/>
      <c r="AT65" s="202"/>
      <c r="AU65" s="202"/>
      <c r="AV65" s="202"/>
      <c r="AW65" s="202"/>
      <c r="AX65" s="202"/>
      <c r="AY65" s="202"/>
      <c r="AZ65" s="202"/>
      <c r="BA65" s="202"/>
      <c r="BB65" s="202"/>
      <c r="BC65" s="202"/>
      <c r="BD65" s="202"/>
      <c r="BE65" s="202"/>
      <c r="BF65" s="202"/>
      <c r="BG65" s="202"/>
      <c r="BH65" s="202"/>
      <c r="BI65" s="202"/>
      <c r="BJ65" s="202"/>
      <c r="BK65" s="202"/>
      <c r="BL65" s="202"/>
      <c r="BM65" s="202"/>
      <c r="BN65" s="202"/>
      <c r="BO65" s="202"/>
      <c r="BP65" s="202"/>
      <c r="BQ65" s="202"/>
      <c r="BR65" s="202"/>
      <c r="BS65" s="202"/>
      <c r="BT65" s="202"/>
      <c r="BU65" s="202"/>
      <c r="BV65" s="202"/>
      <c r="BW65" s="202"/>
      <c r="BX65" s="202"/>
      <c r="BY65" s="202"/>
      <c r="BZ65" s="202"/>
      <c r="CA65" s="202"/>
      <c r="CB65" s="202"/>
      <c r="CC65" s="202"/>
      <c r="CD65" s="202"/>
      <c r="CE65" s="202"/>
      <c r="CF65" s="202"/>
      <c r="CG65" s="202"/>
      <c r="CH65" s="202"/>
      <c r="CI65" s="202"/>
      <c r="CJ65" s="202"/>
      <c r="CK65" s="202"/>
      <c r="CL65" s="202"/>
      <c r="CM65" s="202"/>
      <c r="CN65" s="202"/>
      <c r="CO65" s="202"/>
      <c r="CP65" s="202"/>
      <c r="CQ65" s="202"/>
      <c r="CR65" s="202"/>
      <c r="CS65" s="202"/>
      <c r="CT65" s="202"/>
      <c r="CU65" s="202"/>
      <c r="CV65" s="202"/>
      <c r="CW65" s="202"/>
      <c r="CX65" s="202"/>
      <c r="CY65" s="202"/>
      <c r="CZ65" s="202"/>
      <c r="DA65" s="202"/>
      <c r="DB65" s="202"/>
      <c r="DC65" s="202"/>
      <c r="DD65" s="202"/>
      <c r="DE65" s="202"/>
      <c r="DF65" s="202"/>
      <c r="DG65" s="202"/>
      <c r="DH65" s="202"/>
      <c r="DI65" s="202"/>
      <c r="DJ65" s="202"/>
      <c r="DK65" s="202"/>
      <c r="DL65" s="202"/>
      <c r="DM65" s="202"/>
      <c r="DN65" s="202"/>
      <c r="DO65" s="202"/>
      <c r="DP65" s="202"/>
      <c r="DQ65" s="202"/>
      <c r="DR65" s="202"/>
      <c r="DS65" s="202"/>
      <c r="DT65" s="202"/>
      <c r="DU65" s="202"/>
      <c r="DV65" s="202"/>
      <c r="DW65" s="202"/>
      <c r="DX65" s="202"/>
      <c r="DY65" s="202"/>
      <c r="DZ65" s="202"/>
      <c r="EA65" s="202"/>
      <c r="EB65" s="202"/>
      <c r="EC65" s="202"/>
      <c r="ED65" s="202"/>
      <c r="EE65" s="202"/>
      <c r="EF65" s="202"/>
      <c r="EG65" s="202"/>
      <c r="EH65" s="202"/>
      <c r="EI65" s="202"/>
      <c r="EJ65" s="202"/>
      <c r="EK65" s="202"/>
      <c r="EL65" s="202"/>
      <c r="EM65" s="202"/>
      <c r="EN65" s="202"/>
      <c r="EO65" s="202"/>
      <c r="EP65" s="202"/>
      <c r="EQ65" s="202"/>
      <c r="ER65" s="202"/>
      <c r="ES65" s="202"/>
      <c r="ET65" s="202"/>
      <c r="EU65" s="202"/>
    </row>
    <row r="66" spans="2:151" ht="31.5" customHeight="1">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195"/>
      <c r="AO66" s="195"/>
      <c r="AP66" s="195"/>
      <c r="AQ66" s="195"/>
      <c r="AR66" s="195"/>
      <c r="AS66" s="195"/>
      <c r="AT66" s="195"/>
      <c r="AU66" s="195"/>
      <c r="AV66" s="195"/>
      <c r="AW66" s="195"/>
      <c r="AX66" s="195"/>
      <c r="AY66" s="195"/>
      <c r="AZ66" s="195"/>
      <c r="BA66" s="195"/>
      <c r="BB66" s="195"/>
      <c r="BC66" s="195"/>
      <c r="BD66" s="195"/>
      <c r="BE66" s="195"/>
      <c r="BF66" s="195"/>
      <c r="BG66" s="195"/>
      <c r="BH66" s="195"/>
      <c r="BI66" s="195"/>
      <c r="BJ66" s="195"/>
      <c r="BK66" s="195"/>
      <c r="BL66" s="195"/>
      <c r="BM66" s="195"/>
      <c r="BN66" s="195"/>
      <c r="BO66" s="195"/>
      <c r="BP66" s="195"/>
      <c r="BQ66" s="195"/>
      <c r="BR66" s="195"/>
      <c r="BS66" s="195"/>
      <c r="BT66" s="195"/>
      <c r="BU66" s="195"/>
      <c r="BV66" s="195"/>
      <c r="BW66" s="195"/>
      <c r="BX66" s="195"/>
      <c r="BY66" s="195"/>
      <c r="BZ66" s="195"/>
      <c r="CA66" s="195"/>
      <c r="CB66" s="195"/>
      <c r="CC66" s="195"/>
      <c r="CD66" s="195"/>
      <c r="CE66" s="195"/>
      <c r="CF66" s="195"/>
      <c r="CG66" s="195"/>
      <c r="CH66" s="195"/>
      <c r="CI66" s="195"/>
      <c r="CJ66" s="195"/>
      <c r="CK66" s="195"/>
      <c r="CL66" s="195"/>
      <c r="CM66" s="195"/>
      <c r="CN66" s="195"/>
      <c r="CO66" s="195"/>
      <c r="CP66" s="195"/>
      <c r="CQ66" s="195"/>
      <c r="CR66" s="195"/>
      <c r="CS66" s="195"/>
      <c r="CT66" s="195"/>
      <c r="CU66" s="195"/>
      <c r="CV66" s="195"/>
      <c r="CW66" s="195"/>
      <c r="CX66" s="195"/>
      <c r="CY66" s="195"/>
      <c r="CZ66" s="195"/>
      <c r="DA66" s="195"/>
      <c r="DB66" s="195"/>
      <c r="DC66" s="195"/>
      <c r="DD66" s="195"/>
      <c r="DE66" s="195"/>
      <c r="DF66" s="195"/>
      <c r="DG66" s="195"/>
      <c r="DH66" s="195"/>
      <c r="DI66" s="195"/>
      <c r="DJ66" s="195"/>
      <c r="DK66" s="195"/>
      <c r="DL66" s="195"/>
      <c r="DM66" s="195"/>
      <c r="DN66" s="195"/>
      <c r="DO66" s="195"/>
      <c r="DP66" s="195"/>
      <c r="DQ66" s="195"/>
      <c r="DR66" s="195"/>
      <c r="DS66" s="195"/>
      <c r="DT66" s="195"/>
      <c r="DU66" s="195"/>
      <c r="DV66" s="195"/>
      <c r="DW66" s="195"/>
      <c r="DX66" s="195"/>
      <c r="DY66" s="195"/>
      <c r="DZ66" s="195"/>
      <c r="EA66" s="195"/>
      <c r="EB66" s="195"/>
      <c r="EC66" s="195"/>
      <c r="ED66" s="195"/>
      <c r="EE66" s="195"/>
      <c r="EF66" s="195"/>
      <c r="EG66" s="195"/>
      <c r="EH66" s="195"/>
      <c r="EI66" s="195"/>
      <c r="EJ66" s="195"/>
      <c r="EK66" s="195"/>
      <c r="EL66" s="195"/>
      <c r="EM66" s="195"/>
      <c r="EN66" s="195"/>
      <c r="EO66" s="195"/>
      <c r="EP66" s="195"/>
      <c r="EQ66" s="195"/>
      <c r="ER66" s="195"/>
      <c r="ES66" s="195"/>
      <c r="ET66" s="195"/>
      <c r="EU66" s="195"/>
    </row>
    <row r="67" spans="2:151" ht="31.5" customHeight="1">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4"/>
      <c r="AY67" s="184"/>
      <c r="AZ67" s="184"/>
      <c r="BA67" s="184"/>
      <c r="BB67" s="184"/>
      <c r="BC67" s="184"/>
      <c r="BD67" s="184"/>
      <c r="BE67" s="184"/>
      <c r="BF67" s="184"/>
      <c r="BG67" s="184"/>
      <c r="BH67" s="184"/>
      <c r="BI67" s="184"/>
      <c r="BJ67" s="184"/>
      <c r="BK67" s="184"/>
      <c r="BL67" s="184"/>
      <c r="BM67" s="184"/>
      <c r="BN67" s="184"/>
      <c r="BO67" s="184"/>
      <c r="BP67" s="184"/>
      <c r="BQ67" s="184"/>
      <c r="BR67" s="184"/>
      <c r="BS67" s="184"/>
      <c r="BT67" s="184"/>
      <c r="BU67" s="184"/>
      <c r="BV67" s="184"/>
      <c r="BW67" s="184"/>
      <c r="BX67" s="184"/>
      <c r="BY67" s="184"/>
      <c r="BZ67" s="184"/>
      <c r="CA67" s="184"/>
      <c r="CB67" s="184"/>
      <c r="CC67" s="184"/>
      <c r="CD67" s="184"/>
      <c r="CE67" s="184"/>
      <c r="CF67" s="184"/>
      <c r="CG67" s="184"/>
      <c r="CH67" s="184"/>
      <c r="CI67" s="184"/>
      <c r="CJ67" s="184"/>
      <c r="CK67" s="184"/>
      <c r="CL67" s="184"/>
      <c r="CM67" s="184"/>
      <c r="CN67" s="184"/>
      <c r="CO67" s="184"/>
      <c r="CP67" s="184"/>
      <c r="CQ67" s="184"/>
      <c r="CR67" s="184"/>
      <c r="CS67" s="184"/>
      <c r="CT67" s="184"/>
      <c r="CU67" s="184"/>
      <c r="CV67" s="184"/>
      <c r="CW67" s="184"/>
      <c r="CX67" s="184"/>
      <c r="CY67" s="184"/>
      <c r="CZ67" s="184"/>
      <c r="DA67" s="184"/>
      <c r="DB67" s="184"/>
      <c r="DC67" s="184"/>
      <c r="DD67" s="184"/>
      <c r="DE67" s="184"/>
      <c r="DF67" s="184"/>
      <c r="DG67" s="184"/>
      <c r="DH67" s="184"/>
      <c r="DI67" s="184"/>
      <c r="DJ67" s="184"/>
      <c r="DK67" s="184"/>
      <c r="DL67" s="184"/>
      <c r="DM67" s="184"/>
      <c r="DN67" s="184"/>
      <c r="DO67" s="184"/>
      <c r="DP67" s="184"/>
      <c r="DQ67" s="184"/>
      <c r="DR67" s="184"/>
      <c r="DS67" s="184"/>
      <c r="DT67" s="184"/>
      <c r="DU67" s="184"/>
      <c r="DV67" s="184"/>
      <c r="DW67" s="184"/>
      <c r="DX67" s="184"/>
      <c r="DY67" s="184"/>
      <c r="DZ67" s="184"/>
      <c r="EA67" s="184"/>
      <c r="EB67" s="184"/>
      <c r="EC67" s="184"/>
      <c r="ED67" s="184"/>
      <c r="EE67" s="184"/>
      <c r="EF67" s="184"/>
      <c r="EG67" s="184"/>
      <c r="EH67" s="184"/>
      <c r="EI67" s="184"/>
      <c r="EJ67" s="184"/>
      <c r="EK67" s="184"/>
      <c r="EL67" s="184"/>
      <c r="EM67" s="184"/>
      <c r="EN67" s="184"/>
      <c r="EO67" s="184"/>
      <c r="EP67" s="184"/>
      <c r="EQ67" s="184"/>
      <c r="ER67" s="184"/>
      <c r="ES67" s="184"/>
      <c r="ET67" s="184"/>
      <c r="EU67" s="184"/>
    </row>
    <row r="68" spans="2:151" ht="31.5" customHeight="1">
      <c r="B68" s="203"/>
      <c r="C68" s="203"/>
      <c r="D68" s="186"/>
      <c r="E68" s="203"/>
      <c r="F68" s="203"/>
      <c r="G68" s="186"/>
      <c r="H68" s="186"/>
      <c r="I68" s="186"/>
      <c r="J68" s="186"/>
      <c r="K68" s="186"/>
      <c r="L68" s="186"/>
      <c r="M68" s="186"/>
      <c r="N68" s="186"/>
      <c r="O68" s="186"/>
      <c r="P68" s="186"/>
      <c r="Q68" s="186"/>
      <c r="R68" s="186"/>
      <c r="S68" s="187"/>
      <c r="T68" s="187"/>
      <c r="U68" s="187"/>
      <c r="V68" s="187"/>
      <c r="W68" s="187"/>
      <c r="X68" s="187"/>
      <c r="Y68" s="187"/>
      <c r="Z68" s="187"/>
      <c r="AA68" s="187"/>
      <c r="AB68" s="187"/>
      <c r="AC68" s="187"/>
      <c r="AD68" s="187"/>
      <c r="AE68" s="187"/>
      <c r="AF68" s="187"/>
      <c r="AG68" s="187"/>
      <c r="AH68" s="187"/>
      <c r="AI68" s="187"/>
      <c r="AJ68" s="187"/>
      <c r="AK68" s="187"/>
      <c r="AL68" s="187"/>
      <c r="AM68" s="187"/>
      <c r="AN68" s="187"/>
      <c r="AO68" s="187"/>
      <c r="AP68" s="187"/>
      <c r="AQ68" s="187"/>
      <c r="AR68" s="187"/>
      <c r="AS68" s="187"/>
      <c r="AT68" s="187"/>
      <c r="AU68" s="187"/>
      <c r="AV68" s="187"/>
      <c r="AW68" s="187"/>
      <c r="AX68" s="187"/>
      <c r="AY68" s="187"/>
      <c r="AZ68" s="187"/>
      <c r="BA68" s="187"/>
      <c r="BB68" s="187"/>
      <c r="BC68" s="187"/>
      <c r="BD68" s="187"/>
      <c r="BE68" s="187"/>
      <c r="BF68" s="187"/>
      <c r="BG68" s="187"/>
      <c r="BH68" s="187"/>
      <c r="BI68" s="187"/>
      <c r="BJ68" s="187"/>
      <c r="BK68" s="187"/>
      <c r="BL68" s="187"/>
      <c r="BM68" s="187"/>
      <c r="BN68" s="187"/>
      <c r="BO68" s="187"/>
      <c r="BP68" s="187"/>
      <c r="BQ68" s="187"/>
      <c r="BR68" s="187"/>
      <c r="BS68" s="187"/>
      <c r="BT68" s="187"/>
      <c r="BU68" s="187"/>
      <c r="BV68" s="187"/>
      <c r="BW68" s="187"/>
      <c r="BX68" s="187"/>
      <c r="BY68" s="187"/>
      <c r="BZ68" s="187"/>
      <c r="CA68" s="187"/>
      <c r="CB68" s="187"/>
      <c r="CC68" s="187"/>
      <c r="CD68" s="187"/>
      <c r="CE68" s="187"/>
      <c r="CF68" s="187"/>
      <c r="CG68" s="187"/>
      <c r="CH68" s="187"/>
      <c r="CI68" s="187"/>
      <c r="CJ68" s="187"/>
      <c r="CK68" s="187"/>
      <c r="CL68" s="187"/>
      <c r="CM68" s="187"/>
      <c r="CN68" s="187"/>
      <c r="CO68" s="187"/>
      <c r="CP68" s="187"/>
      <c r="CQ68" s="187"/>
      <c r="CR68" s="187"/>
      <c r="CS68" s="187"/>
      <c r="CT68" s="187"/>
      <c r="CU68" s="187"/>
      <c r="CV68" s="187"/>
      <c r="CW68" s="187"/>
      <c r="CX68" s="187"/>
      <c r="CY68" s="187"/>
      <c r="CZ68" s="187"/>
      <c r="DA68" s="187"/>
      <c r="DB68" s="187"/>
      <c r="DC68" s="187"/>
      <c r="DD68" s="187"/>
      <c r="DE68" s="187"/>
      <c r="DF68" s="187"/>
      <c r="DG68" s="187"/>
      <c r="DH68" s="187"/>
      <c r="DI68" s="187"/>
      <c r="DJ68" s="187"/>
      <c r="DK68" s="187"/>
      <c r="DL68" s="187"/>
      <c r="DM68" s="187"/>
      <c r="DN68" s="187"/>
      <c r="DO68" s="187"/>
      <c r="DP68" s="187"/>
      <c r="DQ68" s="187"/>
      <c r="DR68" s="187"/>
      <c r="DS68" s="187"/>
      <c r="DT68" s="187"/>
      <c r="DU68" s="187"/>
      <c r="DV68" s="187"/>
      <c r="DW68" s="187"/>
      <c r="DX68" s="187"/>
      <c r="DY68" s="187"/>
      <c r="DZ68" s="187"/>
      <c r="EA68" s="187"/>
      <c r="EB68" s="187"/>
      <c r="EC68" s="187"/>
      <c r="ED68" s="187"/>
      <c r="EE68" s="187"/>
      <c r="EF68" s="187"/>
      <c r="EG68" s="187"/>
      <c r="EH68" s="187"/>
      <c r="EI68" s="187"/>
      <c r="EJ68" s="187"/>
      <c r="EK68" s="187"/>
      <c r="EL68" s="187"/>
      <c r="EM68" s="187"/>
      <c r="EN68" s="187"/>
      <c r="EO68" s="187"/>
      <c r="EP68" s="187"/>
      <c r="EQ68" s="187"/>
      <c r="ER68" s="187"/>
      <c r="ES68" s="187"/>
      <c r="ET68" s="187"/>
      <c r="EU68" s="187"/>
    </row>
    <row r="69" spans="2:151" ht="15.75" customHeight="1">
      <c r="B69" s="203"/>
      <c r="C69" s="203"/>
      <c r="D69" s="186"/>
      <c r="E69" s="203"/>
      <c r="F69" s="203"/>
      <c r="G69" s="184"/>
      <c r="H69" s="184"/>
      <c r="I69" s="184"/>
      <c r="J69" s="184"/>
      <c r="K69" s="184"/>
      <c r="L69" s="184"/>
      <c r="M69" s="184"/>
      <c r="N69" s="184"/>
      <c r="O69" s="184"/>
      <c r="P69" s="184"/>
      <c r="Q69" s="184"/>
      <c r="R69" s="184"/>
      <c r="S69" s="187"/>
      <c r="T69" s="187"/>
      <c r="U69" s="187"/>
      <c r="V69" s="187"/>
      <c r="W69" s="187"/>
      <c r="X69" s="187"/>
      <c r="Y69" s="187"/>
      <c r="Z69" s="187"/>
      <c r="AA69" s="187"/>
      <c r="AB69" s="187"/>
      <c r="AC69" s="187"/>
      <c r="AD69" s="187"/>
      <c r="AE69" s="187"/>
      <c r="AF69" s="187"/>
      <c r="AG69" s="187"/>
      <c r="AH69" s="187"/>
      <c r="AI69" s="187"/>
      <c r="AJ69" s="187"/>
      <c r="AK69" s="187"/>
      <c r="AL69" s="187"/>
      <c r="AM69" s="187"/>
      <c r="AN69" s="187"/>
      <c r="AO69" s="187"/>
      <c r="AP69" s="187"/>
      <c r="AQ69" s="187"/>
      <c r="AR69" s="187"/>
      <c r="AS69" s="187"/>
      <c r="AT69" s="187"/>
      <c r="AU69" s="187"/>
      <c r="AV69" s="187"/>
      <c r="AW69" s="187"/>
      <c r="AX69" s="187"/>
      <c r="AY69" s="187"/>
      <c r="AZ69" s="187"/>
      <c r="BA69" s="187"/>
      <c r="BB69" s="187"/>
      <c r="BC69" s="187"/>
      <c r="BD69" s="187"/>
      <c r="BE69" s="187"/>
      <c r="BF69" s="187"/>
      <c r="BG69" s="187"/>
      <c r="BH69" s="187"/>
      <c r="BI69" s="187"/>
      <c r="BJ69" s="187"/>
      <c r="BK69" s="187"/>
      <c r="BL69" s="187"/>
      <c r="BM69" s="187"/>
      <c r="BN69" s="187"/>
      <c r="BO69" s="187"/>
      <c r="BP69" s="187"/>
      <c r="BQ69" s="187"/>
      <c r="BR69" s="187"/>
      <c r="BS69" s="187"/>
      <c r="BT69" s="187"/>
      <c r="BU69" s="187"/>
      <c r="BV69" s="187"/>
      <c r="BW69" s="187"/>
      <c r="BX69" s="187"/>
      <c r="BY69" s="187"/>
      <c r="BZ69" s="187"/>
      <c r="CA69" s="187"/>
      <c r="CB69" s="187"/>
      <c r="CC69" s="187"/>
      <c r="CD69" s="187"/>
      <c r="CE69" s="187"/>
      <c r="CF69" s="187"/>
      <c r="CG69" s="187"/>
      <c r="CH69" s="187"/>
      <c r="CI69" s="187"/>
      <c r="CJ69" s="187"/>
      <c r="CK69" s="187"/>
      <c r="CL69" s="187"/>
      <c r="CM69" s="187"/>
      <c r="CN69" s="187"/>
      <c r="CO69" s="187"/>
      <c r="CP69" s="187"/>
      <c r="CQ69" s="187"/>
      <c r="CR69" s="187"/>
      <c r="CS69" s="187"/>
      <c r="CT69" s="187"/>
      <c r="CU69" s="187"/>
      <c r="CV69" s="187"/>
      <c r="CW69" s="187"/>
      <c r="CX69" s="187"/>
      <c r="CY69" s="187"/>
      <c r="CZ69" s="187"/>
      <c r="DA69" s="187"/>
      <c r="DB69" s="187"/>
      <c r="DC69" s="187"/>
      <c r="DD69" s="187"/>
      <c r="DE69" s="187"/>
      <c r="DF69" s="187"/>
      <c r="DG69" s="187"/>
      <c r="DH69" s="187"/>
      <c r="DI69" s="187"/>
      <c r="DJ69" s="187"/>
      <c r="DK69" s="187"/>
      <c r="DL69" s="187"/>
      <c r="DM69" s="187"/>
      <c r="DN69" s="187"/>
      <c r="DO69" s="187"/>
      <c r="DP69" s="187"/>
      <c r="DQ69" s="187"/>
      <c r="DR69" s="187"/>
      <c r="DS69" s="187"/>
      <c r="DT69" s="187"/>
      <c r="DU69" s="187"/>
      <c r="DV69" s="187"/>
      <c r="DW69" s="187"/>
      <c r="DX69" s="187"/>
      <c r="DY69" s="187"/>
      <c r="DZ69" s="187"/>
      <c r="EA69" s="187"/>
      <c r="EB69" s="187"/>
      <c r="EC69" s="187"/>
      <c r="ED69" s="187"/>
      <c r="EE69" s="187"/>
      <c r="EF69" s="187"/>
      <c r="EG69" s="187"/>
      <c r="EH69" s="187"/>
      <c r="EI69" s="187"/>
      <c r="EJ69" s="187"/>
      <c r="EK69" s="187"/>
      <c r="EL69" s="187"/>
      <c r="EM69" s="187"/>
      <c r="EN69" s="187"/>
      <c r="EO69" s="187"/>
      <c r="EP69" s="187"/>
      <c r="EQ69" s="187"/>
      <c r="ER69" s="187"/>
      <c r="ES69" s="187"/>
      <c r="ET69" s="187"/>
      <c r="EU69" s="187"/>
    </row>
    <row r="70" spans="2:151" ht="75.75" customHeight="1">
      <c r="B70" s="203"/>
      <c r="C70" s="203"/>
      <c r="D70" s="186"/>
      <c r="E70" s="203"/>
      <c r="F70" s="203"/>
      <c r="G70" s="184"/>
      <c r="H70" s="184"/>
      <c r="I70" s="184"/>
      <c r="J70" s="184"/>
      <c r="K70" s="184"/>
      <c r="L70" s="184"/>
      <c r="M70" s="184"/>
      <c r="N70" s="184"/>
      <c r="O70" s="184"/>
      <c r="P70" s="184"/>
      <c r="Q70" s="184"/>
      <c r="R70" s="184"/>
      <c r="S70" s="187"/>
      <c r="T70" s="187"/>
      <c r="U70" s="187"/>
      <c r="V70" s="187"/>
      <c r="W70" s="187"/>
      <c r="X70" s="187"/>
      <c r="Y70" s="187"/>
      <c r="Z70" s="187"/>
      <c r="AA70" s="187"/>
      <c r="AB70" s="187"/>
      <c r="AC70" s="187"/>
      <c r="AD70" s="187"/>
      <c r="AE70" s="187"/>
      <c r="AF70" s="187"/>
      <c r="AG70" s="187"/>
      <c r="AH70" s="187"/>
      <c r="AI70" s="187"/>
      <c r="AJ70" s="187"/>
      <c r="AK70" s="187"/>
      <c r="AL70" s="187"/>
      <c r="AM70" s="187"/>
      <c r="AN70" s="187"/>
      <c r="AO70" s="187"/>
      <c r="AP70" s="187"/>
      <c r="AQ70" s="187"/>
      <c r="AR70" s="187"/>
      <c r="AS70" s="187"/>
      <c r="AT70" s="187"/>
      <c r="AU70" s="187"/>
      <c r="AV70" s="187"/>
      <c r="AW70" s="187"/>
      <c r="AX70" s="187"/>
      <c r="AY70" s="187"/>
      <c r="AZ70" s="187"/>
      <c r="BA70" s="187"/>
      <c r="BB70" s="187"/>
      <c r="BC70" s="187"/>
      <c r="BD70" s="187"/>
      <c r="BE70" s="187"/>
      <c r="BF70" s="187"/>
      <c r="BG70" s="187"/>
      <c r="BH70" s="187"/>
      <c r="BI70" s="187"/>
      <c r="BJ70" s="187"/>
      <c r="BK70" s="187"/>
      <c r="BL70" s="187"/>
      <c r="BM70" s="187"/>
      <c r="BN70" s="187"/>
      <c r="BO70" s="187"/>
      <c r="BP70" s="187"/>
      <c r="BQ70" s="187"/>
      <c r="BR70" s="187"/>
      <c r="BS70" s="187"/>
      <c r="BT70" s="187"/>
      <c r="BU70" s="187"/>
      <c r="BV70" s="187"/>
      <c r="BW70" s="187"/>
      <c r="BX70" s="187"/>
      <c r="BY70" s="187"/>
      <c r="BZ70" s="187"/>
      <c r="CA70" s="187"/>
      <c r="CB70" s="187"/>
      <c r="CC70" s="187"/>
      <c r="CD70" s="187"/>
      <c r="CE70" s="187"/>
      <c r="CF70" s="187"/>
      <c r="CG70" s="187"/>
      <c r="CH70" s="187"/>
      <c r="CI70" s="187"/>
      <c r="CJ70" s="187"/>
      <c r="CK70" s="187"/>
      <c r="CL70" s="187"/>
      <c r="CM70" s="187"/>
      <c r="CN70" s="187"/>
      <c r="CO70" s="187"/>
      <c r="CP70" s="187"/>
      <c r="CQ70" s="187"/>
      <c r="CR70" s="187"/>
      <c r="CS70" s="187"/>
      <c r="CT70" s="187"/>
      <c r="CU70" s="187"/>
      <c r="CV70" s="187"/>
      <c r="CW70" s="187"/>
      <c r="CX70" s="187"/>
      <c r="CY70" s="187"/>
      <c r="CZ70" s="187"/>
      <c r="DA70" s="187"/>
      <c r="DB70" s="187"/>
      <c r="DC70" s="187"/>
      <c r="DD70" s="187"/>
      <c r="DE70" s="187"/>
      <c r="DF70" s="187"/>
      <c r="DG70" s="187"/>
      <c r="DH70" s="187"/>
      <c r="DI70" s="187"/>
      <c r="DJ70" s="187"/>
      <c r="DK70" s="187"/>
      <c r="DL70" s="187"/>
      <c r="DM70" s="187"/>
      <c r="DN70" s="187"/>
      <c r="DO70" s="187"/>
      <c r="DP70" s="187"/>
      <c r="DQ70" s="187"/>
      <c r="DR70" s="187"/>
      <c r="DS70" s="187"/>
      <c r="DT70" s="187"/>
      <c r="DU70" s="187"/>
      <c r="DV70" s="187"/>
      <c r="DW70" s="187"/>
      <c r="DX70" s="187"/>
      <c r="DY70" s="187"/>
      <c r="DZ70" s="187"/>
      <c r="EA70" s="187"/>
      <c r="EB70" s="187"/>
      <c r="EC70" s="187"/>
      <c r="ED70" s="187"/>
      <c r="EE70" s="187"/>
      <c r="EF70" s="187"/>
      <c r="EG70" s="187"/>
      <c r="EH70" s="187"/>
      <c r="EI70" s="187"/>
      <c r="EJ70" s="187"/>
      <c r="EK70" s="187"/>
      <c r="EL70" s="187"/>
      <c r="EM70" s="187"/>
      <c r="EN70" s="187"/>
      <c r="EO70" s="187"/>
      <c r="EP70" s="187"/>
      <c r="EQ70" s="187"/>
      <c r="ER70" s="187"/>
      <c r="ES70" s="187"/>
      <c r="ET70" s="187"/>
      <c r="EU70" s="187"/>
    </row>
    <row r="71" spans="2:151" ht="15">
      <c r="B71" s="204"/>
      <c r="C71" s="204"/>
      <c r="D71" s="205"/>
      <c r="E71" s="204"/>
      <c r="F71" s="204"/>
      <c r="G71" s="206"/>
      <c r="H71" s="206"/>
      <c r="I71" s="206"/>
      <c r="J71" s="206"/>
      <c r="K71" s="206"/>
      <c r="L71" s="206"/>
      <c r="M71" s="206"/>
      <c r="N71" s="206"/>
      <c r="O71" s="206"/>
      <c r="P71" s="206"/>
      <c r="Q71" s="206"/>
      <c r="R71" s="206"/>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204"/>
      <c r="AV71" s="204"/>
      <c r="AW71" s="204"/>
      <c r="AX71" s="204"/>
      <c r="AY71" s="204"/>
      <c r="AZ71" s="204"/>
      <c r="BA71" s="204"/>
      <c r="BB71" s="204"/>
      <c r="BC71" s="204"/>
      <c r="BD71" s="204"/>
      <c r="BE71" s="204"/>
      <c r="BF71" s="204"/>
      <c r="BG71" s="204"/>
      <c r="BH71" s="204"/>
      <c r="BI71" s="204"/>
      <c r="BJ71" s="204"/>
      <c r="BK71" s="204"/>
      <c r="BL71" s="204"/>
      <c r="BM71" s="204"/>
      <c r="BN71" s="204"/>
      <c r="BO71" s="204"/>
      <c r="BP71" s="204"/>
      <c r="BQ71" s="204"/>
      <c r="BR71" s="204"/>
      <c r="BS71" s="204"/>
      <c r="BT71" s="204"/>
      <c r="BU71" s="204"/>
      <c r="BV71" s="204"/>
      <c r="BW71" s="204"/>
      <c r="BX71" s="204"/>
      <c r="BY71" s="204"/>
      <c r="BZ71" s="204"/>
      <c r="CA71" s="204"/>
      <c r="CB71" s="204"/>
      <c r="CC71" s="204"/>
      <c r="CD71" s="204"/>
      <c r="CE71" s="204"/>
      <c r="CF71" s="204"/>
      <c r="CG71" s="204"/>
      <c r="CH71" s="204"/>
      <c r="CI71" s="204"/>
      <c r="CJ71" s="204"/>
      <c r="CK71" s="204"/>
      <c r="CL71" s="204"/>
      <c r="CM71" s="204"/>
      <c r="CN71" s="204"/>
      <c r="CO71" s="204"/>
      <c r="CP71" s="204"/>
      <c r="CQ71" s="204"/>
      <c r="CR71" s="204"/>
      <c r="CS71" s="204"/>
      <c r="CT71" s="204"/>
      <c r="CU71" s="204"/>
      <c r="CV71" s="204"/>
      <c r="CW71" s="204"/>
      <c r="CX71" s="204"/>
      <c r="CY71" s="204"/>
      <c r="CZ71" s="204"/>
      <c r="DA71" s="204"/>
      <c r="DB71" s="204"/>
      <c r="DC71" s="204"/>
      <c r="DD71" s="204"/>
      <c r="DE71" s="204"/>
      <c r="DF71" s="204"/>
      <c r="DG71" s="204"/>
      <c r="DH71" s="204"/>
      <c r="DI71" s="204"/>
      <c r="DJ71" s="204"/>
      <c r="DK71" s="204"/>
      <c r="DL71" s="204"/>
      <c r="DM71" s="204"/>
      <c r="DN71" s="204"/>
      <c r="DO71" s="204"/>
      <c r="DP71" s="204"/>
      <c r="DQ71" s="204"/>
      <c r="DR71" s="204"/>
      <c r="DS71" s="204"/>
      <c r="DT71" s="204"/>
      <c r="DU71" s="204"/>
      <c r="DV71" s="204"/>
      <c r="DW71" s="204"/>
      <c r="DX71" s="204"/>
      <c r="DY71" s="204"/>
      <c r="DZ71" s="204"/>
      <c r="EA71" s="204"/>
      <c r="EB71" s="204"/>
      <c r="EC71" s="204"/>
      <c r="ED71" s="204"/>
      <c r="EE71" s="204"/>
      <c r="EF71" s="204"/>
      <c r="EG71" s="204"/>
      <c r="EH71" s="204"/>
      <c r="EI71" s="204"/>
      <c r="EJ71" s="204"/>
      <c r="EK71" s="204"/>
      <c r="EL71" s="204"/>
      <c r="EM71" s="204"/>
      <c r="EN71" s="204"/>
      <c r="EO71" s="204"/>
      <c r="EP71" s="204"/>
      <c r="EQ71" s="204"/>
      <c r="ER71" s="204"/>
      <c r="ES71" s="204"/>
      <c r="ET71" s="204"/>
      <c r="EU71" s="204"/>
    </row>
    <row r="72" spans="2:151" ht="15">
      <c r="B72" s="207"/>
      <c r="C72" s="207"/>
      <c r="D72" s="208"/>
      <c r="E72" s="207"/>
      <c r="F72" s="207"/>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c r="AN72" s="209"/>
      <c r="AO72" s="209"/>
      <c r="AP72" s="209"/>
      <c r="AQ72" s="209"/>
      <c r="AR72" s="209"/>
      <c r="AS72" s="209"/>
      <c r="AT72" s="209"/>
      <c r="AU72" s="209"/>
      <c r="AV72" s="209"/>
      <c r="AW72" s="209"/>
      <c r="AX72" s="209"/>
      <c r="AY72" s="209"/>
      <c r="AZ72" s="209"/>
      <c r="BA72" s="209"/>
      <c r="BB72" s="209"/>
      <c r="BC72" s="209"/>
      <c r="BD72" s="209"/>
      <c r="BE72" s="209"/>
      <c r="BF72" s="209"/>
      <c r="BG72" s="209"/>
      <c r="BH72" s="209"/>
      <c r="BI72" s="209"/>
      <c r="BJ72" s="209"/>
      <c r="BK72" s="209"/>
      <c r="BL72" s="209"/>
      <c r="BM72" s="209"/>
      <c r="BN72" s="209"/>
      <c r="BO72" s="209"/>
      <c r="BP72" s="209"/>
      <c r="BQ72" s="209"/>
      <c r="BR72" s="209"/>
      <c r="BS72" s="209"/>
      <c r="BT72" s="209"/>
      <c r="BU72" s="209"/>
      <c r="BV72" s="209"/>
      <c r="BW72" s="209"/>
      <c r="BX72" s="209"/>
      <c r="BY72" s="209"/>
      <c r="BZ72" s="209"/>
      <c r="CA72" s="209"/>
      <c r="CB72" s="209"/>
      <c r="CC72" s="209"/>
      <c r="CD72" s="209"/>
      <c r="CE72" s="209"/>
      <c r="CF72" s="209"/>
      <c r="CG72" s="209"/>
      <c r="CH72" s="209"/>
      <c r="CI72" s="209"/>
      <c r="CJ72" s="209"/>
      <c r="CK72" s="209"/>
      <c r="CL72" s="209"/>
      <c r="CM72" s="209"/>
      <c r="CN72" s="209"/>
      <c r="CO72" s="209"/>
      <c r="CP72" s="209"/>
      <c r="CQ72" s="209"/>
      <c r="CR72" s="209"/>
      <c r="CS72" s="209"/>
      <c r="CT72" s="209"/>
      <c r="CU72" s="209"/>
      <c r="CV72" s="209"/>
      <c r="CW72" s="209"/>
      <c r="CX72" s="209"/>
      <c r="CY72" s="209"/>
      <c r="CZ72" s="209"/>
      <c r="DA72" s="209"/>
      <c r="DB72" s="209"/>
      <c r="DC72" s="209"/>
      <c r="DD72" s="209"/>
      <c r="DE72" s="209"/>
      <c r="DF72" s="209"/>
      <c r="DG72" s="209"/>
      <c r="DH72" s="209"/>
      <c r="DI72" s="209"/>
      <c r="DJ72" s="209"/>
      <c r="DK72" s="209"/>
      <c r="DL72" s="209"/>
      <c r="DM72" s="209"/>
      <c r="DN72" s="209"/>
      <c r="DO72" s="209"/>
      <c r="DP72" s="209"/>
      <c r="DQ72" s="209"/>
      <c r="DR72" s="209"/>
      <c r="DS72" s="209"/>
      <c r="DT72" s="209"/>
      <c r="DU72" s="209"/>
      <c r="DV72" s="209"/>
      <c r="DW72" s="209"/>
      <c r="DX72" s="209"/>
      <c r="DY72" s="209"/>
      <c r="DZ72" s="209"/>
      <c r="EA72" s="209"/>
      <c r="EB72" s="209"/>
      <c r="EC72" s="209"/>
      <c r="ED72" s="209"/>
      <c r="EE72" s="209"/>
      <c r="EF72" s="209"/>
      <c r="EG72" s="209"/>
      <c r="EH72" s="209"/>
      <c r="EI72" s="209"/>
      <c r="EJ72" s="209"/>
      <c r="EK72" s="209"/>
      <c r="EL72" s="209"/>
      <c r="EM72" s="209"/>
      <c r="EN72" s="209"/>
      <c r="EO72" s="209"/>
      <c r="EP72" s="209"/>
      <c r="EQ72" s="209"/>
      <c r="ER72" s="209"/>
      <c r="ES72" s="209"/>
      <c r="ET72" s="209"/>
      <c r="EU72" s="209"/>
    </row>
    <row r="73" spans="2:151" ht="15">
      <c r="B73" s="207"/>
      <c r="C73" s="207"/>
      <c r="D73" s="208"/>
      <c r="E73" s="207"/>
      <c r="F73" s="207"/>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M73" s="209"/>
      <c r="AN73" s="209"/>
      <c r="AO73" s="209"/>
      <c r="AP73" s="209"/>
      <c r="AQ73" s="209"/>
      <c r="AR73" s="209"/>
      <c r="AS73" s="209"/>
      <c r="AT73" s="209"/>
      <c r="AU73" s="209"/>
      <c r="AV73" s="209"/>
      <c r="AW73" s="209"/>
      <c r="AX73" s="209"/>
      <c r="AY73" s="209"/>
      <c r="AZ73" s="209"/>
      <c r="BA73" s="209"/>
      <c r="BB73" s="209"/>
      <c r="BC73" s="209"/>
      <c r="BD73" s="209"/>
      <c r="BE73" s="209"/>
      <c r="BF73" s="209"/>
      <c r="BG73" s="209"/>
      <c r="BH73" s="209"/>
      <c r="BI73" s="209"/>
      <c r="BJ73" s="209"/>
      <c r="BK73" s="209"/>
      <c r="BL73" s="209"/>
      <c r="BM73" s="209"/>
      <c r="BN73" s="209"/>
      <c r="BO73" s="209"/>
      <c r="BP73" s="209"/>
      <c r="BQ73" s="209"/>
      <c r="BR73" s="209"/>
      <c r="BS73" s="209"/>
      <c r="BT73" s="209"/>
      <c r="BU73" s="209"/>
      <c r="BV73" s="209"/>
      <c r="BW73" s="209"/>
      <c r="BX73" s="209"/>
      <c r="BY73" s="209"/>
      <c r="BZ73" s="209"/>
      <c r="CA73" s="209"/>
      <c r="CB73" s="209"/>
      <c r="CC73" s="209"/>
      <c r="CD73" s="209"/>
      <c r="CE73" s="209"/>
      <c r="CF73" s="209"/>
      <c r="CG73" s="209"/>
      <c r="CH73" s="209"/>
      <c r="CI73" s="209"/>
      <c r="CJ73" s="209"/>
      <c r="CK73" s="209"/>
      <c r="CL73" s="209"/>
      <c r="CM73" s="209"/>
      <c r="CN73" s="209"/>
      <c r="CO73" s="209"/>
      <c r="CP73" s="209"/>
      <c r="CQ73" s="209"/>
      <c r="CR73" s="209"/>
      <c r="CS73" s="209"/>
      <c r="CT73" s="209"/>
      <c r="CU73" s="209"/>
      <c r="CV73" s="209"/>
      <c r="CW73" s="209"/>
      <c r="CX73" s="209"/>
      <c r="CY73" s="209"/>
      <c r="CZ73" s="209"/>
      <c r="DA73" s="209"/>
      <c r="DB73" s="209"/>
      <c r="DC73" s="209"/>
      <c r="DD73" s="209"/>
      <c r="DE73" s="209"/>
      <c r="DF73" s="209"/>
      <c r="DG73" s="209"/>
      <c r="DH73" s="209"/>
      <c r="DI73" s="209"/>
      <c r="DJ73" s="209"/>
      <c r="DK73" s="209"/>
      <c r="DL73" s="209"/>
      <c r="DM73" s="209"/>
      <c r="DN73" s="209"/>
      <c r="DO73" s="209"/>
      <c r="DP73" s="209"/>
      <c r="DQ73" s="209"/>
      <c r="DR73" s="209"/>
      <c r="DS73" s="209"/>
      <c r="DT73" s="209"/>
      <c r="DU73" s="209"/>
      <c r="DV73" s="209"/>
      <c r="DW73" s="209"/>
      <c r="DX73" s="209"/>
      <c r="DY73" s="209"/>
      <c r="DZ73" s="209"/>
      <c r="EA73" s="209"/>
      <c r="EB73" s="209"/>
      <c r="EC73" s="209"/>
      <c r="ED73" s="209"/>
      <c r="EE73" s="209"/>
      <c r="EF73" s="209"/>
      <c r="EG73" s="209"/>
      <c r="EH73" s="209"/>
      <c r="EI73" s="209"/>
      <c r="EJ73" s="209"/>
      <c r="EK73" s="209"/>
      <c r="EL73" s="209"/>
      <c r="EM73" s="209"/>
      <c r="EN73" s="209"/>
      <c r="EO73" s="209"/>
      <c r="EP73" s="209"/>
      <c r="EQ73" s="209"/>
      <c r="ER73" s="209"/>
      <c r="ES73" s="209"/>
      <c r="ET73" s="209"/>
      <c r="EU73" s="209"/>
    </row>
    <row r="74" spans="2:151" ht="15" customHeight="1">
      <c r="B74" s="207"/>
      <c r="C74" s="207"/>
      <c r="D74" s="208"/>
      <c r="E74" s="207"/>
      <c r="F74" s="207"/>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09"/>
      <c r="AW74" s="209"/>
      <c r="AX74" s="209"/>
      <c r="AY74" s="209"/>
      <c r="AZ74" s="209"/>
      <c r="BA74" s="209"/>
      <c r="BB74" s="209"/>
      <c r="BC74" s="209"/>
      <c r="BD74" s="209"/>
      <c r="BE74" s="209"/>
      <c r="BF74" s="209"/>
      <c r="BG74" s="209"/>
      <c r="BH74" s="209"/>
      <c r="BI74" s="209"/>
      <c r="BJ74" s="209"/>
      <c r="BK74" s="209"/>
      <c r="BL74" s="209"/>
      <c r="BM74" s="209"/>
      <c r="BN74" s="209"/>
      <c r="BO74" s="209"/>
      <c r="BP74" s="209"/>
      <c r="BQ74" s="209"/>
      <c r="BR74" s="209"/>
      <c r="BS74" s="209"/>
      <c r="BT74" s="209"/>
      <c r="BU74" s="209"/>
      <c r="BV74" s="209"/>
      <c r="BW74" s="209"/>
      <c r="BX74" s="209"/>
      <c r="BY74" s="209"/>
      <c r="BZ74" s="209"/>
      <c r="CA74" s="209"/>
      <c r="CB74" s="209"/>
      <c r="CC74" s="209"/>
      <c r="CD74" s="209"/>
      <c r="CE74" s="209"/>
      <c r="CF74" s="209"/>
      <c r="CG74" s="209"/>
      <c r="CH74" s="209"/>
      <c r="CI74" s="209"/>
      <c r="CJ74" s="209"/>
      <c r="CK74" s="209"/>
      <c r="CL74" s="209"/>
      <c r="CM74" s="209"/>
      <c r="CN74" s="209"/>
      <c r="CO74" s="209"/>
      <c r="CP74" s="209"/>
      <c r="CQ74" s="209"/>
      <c r="CR74" s="209"/>
      <c r="CS74" s="209"/>
      <c r="CT74" s="209"/>
      <c r="CU74" s="209"/>
      <c r="CV74" s="209"/>
      <c r="CW74" s="209"/>
      <c r="CX74" s="209"/>
      <c r="CY74" s="209"/>
      <c r="CZ74" s="209"/>
      <c r="DA74" s="209"/>
      <c r="DB74" s="209"/>
      <c r="DC74" s="209"/>
      <c r="DD74" s="209"/>
      <c r="DE74" s="209"/>
      <c r="DF74" s="209"/>
      <c r="DG74" s="209"/>
      <c r="DH74" s="209"/>
      <c r="DI74" s="209"/>
      <c r="DJ74" s="209"/>
      <c r="DK74" s="209"/>
      <c r="DL74" s="209"/>
      <c r="DM74" s="209"/>
      <c r="DN74" s="209"/>
      <c r="DO74" s="209"/>
      <c r="DP74" s="209"/>
      <c r="DQ74" s="209"/>
      <c r="DR74" s="209"/>
      <c r="DS74" s="209"/>
      <c r="DT74" s="209"/>
      <c r="DU74" s="209"/>
      <c r="DV74" s="209"/>
      <c r="DW74" s="209"/>
      <c r="DX74" s="209"/>
      <c r="DY74" s="209"/>
      <c r="DZ74" s="209"/>
      <c r="EA74" s="209"/>
      <c r="EB74" s="209"/>
      <c r="EC74" s="209"/>
      <c r="ED74" s="209"/>
      <c r="EE74" s="209"/>
      <c r="EF74" s="209"/>
      <c r="EG74" s="209"/>
      <c r="EH74" s="209"/>
      <c r="EI74" s="209"/>
      <c r="EJ74" s="209"/>
      <c r="EK74" s="209"/>
      <c r="EL74" s="209"/>
      <c r="EM74" s="209"/>
      <c r="EN74" s="209"/>
      <c r="EO74" s="209"/>
      <c r="EP74" s="209"/>
      <c r="EQ74" s="209"/>
      <c r="ER74" s="209"/>
      <c r="ES74" s="209"/>
      <c r="ET74" s="209"/>
      <c r="EU74" s="209"/>
    </row>
    <row r="75" spans="2:151" ht="15">
      <c r="B75" s="207"/>
      <c r="C75" s="207"/>
      <c r="D75" s="208"/>
      <c r="E75" s="207"/>
      <c r="F75" s="207"/>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09"/>
      <c r="AJ75" s="209"/>
      <c r="AK75" s="209"/>
      <c r="AL75" s="209"/>
      <c r="AM75" s="209"/>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09"/>
      <c r="BQ75" s="209"/>
      <c r="BR75" s="209"/>
      <c r="BS75" s="209"/>
      <c r="BT75" s="209"/>
      <c r="BU75" s="209"/>
      <c r="BV75" s="209"/>
      <c r="BW75" s="209"/>
      <c r="BX75" s="209"/>
      <c r="BY75" s="209"/>
      <c r="BZ75" s="209"/>
      <c r="CA75" s="209"/>
      <c r="CB75" s="209"/>
      <c r="CC75" s="209"/>
      <c r="CD75" s="209"/>
      <c r="CE75" s="209"/>
      <c r="CF75" s="209"/>
      <c r="CG75" s="209"/>
      <c r="CH75" s="209"/>
      <c r="CI75" s="209"/>
      <c r="CJ75" s="209"/>
      <c r="CK75" s="209"/>
      <c r="CL75" s="209"/>
      <c r="CM75" s="209"/>
      <c r="CN75" s="209"/>
      <c r="CO75" s="209"/>
      <c r="CP75" s="209"/>
      <c r="CQ75" s="209"/>
      <c r="CR75" s="209"/>
      <c r="CS75" s="209"/>
      <c r="CT75" s="209"/>
      <c r="CU75" s="209"/>
      <c r="CV75" s="209"/>
      <c r="CW75" s="209"/>
      <c r="CX75" s="209"/>
      <c r="CY75" s="209"/>
      <c r="CZ75" s="209"/>
      <c r="DA75" s="209"/>
      <c r="DB75" s="209"/>
      <c r="DC75" s="209"/>
      <c r="DD75" s="209"/>
      <c r="DE75" s="209"/>
      <c r="DF75" s="209"/>
      <c r="DG75" s="209"/>
      <c r="DH75" s="209"/>
      <c r="DI75" s="209"/>
      <c r="DJ75" s="209"/>
      <c r="DK75" s="209"/>
      <c r="DL75" s="209"/>
      <c r="DM75" s="209"/>
      <c r="DN75" s="209"/>
      <c r="DO75" s="209"/>
      <c r="DP75" s="209"/>
      <c r="DQ75" s="209"/>
      <c r="DR75" s="209"/>
      <c r="DS75" s="209"/>
      <c r="DT75" s="209"/>
      <c r="DU75" s="209"/>
      <c r="DV75" s="209"/>
      <c r="DW75" s="209"/>
      <c r="DX75" s="209"/>
      <c r="DY75" s="209"/>
      <c r="DZ75" s="209"/>
      <c r="EA75" s="209"/>
      <c r="EB75" s="209"/>
      <c r="EC75" s="209"/>
      <c r="ED75" s="209"/>
      <c r="EE75" s="209"/>
      <c r="EF75" s="209"/>
      <c r="EG75" s="209"/>
      <c r="EH75" s="209"/>
      <c r="EI75" s="209"/>
      <c r="EJ75" s="209"/>
      <c r="EK75" s="209"/>
      <c r="EL75" s="209"/>
      <c r="EM75" s="209"/>
      <c r="EN75" s="209"/>
      <c r="EO75" s="209"/>
      <c r="EP75" s="209"/>
      <c r="EQ75" s="209"/>
      <c r="ER75" s="209"/>
      <c r="ES75" s="209"/>
      <c r="ET75" s="209"/>
      <c r="EU75" s="209"/>
    </row>
    <row r="76" spans="2:151" ht="15">
      <c r="B76" s="207"/>
      <c r="C76" s="207"/>
      <c r="D76" s="208"/>
      <c r="E76" s="207"/>
      <c r="F76" s="207"/>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row>
    <row r="77" spans="2:151" ht="15">
      <c r="B77" s="210"/>
      <c r="C77" s="211"/>
      <c r="D77" s="211"/>
      <c r="E77" s="211"/>
      <c r="F77" s="211"/>
      <c r="G77" s="211"/>
      <c r="H77" s="211"/>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c r="BO77" s="211"/>
      <c r="BP77" s="211"/>
      <c r="BQ77" s="211"/>
      <c r="BR77" s="211"/>
      <c r="BS77" s="211"/>
      <c r="BT77" s="211"/>
      <c r="BU77" s="211"/>
      <c r="BV77" s="211"/>
      <c r="BW77" s="211"/>
      <c r="BX77" s="211"/>
      <c r="BY77" s="211"/>
      <c r="BZ77" s="211"/>
      <c r="CA77" s="211"/>
      <c r="CB77" s="211"/>
      <c r="CC77" s="211"/>
      <c r="CD77" s="211"/>
      <c r="CE77" s="211"/>
      <c r="CF77" s="211"/>
      <c r="CG77" s="211"/>
      <c r="CH77" s="211"/>
      <c r="CI77" s="211"/>
      <c r="CJ77" s="211"/>
      <c r="CK77" s="211"/>
      <c r="CL77" s="211"/>
      <c r="CM77" s="211"/>
      <c r="CN77" s="211"/>
      <c r="CO77" s="211"/>
      <c r="CP77" s="211"/>
      <c r="CQ77" s="211"/>
      <c r="CR77" s="211"/>
      <c r="CS77" s="211"/>
      <c r="CT77" s="211"/>
      <c r="CU77" s="211"/>
      <c r="CV77" s="211"/>
      <c r="CW77" s="211"/>
      <c r="CX77" s="211"/>
      <c r="CY77" s="211"/>
      <c r="CZ77" s="211"/>
      <c r="DA77" s="211"/>
      <c r="DB77" s="211"/>
      <c r="DC77" s="211"/>
      <c r="DD77" s="211"/>
      <c r="DE77" s="211"/>
      <c r="DF77" s="211"/>
      <c r="DG77" s="211"/>
      <c r="DH77" s="211"/>
      <c r="DI77" s="211"/>
      <c r="DJ77" s="211"/>
      <c r="DK77" s="211"/>
      <c r="DL77" s="211"/>
      <c r="DM77" s="211"/>
      <c r="DN77" s="211"/>
      <c r="DO77" s="211"/>
      <c r="DP77" s="211"/>
      <c r="DQ77" s="211"/>
      <c r="DR77" s="211"/>
      <c r="DS77" s="211"/>
      <c r="DT77" s="211"/>
      <c r="DU77" s="211"/>
      <c r="DV77" s="211"/>
      <c r="DW77" s="211"/>
      <c r="DX77" s="211"/>
      <c r="DY77" s="211"/>
      <c r="DZ77" s="211"/>
      <c r="EA77" s="211"/>
      <c r="EB77" s="211"/>
      <c r="EC77" s="211"/>
      <c r="ED77" s="211"/>
      <c r="EE77" s="211"/>
      <c r="EF77" s="211"/>
      <c r="EG77" s="211"/>
      <c r="EH77" s="211"/>
      <c r="EI77" s="211"/>
      <c r="EJ77" s="211"/>
      <c r="EK77" s="211"/>
      <c r="EL77" s="211"/>
      <c r="EM77" s="211"/>
      <c r="EN77" s="211"/>
      <c r="EO77" s="211"/>
      <c r="EP77" s="211"/>
      <c r="EQ77" s="211"/>
      <c r="ER77" s="211"/>
      <c r="ES77" s="211"/>
      <c r="ET77" s="211"/>
      <c r="EU77" s="211"/>
    </row>
    <row r="78" spans="2:151" ht="15">
      <c r="B78" s="212"/>
      <c r="C78" s="212"/>
      <c r="D78" s="212"/>
      <c r="E78" s="212"/>
      <c r="F78" s="212"/>
      <c r="G78" s="212"/>
      <c r="H78" s="212"/>
      <c r="I78" s="212"/>
      <c r="J78" s="212"/>
      <c r="K78" s="212"/>
      <c r="L78" s="212"/>
      <c r="M78" s="212"/>
      <c r="N78" s="212"/>
      <c r="O78" s="212"/>
      <c r="P78" s="212"/>
      <c r="Q78" s="212"/>
      <c r="R78" s="212"/>
      <c r="S78" s="212"/>
      <c r="T78" s="212"/>
      <c r="U78" s="212"/>
      <c r="V78" s="212"/>
      <c r="W78" s="212"/>
      <c r="X78" s="212"/>
      <c r="Y78" s="212"/>
      <c r="Z78" s="212"/>
      <c r="AA78" s="212"/>
      <c r="AB78" s="212"/>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2"/>
      <c r="AY78" s="212"/>
      <c r="AZ78" s="212"/>
      <c r="BA78" s="212"/>
      <c r="BB78" s="212"/>
      <c r="BC78" s="212"/>
      <c r="BD78" s="212"/>
      <c r="BE78" s="212"/>
      <c r="BF78" s="212"/>
      <c r="BG78" s="212"/>
      <c r="BH78" s="212"/>
      <c r="BI78" s="212"/>
      <c r="BJ78" s="212"/>
      <c r="BK78" s="212"/>
      <c r="BL78" s="212"/>
      <c r="BM78" s="212"/>
      <c r="BN78" s="212"/>
      <c r="BO78" s="212"/>
      <c r="BP78" s="212"/>
      <c r="BQ78" s="212"/>
      <c r="BR78" s="212"/>
      <c r="BS78" s="212"/>
      <c r="BT78" s="212"/>
      <c r="BU78" s="212"/>
      <c r="BV78" s="212"/>
      <c r="BW78" s="212"/>
      <c r="BX78" s="212"/>
      <c r="BY78" s="212"/>
      <c r="BZ78" s="212"/>
      <c r="CA78" s="212"/>
      <c r="CB78" s="212"/>
      <c r="CC78" s="212"/>
      <c r="CD78" s="212"/>
      <c r="CE78" s="212"/>
      <c r="CF78" s="212"/>
      <c r="CG78" s="212"/>
      <c r="CH78" s="212"/>
      <c r="CI78" s="212"/>
      <c r="CJ78" s="212"/>
      <c r="CK78" s="212"/>
      <c r="CL78" s="212"/>
      <c r="CM78" s="212"/>
      <c r="CN78" s="212"/>
      <c r="CO78" s="212"/>
      <c r="CP78" s="212"/>
      <c r="CQ78" s="212"/>
      <c r="CR78" s="212"/>
      <c r="CS78" s="212"/>
      <c r="CT78" s="212"/>
      <c r="CU78" s="212"/>
      <c r="CV78" s="212"/>
      <c r="CW78" s="212"/>
      <c r="CX78" s="212"/>
      <c r="CY78" s="212"/>
      <c r="CZ78" s="212"/>
      <c r="DA78" s="212"/>
      <c r="DB78" s="212"/>
      <c r="DC78" s="212"/>
      <c r="DD78" s="212"/>
      <c r="DE78" s="212"/>
      <c r="DF78" s="212"/>
      <c r="DG78" s="212"/>
      <c r="DH78" s="212"/>
      <c r="DI78" s="212"/>
      <c r="DJ78" s="212"/>
      <c r="DK78" s="212"/>
      <c r="DL78" s="212"/>
      <c r="DM78" s="212"/>
      <c r="DN78" s="212"/>
      <c r="DO78" s="212"/>
      <c r="DP78" s="212"/>
      <c r="DQ78" s="212"/>
      <c r="DR78" s="212"/>
      <c r="DS78" s="212"/>
      <c r="DT78" s="212"/>
      <c r="DU78" s="212"/>
      <c r="DV78" s="212"/>
      <c r="DW78" s="212"/>
      <c r="DX78" s="212"/>
      <c r="DY78" s="212"/>
      <c r="DZ78" s="212"/>
      <c r="EA78" s="212"/>
      <c r="EB78" s="212"/>
      <c r="EC78" s="212"/>
      <c r="ED78" s="212"/>
      <c r="EE78" s="212"/>
      <c r="EF78" s="212"/>
      <c r="EG78" s="212"/>
      <c r="EH78" s="212"/>
      <c r="EI78" s="212"/>
      <c r="EJ78" s="212"/>
      <c r="EK78" s="212"/>
      <c r="EL78" s="212"/>
      <c r="EM78" s="212"/>
      <c r="EN78" s="212"/>
      <c r="EO78" s="212"/>
      <c r="EP78" s="212"/>
      <c r="EQ78" s="212"/>
      <c r="ER78" s="212"/>
      <c r="ES78" s="212"/>
      <c r="ET78" s="212"/>
      <c r="EU78" s="212"/>
    </row>
    <row r="79" spans="2:151" ht="15">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row>
    <row r="80" spans="2:151" ht="8.25" customHeight="1">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row>
    <row r="81" spans="2:151" ht="15">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row>
    <row r="82" spans="2:151" ht="6" customHeight="1">
      <c r="B82" s="213"/>
      <c r="C82" s="213"/>
      <c r="D82" s="213"/>
      <c r="E82" s="213"/>
      <c r="F82" s="40"/>
      <c r="G82" s="40"/>
      <c r="H82" s="40"/>
      <c r="I82" s="40"/>
      <c r="J82" s="40"/>
      <c r="K82" s="40"/>
      <c r="L82" s="40"/>
      <c r="M82" s="40"/>
      <c r="N82" s="40"/>
      <c r="O82" s="40"/>
      <c r="P82" s="40"/>
      <c r="Q82" s="214"/>
      <c r="R82" s="214"/>
      <c r="S82" s="214"/>
      <c r="T82" s="214"/>
      <c r="U82" s="214"/>
      <c r="V82" s="214"/>
      <c r="W82" s="214"/>
      <c r="X82" s="214"/>
      <c r="Y82" s="214"/>
      <c r="Z82" s="214"/>
      <c r="AA82" s="214"/>
      <c r="AB82" s="214"/>
      <c r="AC82" s="214"/>
      <c r="AD82" s="214"/>
      <c r="AE82" s="214"/>
      <c r="AF82" s="214"/>
      <c r="AG82" s="214"/>
      <c r="AH82" s="214"/>
      <c r="AI82" s="214"/>
      <c r="AJ82" s="214"/>
      <c r="AK82" s="214"/>
      <c r="AL82" s="214"/>
      <c r="AM82" s="214"/>
      <c r="AN82" s="214"/>
      <c r="AO82" s="214"/>
      <c r="AP82" s="214"/>
      <c r="AQ82" s="214"/>
      <c r="AR82" s="214"/>
      <c r="AS82" s="214"/>
      <c r="AT82" s="214"/>
      <c r="AU82" s="214"/>
      <c r="AV82" s="214"/>
      <c r="AW82" s="214"/>
      <c r="AX82" s="214"/>
      <c r="AY82" s="214"/>
      <c r="AZ82" s="214"/>
      <c r="BA82" s="214"/>
      <c r="BB82" s="214"/>
      <c r="BC82" s="214"/>
      <c r="BD82" s="214"/>
      <c r="BE82" s="214"/>
      <c r="BF82" s="214"/>
      <c r="BG82" s="214"/>
      <c r="BH82" s="214"/>
      <c r="BI82" s="214"/>
      <c r="BJ82" s="214"/>
      <c r="BK82" s="214"/>
      <c r="BL82" s="214"/>
      <c r="BM82" s="214"/>
      <c r="BN82" s="214"/>
      <c r="BO82" s="214"/>
      <c r="BP82" s="214"/>
      <c r="BQ82" s="214"/>
      <c r="BR82" s="214"/>
      <c r="BS82" s="214"/>
      <c r="BT82" s="214"/>
      <c r="BU82" s="214"/>
      <c r="BV82" s="214"/>
      <c r="BW82" s="214"/>
      <c r="BX82" s="214"/>
      <c r="BY82" s="214"/>
      <c r="BZ82" s="214"/>
      <c r="CA82" s="214"/>
      <c r="CB82" s="214"/>
      <c r="CC82" s="214"/>
      <c r="CD82" s="214"/>
      <c r="CE82" s="214"/>
      <c r="CF82" s="214"/>
      <c r="CG82" s="214"/>
      <c r="CH82" s="214"/>
      <c r="CI82" s="214"/>
      <c r="CJ82" s="214"/>
      <c r="CK82" s="214"/>
      <c r="CL82" s="214"/>
      <c r="CM82" s="214"/>
      <c r="CN82" s="214"/>
      <c r="CO82" s="214"/>
      <c r="CP82" s="214"/>
      <c r="CQ82" s="214"/>
      <c r="CR82" s="214"/>
      <c r="CS82" s="214"/>
      <c r="CT82" s="214"/>
      <c r="CU82" s="214"/>
      <c r="CV82" s="214"/>
      <c r="CW82" s="214"/>
      <c r="CX82" s="214"/>
      <c r="CY82" s="214"/>
      <c r="CZ82" s="214"/>
      <c r="DA82" s="214"/>
      <c r="DB82" s="214"/>
      <c r="DC82" s="214"/>
      <c r="DD82" s="214"/>
      <c r="DE82" s="214"/>
      <c r="DF82" s="214"/>
      <c r="DG82" s="214"/>
      <c r="DH82" s="214"/>
      <c r="DI82" s="214"/>
      <c r="DJ82" s="214"/>
      <c r="DK82" s="214"/>
      <c r="DL82" s="214"/>
      <c r="DM82" s="214"/>
      <c r="DN82" s="214"/>
      <c r="DO82" s="214"/>
      <c r="DP82" s="214"/>
      <c r="DQ82" s="214"/>
      <c r="DR82" s="214"/>
      <c r="DS82" s="214"/>
      <c r="DT82" s="214"/>
      <c r="DU82" s="214"/>
      <c r="DV82" s="214"/>
      <c r="DW82" s="214"/>
      <c r="DX82" s="214"/>
      <c r="DY82" s="214"/>
      <c r="DZ82" s="214"/>
      <c r="EA82" s="214"/>
      <c r="EB82" s="214"/>
      <c r="EC82" s="214"/>
      <c r="ED82" s="214"/>
      <c r="EE82" s="214"/>
      <c r="EF82" s="214"/>
      <c r="EG82" s="214"/>
      <c r="EH82" s="214"/>
      <c r="EI82" s="214"/>
      <c r="EJ82" s="214"/>
      <c r="EK82" s="214"/>
      <c r="EL82" s="214"/>
      <c r="EM82" s="214"/>
      <c r="EN82" s="214"/>
      <c r="EO82" s="214"/>
      <c r="EP82" s="214"/>
      <c r="EQ82" s="214"/>
      <c r="ER82" s="214"/>
      <c r="ES82" s="214"/>
      <c r="ET82" s="214"/>
      <c r="EU82" s="214"/>
    </row>
    <row r="83" spans="2:151" ht="15">
      <c r="B83" s="77"/>
      <c r="C83" s="77"/>
      <c r="D83" s="77"/>
      <c r="E83" s="77"/>
      <c r="F83" s="40"/>
      <c r="G83" s="40"/>
      <c r="H83" s="40"/>
      <c r="I83" s="40"/>
      <c r="J83" s="40"/>
      <c r="K83" s="40"/>
      <c r="L83" s="40"/>
      <c r="M83" s="40"/>
      <c r="N83" s="40"/>
      <c r="O83" s="40"/>
      <c r="P83" s="40"/>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c r="EO83" s="78"/>
      <c r="EP83" s="78"/>
      <c r="EQ83" s="78"/>
      <c r="ER83" s="78"/>
      <c r="ES83" s="78"/>
      <c r="ET83" s="78"/>
      <c r="EU83" s="78"/>
    </row>
    <row r="84" spans="2:151" ht="15">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row>
    <row r="85" spans="2:151" ht="13.5" customHeight="1">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row>
    <row r="86" spans="2:151" ht="15">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row>
    <row r="87" spans="2:151" ht="12.75" customHeight="1">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c r="AO87" s="159"/>
      <c r="AP87" s="159"/>
      <c r="AQ87" s="159"/>
      <c r="AR87" s="159"/>
      <c r="AS87" s="159"/>
      <c r="AT87" s="159"/>
      <c r="AU87" s="159"/>
      <c r="AV87" s="159"/>
      <c r="AW87" s="159"/>
      <c r="AX87" s="159"/>
      <c r="AY87" s="159"/>
      <c r="AZ87" s="159"/>
      <c r="BA87" s="159"/>
      <c r="BB87" s="159"/>
      <c r="BC87" s="159"/>
      <c r="BD87" s="159"/>
      <c r="BE87" s="159"/>
      <c r="BF87" s="159"/>
      <c r="BG87" s="159"/>
      <c r="BH87" s="159"/>
      <c r="BI87" s="159"/>
      <c r="BJ87" s="159"/>
      <c r="BK87" s="159"/>
      <c r="BL87" s="159"/>
      <c r="BM87" s="159"/>
      <c r="BN87" s="159"/>
      <c r="BO87" s="159"/>
      <c r="BP87" s="159"/>
      <c r="BQ87" s="159"/>
      <c r="BR87" s="159"/>
      <c r="BS87" s="159"/>
      <c r="BT87" s="159"/>
      <c r="BU87" s="159"/>
      <c r="BV87" s="159"/>
      <c r="BW87" s="159"/>
      <c r="BX87" s="159"/>
      <c r="BY87" s="159"/>
      <c r="BZ87" s="159"/>
      <c r="CA87" s="159"/>
      <c r="CB87" s="159"/>
      <c r="CC87" s="159"/>
      <c r="CD87" s="159"/>
      <c r="CE87" s="159"/>
      <c r="CF87" s="159"/>
      <c r="CG87" s="159"/>
      <c r="CH87" s="159"/>
      <c r="CI87" s="159"/>
      <c r="CJ87" s="159"/>
      <c r="CK87" s="159"/>
      <c r="CL87" s="159"/>
      <c r="CM87" s="159"/>
      <c r="CN87" s="159"/>
      <c r="CO87" s="159"/>
      <c r="CP87" s="159"/>
      <c r="CQ87" s="159"/>
      <c r="CR87" s="159"/>
      <c r="CS87" s="159"/>
      <c r="CT87" s="159"/>
      <c r="CU87" s="159"/>
      <c r="CV87" s="159"/>
      <c r="CW87" s="159"/>
      <c r="CX87" s="159"/>
      <c r="CY87" s="159"/>
      <c r="CZ87" s="159"/>
      <c r="DA87" s="159"/>
      <c r="DB87" s="159"/>
      <c r="DC87" s="159"/>
      <c r="DD87" s="159"/>
      <c r="DE87" s="159"/>
      <c r="DF87" s="159"/>
      <c r="DG87" s="159"/>
      <c r="DH87" s="159"/>
      <c r="DI87" s="159"/>
      <c r="DJ87" s="159"/>
      <c r="DK87" s="159"/>
      <c r="DL87" s="159"/>
      <c r="DM87" s="159"/>
      <c r="DN87" s="159"/>
      <c r="DO87" s="159"/>
      <c r="DP87" s="159"/>
      <c r="DQ87" s="159"/>
      <c r="DR87" s="159"/>
      <c r="DS87" s="159"/>
      <c r="DT87" s="159"/>
      <c r="DU87" s="159"/>
      <c r="DV87" s="159"/>
      <c r="DW87" s="159"/>
      <c r="DX87" s="159"/>
      <c r="DY87" s="159"/>
      <c r="DZ87" s="159"/>
      <c r="EA87" s="159"/>
      <c r="EB87" s="159"/>
      <c r="EC87" s="159"/>
      <c r="ED87" s="159"/>
      <c r="EE87" s="159"/>
      <c r="EF87" s="159"/>
      <c r="EG87" s="159"/>
      <c r="EH87" s="159"/>
      <c r="EI87" s="159"/>
      <c r="EJ87" s="159"/>
      <c r="EK87" s="159"/>
      <c r="EL87" s="159"/>
      <c r="EM87" s="159"/>
      <c r="EN87" s="159"/>
      <c r="EO87" s="159"/>
      <c r="EP87" s="159"/>
      <c r="EQ87" s="159"/>
      <c r="ER87" s="159"/>
      <c r="ES87" s="159"/>
      <c r="ET87" s="159"/>
      <c r="EU87" s="159"/>
    </row>
    <row r="88" spans="2:151" ht="12.75" customHeight="1">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row>
    <row r="89" spans="2:151" ht="12.75" customHeight="1">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c r="AK89" s="159"/>
      <c r="AL89" s="159"/>
      <c r="AM89" s="159"/>
      <c r="AN89" s="159"/>
      <c r="AO89" s="159"/>
      <c r="AP89" s="159"/>
      <c r="AQ89" s="159"/>
      <c r="AR89" s="159"/>
      <c r="AS89" s="159"/>
      <c r="AT89" s="159"/>
      <c r="AU89" s="159"/>
      <c r="AV89" s="159"/>
      <c r="AW89" s="159"/>
      <c r="AX89" s="159"/>
      <c r="AY89" s="159"/>
      <c r="AZ89" s="159"/>
      <c r="BA89" s="159"/>
      <c r="BB89" s="159"/>
      <c r="BC89" s="159"/>
      <c r="BD89" s="159"/>
      <c r="BE89" s="159"/>
      <c r="BF89" s="159"/>
      <c r="BG89" s="159"/>
      <c r="BH89" s="159"/>
      <c r="BI89" s="159"/>
      <c r="BJ89" s="159"/>
      <c r="BK89" s="159"/>
      <c r="BL89" s="159"/>
      <c r="BM89" s="159"/>
      <c r="BN89" s="159"/>
      <c r="BO89" s="159"/>
      <c r="BP89" s="159"/>
      <c r="BQ89" s="159"/>
      <c r="BR89" s="159"/>
      <c r="BS89" s="159"/>
      <c r="BT89" s="159"/>
      <c r="BU89" s="159"/>
      <c r="BV89" s="159"/>
      <c r="BW89" s="159"/>
      <c r="BX89" s="159"/>
      <c r="BY89" s="159"/>
      <c r="BZ89" s="159"/>
      <c r="CA89" s="159"/>
      <c r="CB89" s="159"/>
      <c r="CC89" s="159"/>
      <c r="CD89" s="159"/>
      <c r="CE89" s="159"/>
      <c r="CF89" s="159"/>
      <c r="CG89" s="159"/>
      <c r="CH89" s="159"/>
      <c r="CI89" s="159"/>
      <c r="CJ89" s="159"/>
      <c r="CK89" s="159"/>
      <c r="CL89" s="159"/>
      <c r="CM89" s="159"/>
      <c r="CN89" s="159"/>
      <c r="CO89" s="159"/>
      <c r="CP89" s="159"/>
      <c r="CQ89" s="159"/>
      <c r="CR89" s="159"/>
      <c r="CS89" s="159"/>
      <c r="CT89" s="159"/>
      <c r="CU89" s="159"/>
      <c r="CV89" s="159"/>
      <c r="CW89" s="159"/>
      <c r="CX89" s="159"/>
      <c r="CY89" s="159"/>
      <c r="CZ89" s="159"/>
      <c r="DA89" s="159"/>
      <c r="DB89" s="159"/>
      <c r="DC89" s="159"/>
      <c r="DD89" s="159"/>
      <c r="DE89" s="159"/>
      <c r="DF89" s="159"/>
      <c r="DG89" s="159"/>
      <c r="DH89" s="159"/>
      <c r="DI89" s="159"/>
      <c r="DJ89" s="159"/>
      <c r="DK89" s="159"/>
      <c r="DL89" s="159"/>
      <c r="DM89" s="159"/>
      <c r="DN89" s="159"/>
      <c r="DO89" s="159"/>
      <c r="DP89" s="159"/>
      <c r="DQ89" s="159"/>
      <c r="DR89" s="159"/>
      <c r="DS89" s="159"/>
      <c r="DT89" s="159"/>
      <c r="DU89" s="159"/>
      <c r="DV89" s="159"/>
      <c r="DW89" s="159"/>
      <c r="DX89" s="159"/>
      <c r="DY89" s="159"/>
      <c r="DZ89" s="159"/>
      <c r="EA89" s="159"/>
      <c r="EB89" s="159"/>
      <c r="EC89" s="159"/>
      <c r="ED89" s="159"/>
      <c r="EE89" s="159"/>
      <c r="EF89" s="159"/>
      <c r="EG89" s="159"/>
      <c r="EH89" s="159"/>
      <c r="EI89" s="159"/>
      <c r="EJ89" s="159"/>
      <c r="EK89" s="159"/>
      <c r="EL89" s="159"/>
      <c r="EM89" s="159"/>
      <c r="EN89" s="159"/>
      <c r="EO89" s="159"/>
      <c r="EP89" s="159"/>
      <c r="EQ89" s="159"/>
      <c r="ER89" s="159"/>
      <c r="ES89" s="159"/>
      <c r="ET89" s="159"/>
      <c r="EU89" s="159"/>
    </row>
    <row r="90" spans="2:151" ht="15" customHeight="1">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row>
    <row r="91" spans="2:151" ht="28.5" customHeight="1">
      <c r="B91" s="184"/>
      <c r="C91" s="184"/>
      <c r="D91" s="184"/>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c r="AS91" s="184"/>
      <c r="AT91" s="184"/>
      <c r="AU91" s="184"/>
      <c r="AV91" s="184"/>
      <c r="AW91" s="184"/>
      <c r="AX91" s="184"/>
      <c r="AY91" s="184"/>
      <c r="AZ91" s="184"/>
      <c r="BA91" s="184"/>
      <c r="BB91" s="184"/>
      <c r="BC91" s="184"/>
      <c r="BD91" s="184"/>
      <c r="BE91" s="184"/>
      <c r="BF91" s="184"/>
      <c r="BG91" s="184"/>
      <c r="BH91" s="184"/>
      <c r="BI91" s="184"/>
      <c r="BJ91" s="184"/>
      <c r="BK91" s="184"/>
      <c r="BL91" s="184"/>
      <c r="BM91" s="184"/>
      <c r="BN91" s="184"/>
      <c r="BO91" s="184"/>
      <c r="BP91" s="184"/>
      <c r="BQ91" s="184"/>
      <c r="BR91" s="184"/>
      <c r="BS91" s="184"/>
      <c r="BT91" s="184"/>
      <c r="BU91" s="184"/>
      <c r="BV91" s="184"/>
      <c r="BW91" s="184"/>
      <c r="BX91" s="184"/>
      <c r="BY91" s="184"/>
      <c r="BZ91" s="184"/>
      <c r="CA91" s="184"/>
      <c r="CB91" s="184"/>
      <c r="CC91" s="184"/>
      <c r="CD91" s="184"/>
      <c r="CE91" s="184"/>
      <c r="CF91" s="184"/>
      <c r="CG91" s="184"/>
      <c r="CH91" s="184"/>
      <c r="CI91" s="184"/>
      <c r="CJ91" s="184"/>
      <c r="CK91" s="184"/>
      <c r="CL91" s="184"/>
      <c r="CM91" s="184"/>
      <c r="CN91" s="184"/>
      <c r="CO91" s="184"/>
      <c r="CP91" s="184"/>
      <c r="CQ91" s="184"/>
      <c r="CR91" s="184"/>
      <c r="CS91" s="184"/>
      <c r="CT91" s="184"/>
      <c r="CU91" s="184"/>
      <c r="CV91" s="184"/>
      <c r="CW91" s="184"/>
      <c r="CX91" s="184"/>
      <c r="CY91" s="184"/>
      <c r="CZ91" s="184"/>
      <c r="DA91" s="184"/>
      <c r="DB91" s="184"/>
      <c r="DC91" s="184"/>
      <c r="DD91" s="184"/>
      <c r="DE91" s="184"/>
      <c r="DF91" s="184"/>
      <c r="DG91" s="184"/>
      <c r="DH91" s="184"/>
      <c r="DI91" s="184"/>
      <c r="DJ91" s="184"/>
      <c r="DK91" s="184"/>
      <c r="DL91" s="184"/>
      <c r="DM91" s="184"/>
      <c r="DN91" s="184"/>
      <c r="DO91" s="184"/>
      <c r="DP91" s="184"/>
      <c r="DQ91" s="184"/>
      <c r="DR91" s="184"/>
      <c r="DS91" s="184"/>
      <c r="DT91" s="184"/>
      <c r="DU91" s="184"/>
      <c r="DV91" s="184"/>
      <c r="DW91" s="184"/>
      <c r="DX91" s="184"/>
      <c r="DY91" s="184"/>
      <c r="DZ91" s="184"/>
      <c r="EA91" s="184"/>
      <c r="EB91" s="184"/>
      <c r="EC91" s="184"/>
      <c r="ED91" s="184"/>
      <c r="EE91" s="184"/>
      <c r="EF91" s="184"/>
      <c r="EG91" s="184"/>
      <c r="EH91" s="184"/>
      <c r="EI91" s="184"/>
      <c r="EJ91" s="184"/>
      <c r="EK91" s="184"/>
      <c r="EL91" s="184"/>
      <c r="EM91" s="184"/>
      <c r="EN91" s="184"/>
      <c r="EO91" s="184"/>
      <c r="EP91" s="184"/>
      <c r="EQ91" s="184"/>
      <c r="ER91" s="184"/>
      <c r="ES91" s="184"/>
      <c r="ET91" s="184"/>
      <c r="EU91" s="184"/>
    </row>
    <row r="92" spans="2:151" ht="22.5" customHeight="1">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row>
    <row r="93" spans="2:151" ht="15">
      <c r="B93" s="185"/>
      <c r="C93" s="185"/>
      <c r="D93" s="185"/>
      <c r="E93" s="185"/>
      <c r="F93" s="185"/>
      <c r="G93" s="185"/>
      <c r="H93" s="185"/>
      <c r="I93" s="185"/>
      <c r="J93" s="185"/>
      <c r="K93" s="185"/>
      <c r="L93" s="185"/>
      <c r="M93" s="185"/>
      <c r="N93" s="185"/>
      <c r="O93" s="185"/>
      <c r="P93" s="185"/>
      <c r="Q93" s="186"/>
      <c r="R93" s="186"/>
      <c r="S93" s="186"/>
      <c r="T93" s="186"/>
      <c r="U93" s="186"/>
      <c r="V93" s="186"/>
      <c r="W93" s="186"/>
      <c r="X93" s="186"/>
      <c r="Y93" s="187"/>
      <c r="Z93" s="187"/>
      <c r="AA93" s="187"/>
      <c r="AB93" s="187"/>
      <c r="AC93" s="187"/>
      <c r="AD93" s="187"/>
      <c r="AE93" s="187"/>
      <c r="AF93" s="187"/>
      <c r="AG93" s="187"/>
      <c r="AH93" s="187"/>
      <c r="AI93" s="187"/>
      <c r="AJ93" s="187"/>
      <c r="AK93" s="187"/>
      <c r="AL93" s="187"/>
      <c r="AM93" s="187"/>
      <c r="AN93" s="187"/>
      <c r="AO93" s="187"/>
      <c r="AP93" s="187"/>
      <c r="AQ93" s="187"/>
      <c r="AR93" s="187"/>
      <c r="AS93" s="187"/>
      <c r="AT93" s="187"/>
      <c r="AU93" s="187"/>
      <c r="AV93" s="187"/>
      <c r="AW93" s="187"/>
      <c r="AX93" s="187"/>
      <c r="AY93" s="187"/>
      <c r="AZ93" s="187"/>
      <c r="BA93" s="187"/>
      <c r="BB93" s="187"/>
      <c r="BC93" s="187"/>
      <c r="BD93" s="187"/>
      <c r="BE93" s="187"/>
      <c r="BF93" s="187"/>
      <c r="BG93" s="187"/>
      <c r="BH93" s="187"/>
      <c r="BI93" s="187"/>
      <c r="BJ93" s="187"/>
      <c r="BK93" s="187"/>
      <c r="BL93" s="187"/>
      <c r="BM93" s="187"/>
      <c r="BN93" s="187"/>
      <c r="BO93" s="187"/>
      <c r="BP93" s="187"/>
      <c r="BQ93" s="187"/>
      <c r="BR93" s="187"/>
      <c r="BS93" s="187"/>
      <c r="BT93" s="187"/>
      <c r="BU93" s="187"/>
      <c r="BV93" s="187"/>
      <c r="BW93" s="187"/>
      <c r="BX93" s="187"/>
      <c r="BY93" s="187"/>
      <c r="BZ93" s="187"/>
      <c r="CA93" s="187"/>
      <c r="CB93" s="187"/>
      <c r="CC93" s="187"/>
      <c r="CD93" s="187"/>
      <c r="CE93" s="187"/>
      <c r="CF93" s="187"/>
      <c r="CG93" s="187"/>
      <c r="CH93" s="187"/>
      <c r="CI93" s="187"/>
      <c r="CJ93" s="187"/>
      <c r="CK93" s="187"/>
      <c r="CL93" s="187"/>
      <c r="CM93" s="187"/>
      <c r="CN93" s="187"/>
      <c r="CO93" s="187"/>
      <c r="CP93" s="187"/>
      <c r="CQ93" s="187"/>
      <c r="CR93" s="187"/>
      <c r="CS93" s="187"/>
      <c r="CT93" s="187"/>
      <c r="CU93" s="187"/>
      <c r="CV93" s="187"/>
      <c r="CW93" s="187"/>
      <c r="CX93" s="187"/>
      <c r="CY93" s="187"/>
      <c r="CZ93" s="187"/>
      <c r="DA93" s="187"/>
      <c r="DB93" s="187"/>
      <c r="DC93" s="187"/>
      <c r="DD93" s="187"/>
      <c r="DE93" s="187"/>
      <c r="DF93" s="187"/>
      <c r="DG93" s="187"/>
      <c r="DH93" s="187"/>
      <c r="DI93" s="187"/>
      <c r="DJ93" s="187"/>
      <c r="DK93" s="187"/>
      <c r="DL93" s="187"/>
      <c r="DM93" s="187"/>
      <c r="DN93" s="187"/>
      <c r="DO93" s="187"/>
      <c r="DP93" s="187"/>
      <c r="DQ93" s="187"/>
      <c r="DR93" s="187"/>
      <c r="DS93" s="187"/>
      <c r="DT93" s="187"/>
      <c r="DU93" s="187"/>
      <c r="DV93" s="187"/>
      <c r="DW93" s="187"/>
      <c r="DX93" s="187"/>
      <c r="DY93" s="187"/>
      <c r="DZ93" s="187"/>
      <c r="EA93" s="187"/>
      <c r="EB93" s="187"/>
      <c r="EC93" s="187"/>
      <c r="ED93" s="187"/>
      <c r="EE93" s="187"/>
      <c r="EF93" s="187"/>
      <c r="EG93" s="187"/>
      <c r="EH93" s="187"/>
      <c r="EI93" s="187"/>
      <c r="EJ93" s="187"/>
      <c r="EK93" s="187"/>
      <c r="EL93" s="187"/>
      <c r="EM93" s="187"/>
      <c r="EN93" s="187"/>
      <c r="EO93" s="187"/>
      <c r="EP93" s="187"/>
      <c r="EQ93" s="187"/>
      <c r="ER93" s="187"/>
      <c r="ES93" s="187"/>
      <c r="ET93" s="187"/>
      <c r="EU93" s="187"/>
    </row>
    <row r="94" spans="2:151" ht="22.5" customHeight="1">
      <c r="B94" s="185"/>
      <c r="C94" s="185"/>
      <c r="D94" s="185"/>
      <c r="E94" s="185"/>
      <c r="F94" s="185"/>
      <c r="G94" s="185"/>
      <c r="H94" s="185"/>
      <c r="I94" s="185"/>
      <c r="J94" s="185"/>
      <c r="K94" s="185"/>
      <c r="L94" s="185"/>
      <c r="M94" s="185"/>
      <c r="N94" s="185"/>
      <c r="O94" s="185"/>
      <c r="P94" s="185"/>
      <c r="Q94" s="186"/>
      <c r="R94" s="186"/>
      <c r="S94" s="186"/>
      <c r="T94" s="186"/>
      <c r="U94" s="186"/>
      <c r="V94" s="186"/>
      <c r="W94" s="186"/>
      <c r="X94" s="186"/>
      <c r="Y94" s="187"/>
      <c r="Z94" s="187"/>
      <c r="AA94" s="187"/>
      <c r="AB94" s="187"/>
      <c r="AC94" s="187"/>
      <c r="AD94" s="187"/>
      <c r="AE94" s="187"/>
      <c r="AF94" s="187"/>
      <c r="AG94" s="187"/>
      <c r="AH94" s="187"/>
      <c r="AI94" s="187"/>
      <c r="AJ94" s="187"/>
      <c r="AK94" s="187"/>
      <c r="AL94" s="187"/>
      <c r="AM94" s="187"/>
      <c r="AN94" s="187"/>
      <c r="AO94" s="187"/>
      <c r="AP94" s="187"/>
      <c r="AQ94" s="187"/>
      <c r="AR94" s="187"/>
      <c r="AS94" s="187"/>
      <c r="AT94" s="187"/>
      <c r="AU94" s="187"/>
      <c r="AV94" s="187"/>
      <c r="AW94" s="187"/>
      <c r="AX94" s="187"/>
      <c r="AY94" s="187"/>
      <c r="AZ94" s="187"/>
      <c r="BA94" s="187"/>
      <c r="BB94" s="187"/>
      <c r="BC94" s="187"/>
      <c r="BD94" s="187"/>
      <c r="BE94" s="187"/>
      <c r="BF94" s="187"/>
      <c r="BG94" s="187"/>
      <c r="BH94" s="187"/>
      <c r="BI94" s="187"/>
      <c r="BJ94" s="187"/>
      <c r="BK94" s="187"/>
      <c r="BL94" s="187"/>
      <c r="BM94" s="187"/>
      <c r="BN94" s="187"/>
      <c r="BO94" s="187"/>
      <c r="BP94" s="187"/>
      <c r="BQ94" s="187"/>
      <c r="BR94" s="187"/>
      <c r="BS94" s="187"/>
      <c r="BT94" s="187"/>
      <c r="BU94" s="187"/>
      <c r="BV94" s="187"/>
      <c r="BW94" s="187"/>
      <c r="BX94" s="187"/>
      <c r="BY94" s="187"/>
      <c r="BZ94" s="187"/>
      <c r="CA94" s="187"/>
      <c r="CB94" s="187"/>
      <c r="CC94" s="187"/>
      <c r="CD94" s="187"/>
      <c r="CE94" s="187"/>
      <c r="CF94" s="187"/>
      <c r="CG94" s="187"/>
      <c r="CH94" s="187"/>
      <c r="CI94" s="187"/>
      <c r="CJ94" s="187"/>
      <c r="CK94" s="187"/>
      <c r="CL94" s="187"/>
      <c r="CM94" s="187"/>
      <c r="CN94" s="187"/>
      <c r="CO94" s="187"/>
      <c r="CP94" s="187"/>
      <c r="CQ94" s="187"/>
      <c r="CR94" s="187"/>
      <c r="CS94" s="187"/>
      <c r="CT94" s="187"/>
      <c r="CU94" s="187"/>
      <c r="CV94" s="187"/>
      <c r="CW94" s="187"/>
      <c r="CX94" s="187"/>
      <c r="CY94" s="187"/>
      <c r="CZ94" s="187"/>
      <c r="DA94" s="187"/>
      <c r="DB94" s="187"/>
      <c r="DC94" s="187"/>
      <c r="DD94" s="187"/>
      <c r="DE94" s="187"/>
      <c r="DF94" s="187"/>
      <c r="DG94" s="187"/>
      <c r="DH94" s="187"/>
      <c r="DI94" s="187"/>
      <c r="DJ94" s="187"/>
      <c r="DK94" s="187"/>
      <c r="DL94" s="187"/>
      <c r="DM94" s="187"/>
      <c r="DN94" s="187"/>
      <c r="DO94" s="187"/>
      <c r="DP94" s="187"/>
      <c r="DQ94" s="187"/>
      <c r="DR94" s="187"/>
      <c r="DS94" s="187"/>
      <c r="DT94" s="187"/>
      <c r="DU94" s="187"/>
      <c r="DV94" s="187"/>
      <c r="DW94" s="187"/>
      <c r="DX94" s="187"/>
      <c r="DY94" s="187"/>
      <c r="DZ94" s="187"/>
      <c r="EA94" s="187"/>
      <c r="EB94" s="187"/>
      <c r="EC94" s="187"/>
      <c r="ED94" s="187"/>
      <c r="EE94" s="187"/>
      <c r="EF94" s="187"/>
      <c r="EG94" s="187"/>
      <c r="EH94" s="187"/>
      <c r="EI94" s="187"/>
      <c r="EJ94" s="187"/>
      <c r="EK94" s="187"/>
      <c r="EL94" s="187"/>
      <c r="EM94" s="187"/>
      <c r="EN94" s="187"/>
      <c r="EO94" s="187"/>
      <c r="EP94" s="187"/>
      <c r="EQ94" s="187"/>
      <c r="ER94" s="187"/>
      <c r="ES94" s="187"/>
      <c r="ET94" s="187"/>
      <c r="EU94" s="187"/>
    </row>
    <row r="95" spans="2:151" ht="39.75" customHeight="1">
      <c r="B95" s="185"/>
      <c r="C95" s="185"/>
      <c r="D95" s="185"/>
      <c r="E95" s="185"/>
      <c r="F95" s="185"/>
      <c r="G95" s="185"/>
      <c r="H95" s="185"/>
      <c r="I95" s="185"/>
      <c r="J95" s="185"/>
      <c r="K95" s="185"/>
      <c r="L95" s="185"/>
      <c r="M95" s="185"/>
      <c r="N95" s="185"/>
      <c r="O95" s="185"/>
      <c r="P95" s="185"/>
      <c r="Q95" s="188"/>
      <c r="R95" s="188"/>
      <c r="S95" s="188"/>
      <c r="T95" s="188"/>
      <c r="U95" s="188"/>
      <c r="V95" s="188"/>
      <c r="W95" s="188"/>
      <c r="X95" s="188"/>
      <c r="Y95" s="189"/>
      <c r="Z95" s="189"/>
      <c r="AA95" s="189"/>
      <c r="AB95" s="189"/>
      <c r="AC95" s="189"/>
      <c r="AD95" s="189"/>
      <c r="AE95" s="189"/>
      <c r="AF95" s="189"/>
      <c r="AG95" s="189"/>
      <c r="AH95" s="189"/>
      <c r="AI95" s="189"/>
      <c r="AJ95" s="189"/>
      <c r="AK95" s="189"/>
      <c r="AL95" s="189"/>
      <c r="AM95" s="189"/>
      <c r="AN95" s="189"/>
      <c r="AO95" s="189"/>
      <c r="AP95" s="189"/>
      <c r="AQ95" s="189"/>
      <c r="AR95" s="189"/>
      <c r="AS95" s="189"/>
      <c r="AT95" s="189"/>
      <c r="AU95" s="189"/>
      <c r="AV95" s="189"/>
      <c r="AW95" s="189"/>
      <c r="AX95" s="189"/>
      <c r="AY95" s="189"/>
      <c r="AZ95" s="189"/>
      <c r="BA95" s="189"/>
      <c r="BB95" s="189"/>
      <c r="BC95" s="189"/>
      <c r="BD95" s="189"/>
      <c r="BE95" s="189"/>
      <c r="BF95" s="189"/>
      <c r="BG95" s="189"/>
      <c r="BH95" s="189"/>
      <c r="BI95" s="189"/>
      <c r="BJ95" s="189"/>
      <c r="BK95" s="189"/>
      <c r="BL95" s="189"/>
      <c r="BM95" s="189"/>
      <c r="BN95" s="189"/>
      <c r="BO95" s="189"/>
      <c r="BP95" s="189"/>
      <c r="BQ95" s="189"/>
      <c r="BR95" s="189"/>
      <c r="BS95" s="189"/>
      <c r="BT95" s="189"/>
      <c r="BU95" s="189"/>
      <c r="BV95" s="189"/>
      <c r="BW95" s="189"/>
      <c r="BX95" s="189"/>
      <c r="BY95" s="189"/>
      <c r="BZ95" s="189"/>
      <c r="CA95" s="189"/>
      <c r="CB95" s="189"/>
      <c r="CC95" s="189"/>
      <c r="CD95" s="189"/>
      <c r="CE95" s="189"/>
      <c r="CF95" s="189"/>
      <c r="CG95" s="189"/>
      <c r="CH95" s="189"/>
      <c r="CI95" s="189"/>
      <c r="CJ95" s="189"/>
      <c r="CK95" s="189"/>
      <c r="CL95" s="189"/>
      <c r="CM95" s="189"/>
      <c r="CN95" s="189"/>
      <c r="CO95" s="189"/>
      <c r="CP95" s="189"/>
      <c r="CQ95" s="189"/>
      <c r="CR95" s="189"/>
      <c r="CS95" s="189"/>
      <c r="CT95" s="189"/>
      <c r="CU95" s="189"/>
      <c r="CV95" s="189"/>
      <c r="CW95" s="189"/>
      <c r="CX95" s="189"/>
      <c r="CY95" s="189"/>
      <c r="CZ95" s="189"/>
      <c r="DA95" s="189"/>
      <c r="DB95" s="189"/>
      <c r="DC95" s="189"/>
      <c r="DD95" s="189"/>
      <c r="DE95" s="189"/>
      <c r="DF95" s="189"/>
      <c r="DG95" s="189"/>
      <c r="DH95" s="189"/>
      <c r="DI95" s="189"/>
      <c r="DJ95" s="189"/>
      <c r="DK95" s="189"/>
      <c r="DL95" s="189"/>
      <c r="DM95" s="189"/>
      <c r="DN95" s="189"/>
      <c r="DO95" s="189"/>
      <c r="DP95" s="189"/>
      <c r="DQ95" s="189"/>
      <c r="DR95" s="189"/>
      <c r="DS95" s="189"/>
      <c r="DT95" s="189"/>
      <c r="DU95" s="189"/>
      <c r="DV95" s="189"/>
      <c r="DW95" s="189"/>
      <c r="DX95" s="189"/>
      <c r="DY95" s="189"/>
      <c r="DZ95" s="189"/>
      <c r="EA95" s="189"/>
      <c r="EB95" s="189"/>
      <c r="EC95" s="189"/>
      <c r="ED95" s="189"/>
      <c r="EE95" s="189"/>
      <c r="EF95" s="189"/>
      <c r="EG95" s="189"/>
      <c r="EH95" s="189"/>
      <c r="EI95" s="189"/>
      <c r="EJ95" s="189"/>
      <c r="EK95" s="189"/>
      <c r="EL95" s="189"/>
      <c r="EM95" s="189"/>
      <c r="EN95" s="189"/>
      <c r="EO95" s="189"/>
      <c r="EP95" s="189"/>
      <c r="EQ95" s="189"/>
      <c r="ER95" s="189"/>
      <c r="ES95" s="189"/>
      <c r="ET95" s="189"/>
      <c r="EU95" s="189"/>
    </row>
    <row r="96" spans="2:151" ht="12.75" customHeight="1">
      <c r="B96" s="185"/>
      <c r="C96" s="185"/>
      <c r="D96" s="185"/>
      <c r="E96" s="185"/>
      <c r="F96" s="185"/>
      <c r="G96" s="185"/>
      <c r="H96" s="185"/>
      <c r="I96" s="185"/>
      <c r="J96" s="185"/>
      <c r="K96" s="185"/>
      <c r="L96" s="185"/>
      <c r="M96" s="185"/>
      <c r="N96" s="185"/>
      <c r="O96" s="185"/>
      <c r="P96" s="185"/>
      <c r="Q96" s="188"/>
      <c r="R96" s="188"/>
      <c r="S96" s="188"/>
      <c r="T96" s="188"/>
      <c r="U96" s="188"/>
      <c r="V96" s="188"/>
      <c r="W96" s="188"/>
      <c r="X96" s="188"/>
      <c r="Y96" s="189"/>
      <c r="Z96" s="189"/>
      <c r="AA96" s="189"/>
      <c r="AB96" s="189"/>
      <c r="AC96" s="189"/>
      <c r="AD96" s="189"/>
      <c r="AE96" s="189"/>
      <c r="AF96" s="189"/>
      <c r="AG96" s="189"/>
      <c r="AH96" s="189"/>
      <c r="AI96" s="189"/>
      <c r="AJ96" s="189"/>
      <c r="AK96" s="189"/>
      <c r="AL96" s="189"/>
      <c r="AM96" s="189"/>
      <c r="AN96" s="189"/>
      <c r="AO96" s="189"/>
      <c r="AP96" s="189"/>
      <c r="AQ96" s="189"/>
      <c r="AR96" s="189"/>
      <c r="AS96" s="189"/>
      <c r="AT96" s="189"/>
      <c r="AU96" s="189"/>
      <c r="AV96" s="189"/>
      <c r="AW96" s="189"/>
      <c r="AX96" s="189"/>
      <c r="AY96" s="189"/>
      <c r="AZ96" s="189"/>
      <c r="BA96" s="189"/>
      <c r="BB96" s="189"/>
      <c r="BC96" s="189"/>
      <c r="BD96" s="189"/>
      <c r="BE96" s="189"/>
      <c r="BF96" s="189"/>
      <c r="BG96" s="189"/>
      <c r="BH96" s="189"/>
      <c r="BI96" s="189"/>
      <c r="BJ96" s="189"/>
      <c r="BK96" s="189"/>
      <c r="BL96" s="189"/>
      <c r="BM96" s="189"/>
      <c r="BN96" s="189"/>
      <c r="BO96" s="189"/>
      <c r="BP96" s="189"/>
      <c r="BQ96" s="189"/>
      <c r="BR96" s="189"/>
      <c r="BS96" s="189"/>
      <c r="BT96" s="189"/>
      <c r="BU96" s="189"/>
      <c r="BV96" s="189"/>
      <c r="BW96" s="189"/>
      <c r="BX96" s="189"/>
      <c r="BY96" s="189"/>
      <c r="BZ96" s="189"/>
      <c r="CA96" s="189"/>
      <c r="CB96" s="189"/>
      <c r="CC96" s="189"/>
      <c r="CD96" s="189"/>
      <c r="CE96" s="189"/>
      <c r="CF96" s="189"/>
      <c r="CG96" s="189"/>
      <c r="CH96" s="189"/>
      <c r="CI96" s="189"/>
      <c r="CJ96" s="189"/>
      <c r="CK96" s="189"/>
      <c r="CL96" s="189"/>
      <c r="CM96" s="189"/>
      <c r="CN96" s="189"/>
      <c r="CO96" s="189"/>
      <c r="CP96" s="189"/>
      <c r="CQ96" s="189"/>
      <c r="CR96" s="189"/>
      <c r="CS96" s="189"/>
      <c r="CT96" s="189"/>
      <c r="CU96" s="189"/>
      <c r="CV96" s="189"/>
      <c r="CW96" s="189"/>
      <c r="CX96" s="189"/>
      <c r="CY96" s="189"/>
      <c r="CZ96" s="189"/>
      <c r="DA96" s="189"/>
      <c r="DB96" s="189"/>
      <c r="DC96" s="189"/>
      <c r="DD96" s="189"/>
      <c r="DE96" s="189"/>
      <c r="DF96" s="189"/>
      <c r="DG96" s="189"/>
      <c r="DH96" s="189"/>
      <c r="DI96" s="189"/>
      <c r="DJ96" s="189"/>
      <c r="DK96" s="189"/>
      <c r="DL96" s="189"/>
      <c r="DM96" s="189"/>
      <c r="DN96" s="189"/>
      <c r="DO96" s="189"/>
      <c r="DP96" s="189"/>
      <c r="DQ96" s="189"/>
      <c r="DR96" s="189"/>
      <c r="DS96" s="189"/>
      <c r="DT96" s="189"/>
      <c r="DU96" s="189"/>
      <c r="DV96" s="189"/>
      <c r="DW96" s="189"/>
      <c r="DX96" s="189"/>
      <c r="DY96" s="189"/>
      <c r="DZ96" s="189"/>
      <c r="EA96" s="189"/>
      <c r="EB96" s="189"/>
      <c r="EC96" s="189"/>
      <c r="ED96" s="189"/>
      <c r="EE96" s="189"/>
      <c r="EF96" s="189"/>
      <c r="EG96" s="189"/>
      <c r="EH96" s="189"/>
      <c r="EI96" s="189"/>
      <c r="EJ96" s="189"/>
      <c r="EK96" s="189"/>
      <c r="EL96" s="189"/>
      <c r="EM96" s="189"/>
      <c r="EN96" s="189"/>
      <c r="EO96" s="189"/>
      <c r="EP96" s="189"/>
      <c r="EQ96" s="189"/>
      <c r="ER96" s="189"/>
      <c r="ES96" s="189"/>
      <c r="ET96" s="189"/>
      <c r="EU96" s="189"/>
    </row>
    <row r="97" spans="2:151" ht="12.75" customHeight="1">
      <c r="B97" s="190"/>
      <c r="C97" s="190"/>
      <c r="D97" s="190"/>
      <c r="E97" s="190"/>
      <c r="F97" s="190"/>
      <c r="G97" s="190"/>
      <c r="H97" s="190"/>
      <c r="I97" s="190"/>
      <c r="J97" s="190"/>
      <c r="K97" s="190"/>
      <c r="L97" s="190"/>
      <c r="M97" s="190"/>
      <c r="N97" s="190"/>
      <c r="O97" s="190"/>
      <c r="P97" s="190"/>
      <c r="Q97" s="190"/>
      <c r="R97" s="190"/>
      <c r="S97" s="190"/>
      <c r="T97" s="190"/>
      <c r="U97" s="190"/>
      <c r="V97" s="190"/>
      <c r="W97" s="190"/>
      <c r="X97" s="190"/>
      <c r="Y97" s="190"/>
      <c r="Z97" s="190"/>
      <c r="AA97" s="190"/>
      <c r="AB97" s="190"/>
      <c r="AC97" s="190"/>
      <c r="AD97" s="190"/>
      <c r="AE97" s="190"/>
      <c r="AF97" s="190"/>
      <c r="AG97" s="190"/>
      <c r="AH97" s="190"/>
      <c r="AI97" s="190"/>
      <c r="AJ97" s="190"/>
      <c r="AK97" s="190"/>
      <c r="AL97" s="190"/>
      <c r="AM97" s="190"/>
      <c r="AN97" s="190"/>
      <c r="AO97" s="190"/>
      <c r="AP97" s="190"/>
      <c r="AQ97" s="190"/>
      <c r="AR97" s="190"/>
      <c r="AS97" s="190"/>
      <c r="AT97" s="190"/>
      <c r="AU97" s="190"/>
      <c r="AV97" s="190"/>
      <c r="AW97" s="190"/>
      <c r="AX97" s="190"/>
      <c r="AY97" s="190"/>
      <c r="AZ97" s="190"/>
      <c r="BA97" s="190"/>
      <c r="BB97" s="190"/>
      <c r="BC97" s="190"/>
      <c r="BD97" s="190"/>
      <c r="BE97" s="190"/>
      <c r="BF97" s="190"/>
      <c r="BG97" s="190"/>
      <c r="BH97" s="190"/>
      <c r="BI97" s="190"/>
      <c r="BJ97" s="190"/>
      <c r="BK97" s="190"/>
      <c r="BL97" s="190"/>
      <c r="BM97" s="190"/>
      <c r="BN97" s="190"/>
      <c r="BO97" s="190"/>
      <c r="BP97" s="190"/>
      <c r="BQ97" s="190"/>
      <c r="BR97" s="190"/>
      <c r="BS97" s="190"/>
      <c r="BT97" s="190"/>
      <c r="BU97" s="190"/>
      <c r="BV97" s="190"/>
      <c r="BW97" s="190"/>
      <c r="BX97" s="190"/>
      <c r="BY97" s="190"/>
      <c r="BZ97" s="190"/>
      <c r="CA97" s="190"/>
      <c r="CB97" s="190"/>
      <c r="CC97" s="190"/>
      <c r="CD97" s="190"/>
      <c r="CE97" s="190"/>
      <c r="CF97" s="190"/>
      <c r="CG97" s="190"/>
      <c r="CH97" s="190"/>
      <c r="CI97" s="190"/>
      <c r="CJ97" s="190"/>
      <c r="CK97" s="190"/>
      <c r="CL97" s="190"/>
      <c r="CM97" s="190"/>
      <c r="CN97" s="190"/>
      <c r="CO97" s="190"/>
      <c r="CP97" s="190"/>
      <c r="CQ97" s="190"/>
      <c r="CR97" s="190"/>
      <c r="CS97" s="190"/>
      <c r="CT97" s="190"/>
      <c r="CU97" s="190"/>
      <c r="CV97" s="190"/>
      <c r="CW97" s="190"/>
      <c r="CX97" s="190"/>
      <c r="CY97" s="190"/>
      <c r="CZ97" s="190"/>
      <c r="DA97" s="190"/>
      <c r="DB97" s="190"/>
      <c r="DC97" s="190"/>
      <c r="DD97" s="190"/>
      <c r="DE97" s="190"/>
      <c r="DF97" s="190"/>
      <c r="DG97" s="190"/>
      <c r="DH97" s="190"/>
      <c r="DI97" s="190"/>
      <c r="DJ97" s="190"/>
      <c r="DK97" s="190"/>
      <c r="DL97" s="190"/>
      <c r="DM97" s="190"/>
      <c r="DN97" s="190"/>
      <c r="DO97" s="190"/>
      <c r="DP97" s="190"/>
      <c r="DQ97" s="190"/>
      <c r="DR97" s="190"/>
      <c r="DS97" s="190"/>
      <c r="DT97" s="190"/>
      <c r="DU97" s="190"/>
      <c r="DV97" s="190"/>
      <c r="DW97" s="190"/>
      <c r="DX97" s="190"/>
      <c r="DY97" s="190"/>
      <c r="DZ97" s="190"/>
      <c r="EA97" s="190"/>
      <c r="EB97" s="190"/>
      <c r="EC97" s="190"/>
      <c r="ED97" s="190"/>
      <c r="EE97" s="190"/>
      <c r="EF97" s="190"/>
      <c r="EG97" s="190"/>
      <c r="EH97" s="190"/>
      <c r="EI97" s="190"/>
      <c r="EJ97" s="190"/>
      <c r="EK97" s="190"/>
      <c r="EL97" s="190"/>
      <c r="EM97" s="190"/>
      <c r="EN97" s="190"/>
      <c r="EO97" s="190"/>
      <c r="EP97" s="190"/>
      <c r="EQ97" s="190"/>
      <c r="ER97" s="190"/>
      <c r="ES97" s="190"/>
      <c r="ET97" s="190"/>
      <c r="EU97" s="190"/>
    </row>
    <row r="98" spans="2:151" ht="48.75" customHeight="1">
      <c r="B98" s="190"/>
      <c r="C98" s="190"/>
      <c r="D98" s="190"/>
      <c r="E98" s="190"/>
      <c r="F98" s="190"/>
      <c r="G98" s="190"/>
      <c r="H98" s="190"/>
      <c r="I98" s="190"/>
      <c r="J98" s="190"/>
      <c r="K98" s="190"/>
      <c r="L98" s="190"/>
      <c r="M98" s="190"/>
      <c r="N98" s="190"/>
      <c r="O98" s="190"/>
      <c r="P98" s="190"/>
      <c r="Q98" s="190"/>
      <c r="R98" s="190"/>
      <c r="S98" s="190"/>
      <c r="T98" s="190"/>
      <c r="U98" s="190"/>
      <c r="V98" s="190"/>
      <c r="W98" s="190"/>
      <c r="X98" s="190"/>
      <c r="Y98" s="190"/>
      <c r="Z98" s="190"/>
      <c r="AA98" s="190"/>
      <c r="AB98" s="190"/>
      <c r="AC98" s="190"/>
      <c r="AD98" s="190"/>
      <c r="AE98" s="190"/>
      <c r="AF98" s="190"/>
      <c r="AG98" s="190"/>
      <c r="AH98" s="190"/>
      <c r="AI98" s="190"/>
      <c r="AJ98" s="190"/>
      <c r="AK98" s="190"/>
      <c r="AL98" s="190"/>
      <c r="AM98" s="190"/>
      <c r="AN98" s="190"/>
      <c r="AO98" s="190"/>
      <c r="AP98" s="190"/>
      <c r="AQ98" s="190"/>
      <c r="AR98" s="190"/>
      <c r="AS98" s="190"/>
      <c r="AT98" s="190"/>
      <c r="AU98" s="190"/>
      <c r="AV98" s="190"/>
      <c r="AW98" s="190"/>
      <c r="AX98" s="190"/>
      <c r="AY98" s="190"/>
      <c r="AZ98" s="190"/>
      <c r="BA98" s="190"/>
      <c r="BB98" s="190"/>
      <c r="BC98" s="190"/>
      <c r="BD98" s="190"/>
      <c r="BE98" s="190"/>
      <c r="BF98" s="190"/>
      <c r="BG98" s="190"/>
      <c r="BH98" s="190"/>
      <c r="BI98" s="190"/>
      <c r="BJ98" s="190"/>
      <c r="BK98" s="190"/>
      <c r="BL98" s="190"/>
      <c r="BM98" s="190"/>
      <c r="BN98" s="190"/>
      <c r="BO98" s="190"/>
      <c r="BP98" s="190"/>
      <c r="BQ98" s="190"/>
      <c r="BR98" s="190"/>
      <c r="BS98" s="190"/>
      <c r="BT98" s="190"/>
      <c r="BU98" s="190"/>
      <c r="BV98" s="190"/>
      <c r="BW98" s="190"/>
      <c r="BX98" s="190"/>
      <c r="BY98" s="190"/>
      <c r="BZ98" s="190"/>
      <c r="CA98" s="190"/>
      <c r="CB98" s="190"/>
      <c r="CC98" s="190"/>
      <c r="CD98" s="190"/>
      <c r="CE98" s="190"/>
      <c r="CF98" s="190"/>
      <c r="CG98" s="190"/>
      <c r="CH98" s="190"/>
      <c r="CI98" s="190"/>
      <c r="CJ98" s="190"/>
      <c r="CK98" s="190"/>
      <c r="CL98" s="190"/>
      <c r="CM98" s="190"/>
      <c r="CN98" s="190"/>
      <c r="CO98" s="190"/>
      <c r="CP98" s="190"/>
      <c r="CQ98" s="190"/>
      <c r="CR98" s="190"/>
      <c r="CS98" s="190"/>
      <c r="CT98" s="190"/>
      <c r="CU98" s="190"/>
      <c r="CV98" s="190"/>
      <c r="CW98" s="190"/>
      <c r="CX98" s="190"/>
      <c r="CY98" s="190"/>
      <c r="CZ98" s="190"/>
      <c r="DA98" s="190"/>
      <c r="DB98" s="190"/>
      <c r="DC98" s="190"/>
      <c r="DD98" s="190"/>
      <c r="DE98" s="190"/>
      <c r="DF98" s="190"/>
      <c r="DG98" s="190"/>
      <c r="DH98" s="190"/>
      <c r="DI98" s="190"/>
      <c r="DJ98" s="190"/>
      <c r="DK98" s="190"/>
      <c r="DL98" s="190"/>
      <c r="DM98" s="190"/>
      <c r="DN98" s="190"/>
      <c r="DO98" s="190"/>
      <c r="DP98" s="190"/>
      <c r="DQ98" s="190"/>
      <c r="DR98" s="190"/>
      <c r="DS98" s="190"/>
      <c r="DT98" s="190"/>
      <c r="DU98" s="190"/>
      <c r="DV98" s="190"/>
      <c r="DW98" s="190"/>
      <c r="DX98" s="190"/>
      <c r="DY98" s="190"/>
      <c r="DZ98" s="190"/>
      <c r="EA98" s="190"/>
      <c r="EB98" s="190"/>
      <c r="EC98" s="190"/>
      <c r="ED98" s="190"/>
      <c r="EE98" s="190"/>
      <c r="EF98" s="190"/>
      <c r="EG98" s="190"/>
      <c r="EH98" s="190"/>
      <c r="EI98" s="190"/>
      <c r="EJ98" s="190"/>
      <c r="EK98" s="190"/>
      <c r="EL98" s="190"/>
      <c r="EM98" s="190"/>
      <c r="EN98" s="190"/>
      <c r="EO98" s="190"/>
      <c r="EP98" s="190"/>
      <c r="EQ98" s="190"/>
      <c r="ER98" s="190"/>
      <c r="ES98" s="190"/>
      <c r="ET98" s="190"/>
      <c r="EU98" s="190"/>
    </row>
    <row r="99" spans="2:151" ht="22.5" customHeight="1">
      <c r="B99" s="191"/>
      <c r="C99" s="19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192"/>
      <c r="AX99" s="192"/>
      <c r="AY99" s="192"/>
      <c r="AZ99" s="192"/>
      <c r="BA99" s="192"/>
      <c r="BB99" s="192"/>
      <c r="BC99" s="192"/>
      <c r="BD99" s="192"/>
      <c r="BE99" s="192"/>
      <c r="BF99" s="192"/>
      <c r="BG99" s="192"/>
      <c r="BH99" s="192"/>
      <c r="BI99" s="192"/>
      <c r="BJ99" s="192"/>
      <c r="BK99" s="192"/>
      <c r="BL99" s="192"/>
      <c r="BM99" s="192"/>
      <c r="BN99" s="192"/>
      <c r="BO99" s="192"/>
      <c r="BP99" s="192"/>
      <c r="BQ99" s="192"/>
      <c r="BR99" s="192"/>
      <c r="BS99" s="192"/>
      <c r="BT99" s="192"/>
      <c r="BU99" s="192"/>
      <c r="BV99" s="192"/>
      <c r="BW99" s="192"/>
      <c r="BX99" s="192"/>
      <c r="BY99" s="192"/>
      <c r="BZ99" s="192"/>
      <c r="CA99" s="192"/>
      <c r="CB99" s="192"/>
      <c r="CC99" s="192"/>
      <c r="CD99" s="192"/>
      <c r="CE99" s="192"/>
      <c r="CF99" s="192"/>
      <c r="CG99" s="192"/>
      <c r="CH99" s="192"/>
      <c r="CI99" s="192"/>
      <c r="CJ99" s="192"/>
      <c r="CK99" s="192"/>
      <c r="CL99" s="192"/>
      <c r="CM99" s="192"/>
      <c r="CN99" s="192"/>
      <c r="CO99" s="192"/>
      <c r="CP99" s="192"/>
      <c r="CQ99" s="192"/>
      <c r="CR99" s="192"/>
      <c r="CS99" s="192"/>
      <c r="CT99" s="192"/>
      <c r="CU99" s="192"/>
      <c r="CV99" s="192"/>
      <c r="CW99" s="192"/>
      <c r="CX99" s="192"/>
      <c r="CY99" s="192"/>
      <c r="CZ99" s="192"/>
      <c r="DA99" s="192"/>
      <c r="DB99" s="192"/>
      <c r="DC99" s="192"/>
      <c r="DD99" s="192"/>
      <c r="DE99" s="192"/>
      <c r="DF99" s="192"/>
      <c r="DG99" s="192"/>
      <c r="DH99" s="192"/>
      <c r="DI99" s="192"/>
      <c r="DJ99" s="192"/>
      <c r="DK99" s="192"/>
      <c r="DL99" s="192"/>
      <c r="DM99" s="192"/>
      <c r="DN99" s="192"/>
      <c r="DO99" s="192"/>
      <c r="DP99" s="192"/>
      <c r="DQ99" s="192"/>
      <c r="DR99" s="192"/>
      <c r="DS99" s="192"/>
      <c r="DT99" s="192"/>
      <c r="DU99" s="192"/>
      <c r="DV99" s="192"/>
      <c r="DW99" s="192"/>
      <c r="DX99" s="192"/>
      <c r="DY99" s="192"/>
      <c r="DZ99" s="192"/>
      <c r="EA99" s="192"/>
      <c r="EB99" s="192"/>
      <c r="EC99" s="192"/>
      <c r="ED99" s="192"/>
      <c r="EE99" s="192"/>
      <c r="EF99" s="192"/>
      <c r="EG99" s="192"/>
      <c r="EH99" s="192"/>
      <c r="EI99" s="192"/>
      <c r="EJ99" s="192"/>
      <c r="EK99" s="192"/>
      <c r="EL99" s="192"/>
      <c r="EM99" s="192"/>
      <c r="EN99" s="192"/>
      <c r="EO99" s="192"/>
      <c r="EP99" s="192"/>
      <c r="EQ99" s="192"/>
      <c r="ER99" s="192"/>
      <c r="ES99" s="192"/>
      <c r="ET99" s="192"/>
      <c r="EU99" s="192"/>
    </row>
    <row r="100" spans="2:151" ht="33.75" customHeight="1">
      <c r="B100" s="193"/>
      <c r="C100" s="193"/>
      <c r="D100" s="193"/>
      <c r="E100" s="193"/>
      <c r="F100" s="193"/>
      <c r="G100" s="193"/>
      <c r="H100" s="193"/>
      <c r="I100" s="193"/>
      <c r="J100" s="193"/>
      <c r="K100" s="193"/>
      <c r="L100" s="193"/>
      <c r="M100" s="193"/>
      <c r="N100" s="193"/>
      <c r="O100" s="193"/>
      <c r="P100" s="193"/>
      <c r="Q100" s="193"/>
      <c r="R100" s="193"/>
      <c r="S100" s="193"/>
      <c r="T100" s="193"/>
      <c r="U100" s="193"/>
      <c r="V100" s="193"/>
      <c r="W100" s="193"/>
      <c r="X100" s="193"/>
      <c r="Y100" s="193"/>
      <c r="Z100" s="193"/>
      <c r="AA100" s="193"/>
      <c r="AB100" s="193"/>
      <c r="AC100" s="193"/>
      <c r="AD100" s="193"/>
      <c r="AE100" s="193"/>
      <c r="AF100" s="193"/>
      <c r="AG100" s="193"/>
      <c r="AH100" s="193"/>
      <c r="AI100" s="193"/>
      <c r="AJ100" s="193"/>
      <c r="AK100" s="193"/>
      <c r="AL100" s="193"/>
      <c r="AM100" s="193"/>
      <c r="AN100" s="193"/>
      <c r="AO100" s="193"/>
      <c r="AP100" s="193"/>
      <c r="AQ100" s="193"/>
      <c r="AR100" s="193"/>
      <c r="AS100" s="193"/>
      <c r="AT100" s="193"/>
      <c r="AU100" s="193"/>
      <c r="AV100" s="193"/>
      <c r="AW100" s="193"/>
      <c r="AX100" s="193"/>
      <c r="AY100" s="193"/>
      <c r="AZ100" s="193"/>
      <c r="BA100" s="193"/>
      <c r="BB100" s="193"/>
      <c r="BC100" s="193"/>
      <c r="BD100" s="193"/>
      <c r="BE100" s="193"/>
      <c r="BF100" s="193"/>
      <c r="BG100" s="193"/>
      <c r="BH100" s="193"/>
      <c r="BI100" s="193"/>
      <c r="BJ100" s="193"/>
      <c r="BK100" s="193"/>
      <c r="BL100" s="193"/>
      <c r="BM100" s="193"/>
      <c r="BN100" s="193"/>
      <c r="BO100" s="193"/>
      <c r="BP100" s="193"/>
      <c r="BQ100" s="193"/>
      <c r="BR100" s="193"/>
      <c r="BS100" s="193"/>
      <c r="BT100" s="193"/>
      <c r="BU100" s="193"/>
      <c r="BV100" s="193"/>
      <c r="BW100" s="193"/>
      <c r="BX100" s="193"/>
      <c r="BY100" s="193"/>
      <c r="BZ100" s="193"/>
      <c r="CA100" s="193"/>
      <c r="CB100" s="193"/>
      <c r="CC100" s="193"/>
      <c r="CD100" s="193"/>
      <c r="CE100" s="193"/>
      <c r="CF100" s="193"/>
      <c r="CG100" s="193"/>
      <c r="CH100" s="193"/>
      <c r="CI100" s="193"/>
      <c r="CJ100" s="193"/>
      <c r="CK100" s="193"/>
      <c r="CL100" s="193"/>
      <c r="CM100" s="193"/>
      <c r="CN100" s="193"/>
      <c r="CO100" s="193"/>
      <c r="CP100" s="193"/>
      <c r="CQ100" s="193"/>
      <c r="CR100" s="193"/>
      <c r="CS100" s="193"/>
      <c r="CT100" s="193"/>
      <c r="CU100" s="193"/>
      <c r="CV100" s="193"/>
      <c r="CW100" s="193"/>
      <c r="CX100" s="193"/>
      <c r="CY100" s="193"/>
      <c r="CZ100" s="193"/>
      <c r="DA100" s="193"/>
      <c r="DB100" s="193"/>
      <c r="DC100" s="193"/>
      <c r="DD100" s="193"/>
      <c r="DE100" s="193"/>
      <c r="DF100" s="193"/>
      <c r="DG100" s="193"/>
      <c r="DH100" s="193"/>
      <c r="DI100" s="193"/>
      <c r="DJ100" s="193"/>
      <c r="DK100" s="193"/>
      <c r="DL100" s="193"/>
      <c r="DM100" s="193"/>
      <c r="DN100" s="193"/>
      <c r="DO100" s="193"/>
      <c r="DP100" s="193"/>
      <c r="DQ100" s="193"/>
      <c r="DR100" s="193"/>
      <c r="DS100" s="193"/>
      <c r="DT100" s="193"/>
      <c r="DU100" s="193"/>
      <c r="DV100" s="193"/>
      <c r="DW100" s="193"/>
      <c r="DX100" s="193"/>
      <c r="DY100" s="193"/>
      <c r="DZ100" s="193"/>
      <c r="EA100" s="193"/>
      <c r="EB100" s="193"/>
      <c r="EC100" s="193"/>
      <c r="ED100" s="193"/>
      <c r="EE100" s="193"/>
      <c r="EF100" s="193"/>
      <c r="EG100" s="193"/>
      <c r="EH100" s="193"/>
      <c r="EI100" s="193"/>
      <c r="EJ100" s="193"/>
      <c r="EK100" s="193"/>
      <c r="EL100" s="193"/>
      <c r="EM100" s="193"/>
      <c r="EN100" s="193"/>
      <c r="EO100" s="193"/>
      <c r="EP100" s="193"/>
      <c r="EQ100" s="193"/>
      <c r="ER100" s="193"/>
      <c r="ES100" s="193"/>
      <c r="ET100" s="193"/>
      <c r="EU100" s="193"/>
    </row>
    <row r="101" spans="2:151" ht="51.75" customHeight="1">
      <c r="B101" s="194"/>
      <c r="C101" s="194"/>
      <c r="D101" s="194"/>
      <c r="E101" s="194"/>
      <c r="F101" s="194"/>
      <c r="G101" s="194"/>
      <c r="H101" s="194"/>
      <c r="I101" s="194"/>
      <c r="J101" s="194"/>
      <c r="K101" s="194"/>
      <c r="L101" s="194"/>
      <c r="M101" s="194"/>
      <c r="N101" s="194"/>
      <c r="O101" s="194"/>
      <c r="P101" s="194"/>
      <c r="Q101" s="194"/>
      <c r="R101" s="194"/>
      <c r="S101" s="194"/>
      <c r="T101" s="194"/>
      <c r="U101" s="194"/>
      <c r="V101" s="194"/>
      <c r="W101" s="194"/>
      <c r="X101" s="194"/>
      <c r="Y101" s="194"/>
      <c r="Z101" s="194"/>
      <c r="AA101" s="194"/>
      <c r="AB101" s="194"/>
      <c r="AC101" s="194"/>
      <c r="AD101" s="194"/>
      <c r="AE101" s="194"/>
      <c r="AF101" s="194"/>
      <c r="AG101" s="194"/>
      <c r="AH101" s="194"/>
      <c r="AI101" s="194"/>
      <c r="AJ101" s="194"/>
      <c r="AK101" s="194"/>
      <c r="AL101" s="194"/>
      <c r="AM101" s="194"/>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4"/>
      <c r="BQ101" s="194"/>
      <c r="BR101" s="194"/>
      <c r="BS101" s="194"/>
      <c r="BT101" s="194"/>
      <c r="BU101" s="194"/>
      <c r="BV101" s="194"/>
      <c r="BW101" s="194"/>
      <c r="BX101" s="194"/>
      <c r="BY101" s="194"/>
      <c r="BZ101" s="194"/>
      <c r="CA101" s="194"/>
      <c r="CB101" s="194"/>
      <c r="CC101" s="194"/>
      <c r="CD101" s="194"/>
      <c r="CE101" s="194"/>
      <c r="CF101" s="194"/>
      <c r="CG101" s="194"/>
      <c r="CH101" s="194"/>
      <c r="CI101" s="194"/>
      <c r="CJ101" s="194"/>
      <c r="CK101" s="194"/>
      <c r="CL101" s="194"/>
      <c r="CM101" s="194"/>
      <c r="CN101" s="194"/>
      <c r="CO101" s="194"/>
      <c r="CP101" s="194"/>
      <c r="CQ101" s="194"/>
      <c r="CR101" s="194"/>
      <c r="CS101" s="194"/>
      <c r="CT101" s="194"/>
      <c r="CU101" s="194"/>
      <c r="CV101" s="194"/>
      <c r="CW101" s="194"/>
      <c r="CX101" s="194"/>
      <c r="CY101" s="194"/>
      <c r="CZ101" s="194"/>
      <c r="DA101" s="194"/>
      <c r="DB101" s="194"/>
      <c r="DC101" s="194"/>
      <c r="DD101" s="194"/>
      <c r="DE101" s="194"/>
      <c r="DF101" s="194"/>
      <c r="DG101" s="194"/>
      <c r="DH101" s="194"/>
      <c r="DI101" s="194"/>
      <c r="DJ101" s="194"/>
      <c r="DK101" s="194"/>
      <c r="DL101" s="194"/>
      <c r="DM101" s="194"/>
      <c r="DN101" s="194"/>
      <c r="DO101" s="194"/>
      <c r="DP101" s="194"/>
      <c r="DQ101" s="194"/>
      <c r="DR101" s="194"/>
      <c r="DS101" s="194"/>
      <c r="DT101" s="194"/>
      <c r="DU101" s="194"/>
      <c r="DV101" s="194"/>
      <c r="DW101" s="194"/>
      <c r="DX101" s="194"/>
      <c r="DY101" s="194"/>
      <c r="DZ101" s="194"/>
      <c r="EA101" s="194"/>
      <c r="EB101" s="194"/>
      <c r="EC101" s="194"/>
      <c r="ED101" s="194"/>
      <c r="EE101" s="194"/>
      <c r="EF101" s="194"/>
      <c r="EG101" s="194"/>
      <c r="EH101" s="194"/>
      <c r="EI101" s="194"/>
      <c r="EJ101" s="194"/>
      <c r="EK101" s="194"/>
      <c r="EL101" s="194"/>
      <c r="EM101" s="194"/>
      <c r="EN101" s="194"/>
      <c r="EO101" s="194"/>
      <c r="EP101" s="194"/>
      <c r="EQ101" s="194"/>
      <c r="ER101" s="194"/>
      <c r="ES101" s="194"/>
      <c r="ET101" s="194"/>
      <c r="EU101" s="194"/>
    </row>
    <row r="102" spans="2:151" ht="18.75" customHeight="1">
      <c r="B102" s="195"/>
      <c r="C102" s="195"/>
      <c r="D102" s="195"/>
      <c r="E102" s="195"/>
      <c r="F102" s="195"/>
      <c r="G102" s="195"/>
      <c r="H102" s="195"/>
      <c r="I102" s="195"/>
      <c r="J102" s="195"/>
      <c r="K102" s="195"/>
      <c r="L102" s="195"/>
      <c r="M102" s="195"/>
      <c r="N102" s="195"/>
      <c r="O102" s="195"/>
      <c r="P102" s="195"/>
      <c r="Q102" s="195"/>
      <c r="R102" s="195"/>
      <c r="S102" s="195"/>
      <c r="T102" s="195"/>
      <c r="U102" s="195"/>
      <c r="V102" s="195"/>
      <c r="W102" s="195"/>
      <c r="X102" s="195"/>
      <c r="Y102" s="195"/>
      <c r="Z102" s="195"/>
      <c r="AA102" s="195"/>
      <c r="AB102" s="195"/>
      <c r="AC102" s="195"/>
      <c r="AD102" s="195"/>
      <c r="AE102" s="195"/>
      <c r="AF102" s="195"/>
      <c r="AG102" s="195"/>
      <c r="AH102" s="195"/>
      <c r="AI102" s="195"/>
      <c r="AJ102" s="195"/>
      <c r="AK102" s="195"/>
      <c r="AL102" s="195"/>
      <c r="AM102" s="195"/>
      <c r="AN102" s="195"/>
      <c r="AO102" s="195"/>
      <c r="AP102" s="195"/>
      <c r="AQ102" s="195"/>
      <c r="AR102" s="195"/>
      <c r="AS102" s="195"/>
      <c r="AT102" s="195"/>
      <c r="AU102" s="195"/>
      <c r="AV102" s="195"/>
      <c r="AW102" s="195"/>
      <c r="AX102" s="195"/>
      <c r="AY102" s="195"/>
      <c r="AZ102" s="195"/>
      <c r="BA102" s="195"/>
      <c r="BB102" s="195"/>
      <c r="BC102" s="195"/>
      <c r="BD102" s="195"/>
      <c r="BE102" s="195"/>
      <c r="BF102" s="195"/>
      <c r="BG102" s="195"/>
      <c r="BH102" s="195"/>
      <c r="BI102" s="195"/>
      <c r="BJ102" s="195"/>
      <c r="BK102" s="195"/>
      <c r="BL102" s="195"/>
      <c r="BM102" s="195"/>
      <c r="BN102" s="195"/>
      <c r="BO102" s="195"/>
      <c r="BP102" s="195"/>
      <c r="BQ102" s="195"/>
      <c r="BR102" s="195"/>
      <c r="BS102" s="195"/>
      <c r="BT102" s="195"/>
      <c r="BU102" s="195"/>
      <c r="BV102" s="195"/>
      <c r="BW102" s="195"/>
      <c r="BX102" s="195"/>
      <c r="BY102" s="195"/>
      <c r="BZ102" s="195"/>
      <c r="CA102" s="195"/>
      <c r="CB102" s="195"/>
      <c r="CC102" s="195"/>
      <c r="CD102" s="195"/>
      <c r="CE102" s="195"/>
      <c r="CF102" s="195"/>
      <c r="CG102" s="195"/>
      <c r="CH102" s="195"/>
      <c r="CI102" s="195"/>
      <c r="CJ102" s="195"/>
      <c r="CK102" s="195"/>
      <c r="CL102" s="195"/>
      <c r="CM102" s="195"/>
      <c r="CN102" s="195"/>
      <c r="CO102" s="195"/>
      <c r="CP102" s="195"/>
      <c r="CQ102" s="195"/>
      <c r="CR102" s="195"/>
      <c r="CS102" s="195"/>
      <c r="CT102" s="195"/>
      <c r="CU102" s="195"/>
      <c r="CV102" s="195"/>
      <c r="CW102" s="195"/>
      <c r="CX102" s="195"/>
      <c r="CY102" s="195"/>
      <c r="CZ102" s="195"/>
      <c r="DA102" s="195"/>
      <c r="DB102" s="195"/>
      <c r="DC102" s="195"/>
      <c r="DD102" s="195"/>
      <c r="DE102" s="195"/>
      <c r="DF102" s="195"/>
      <c r="DG102" s="195"/>
      <c r="DH102" s="195"/>
      <c r="DI102" s="195"/>
      <c r="DJ102" s="195"/>
      <c r="DK102" s="195"/>
      <c r="DL102" s="195"/>
      <c r="DM102" s="195"/>
      <c r="DN102" s="195"/>
      <c r="DO102" s="195"/>
      <c r="DP102" s="195"/>
      <c r="DQ102" s="195"/>
      <c r="DR102" s="195"/>
      <c r="DS102" s="195"/>
      <c r="DT102" s="195"/>
      <c r="DU102" s="195"/>
      <c r="DV102" s="195"/>
      <c r="DW102" s="195"/>
      <c r="DX102" s="195"/>
      <c r="DY102" s="195"/>
      <c r="DZ102" s="195"/>
      <c r="EA102" s="195"/>
      <c r="EB102" s="195"/>
      <c r="EC102" s="195"/>
      <c r="ED102" s="195"/>
      <c r="EE102" s="195"/>
      <c r="EF102" s="195"/>
      <c r="EG102" s="195"/>
      <c r="EH102" s="195"/>
      <c r="EI102" s="195"/>
      <c r="EJ102" s="195"/>
      <c r="EK102" s="195"/>
      <c r="EL102" s="195"/>
      <c r="EM102" s="195"/>
      <c r="EN102" s="195"/>
      <c r="EO102" s="195"/>
      <c r="EP102" s="195"/>
      <c r="EQ102" s="195"/>
      <c r="ER102" s="195"/>
      <c r="ES102" s="195"/>
      <c r="ET102" s="195"/>
      <c r="EU102" s="195"/>
    </row>
    <row r="103" spans="2:151" ht="36.75" customHeight="1">
      <c r="B103" s="196"/>
      <c r="C103" s="113"/>
      <c r="D103" s="113"/>
      <c r="E103" s="113"/>
      <c r="F103" s="113"/>
      <c r="G103" s="197"/>
      <c r="H103" s="197"/>
      <c r="I103" s="197"/>
      <c r="J103" s="197"/>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c r="AS103" s="186"/>
      <c r="AT103" s="186"/>
      <c r="AU103" s="186"/>
      <c r="AV103" s="186"/>
      <c r="AW103" s="186"/>
      <c r="AX103" s="186"/>
      <c r="AY103" s="186"/>
      <c r="AZ103" s="186"/>
      <c r="BA103" s="186"/>
      <c r="BB103" s="186"/>
      <c r="BC103" s="186"/>
      <c r="BD103" s="186"/>
      <c r="BE103" s="186"/>
      <c r="BF103" s="186"/>
      <c r="BG103" s="186"/>
      <c r="BH103" s="186"/>
      <c r="BI103" s="186"/>
      <c r="BJ103" s="186"/>
      <c r="BK103" s="186"/>
      <c r="BL103" s="186"/>
      <c r="BM103" s="186"/>
      <c r="BN103" s="186"/>
      <c r="BO103" s="186"/>
      <c r="BP103" s="186"/>
      <c r="BQ103" s="186"/>
      <c r="BR103" s="186"/>
      <c r="BS103" s="186"/>
      <c r="BT103" s="186"/>
      <c r="BU103" s="186"/>
      <c r="BV103" s="186"/>
      <c r="BW103" s="186"/>
      <c r="BX103" s="186"/>
      <c r="BY103" s="186"/>
      <c r="BZ103" s="186"/>
      <c r="CA103" s="186"/>
      <c r="CB103" s="186"/>
      <c r="CC103" s="186"/>
      <c r="CD103" s="186"/>
      <c r="CE103" s="186"/>
      <c r="CF103" s="186"/>
      <c r="CG103" s="186"/>
      <c r="CH103" s="186"/>
      <c r="CI103" s="186"/>
      <c r="CJ103" s="186"/>
      <c r="CK103" s="186"/>
      <c r="CL103" s="186"/>
      <c r="CM103" s="186"/>
      <c r="CN103" s="186"/>
      <c r="CO103" s="186"/>
      <c r="CP103" s="186"/>
      <c r="CQ103" s="186"/>
      <c r="CR103" s="186"/>
      <c r="CS103" s="186"/>
      <c r="CT103" s="186"/>
      <c r="CU103" s="186"/>
      <c r="CV103" s="186"/>
      <c r="CW103" s="186"/>
      <c r="CX103" s="186"/>
      <c r="CY103" s="186"/>
      <c r="CZ103" s="186"/>
      <c r="DA103" s="186"/>
      <c r="DB103" s="186"/>
      <c r="DC103" s="186"/>
      <c r="DD103" s="186"/>
      <c r="DE103" s="186"/>
      <c r="DF103" s="186"/>
      <c r="DG103" s="186"/>
      <c r="DH103" s="186"/>
      <c r="DI103" s="186"/>
      <c r="DJ103" s="186"/>
      <c r="DK103" s="186"/>
      <c r="DL103" s="186"/>
      <c r="DM103" s="186"/>
      <c r="DN103" s="186"/>
      <c r="DO103" s="186"/>
      <c r="DP103" s="186"/>
      <c r="DQ103" s="186"/>
      <c r="DR103" s="186"/>
      <c r="DS103" s="186"/>
      <c r="DT103" s="186"/>
      <c r="DU103" s="186"/>
      <c r="DV103" s="186"/>
      <c r="DW103" s="186"/>
      <c r="DX103" s="186"/>
      <c r="DY103" s="186"/>
      <c r="DZ103" s="186"/>
      <c r="EA103" s="186"/>
      <c r="EB103" s="186"/>
      <c r="EC103" s="186"/>
      <c r="ED103" s="186"/>
      <c r="EE103" s="186"/>
      <c r="EF103" s="186"/>
      <c r="EG103" s="186"/>
      <c r="EH103" s="186"/>
      <c r="EI103" s="186"/>
      <c r="EJ103" s="186"/>
      <c r="EK103" s="186"/>
      <c r="EL103" s="186"/>
      <c r="EM103" s="186"/>
      <c r="EN103" s="186"/>
      <c r="EO103" s="186"/>
      <c r="EP103" s="186"/>
      <c r="EQ103" s="186"/>
      <c r="ER103" s="186"/>
      <c r="ES103" s="186"/>
      <c r="ET103" s="186"/>
      <c r="EU103" s="186"/>
    </row>
    <row r="104" spans="2:151" ht="15">
      <c r="B104" s="185"/>
      <c r="C104" s="198"/>
      <c r="D104" s="199"/>
      <c r="E104" s="185"/>
      <c r="F104" s="185"/>
      <c r="G104" s="185"/>
      <c r="H104" s="185"/>
      <c r="I104" s="185"/>
      <c r="J104" s="185"/>
      <c r="K104" s="200"/>
      <c r="L104" s="200"/>
      <c r="M104" s="200"/>
      <c r="N104" s="200"/>
      <c r="O104" s="200"/>
      <c r="P104" s="200"/>
      <c r="Q104" s="200"/>
      <c r="R104" s="200"/>
      <c r="S104" s="200"/>
      <c r="T104" s="200"/>
      <c r="U104" s="200"/>
      <c r="V104" s="200"/>
      <c r="W104" s="200"/>
      <c r="X104" s="200"/>
      <c r="Y104" s="200"/>
      <c r="Z104" s="200"/>
      <c r="AA104" s="200"/>
      <c r="AB104" s="200"/>
      <c r="AC104" s="200"/>
      <c r="AD104" s="200"/>
      <c r="AE104" s="200"/>
      <c r="AF104" s="200"/>
      <c r="AG104" s="200"/>
      <c r="AH104" s="200"/>
      <c r="AI104" s="200"/>
      <c r="AJ104" s="200"/>
      <c r="AK104" s="200"/>
      <c r="AL104" s="200"/>
      <c r="AM104" s="200"/>
      <c r="AN104" s="200"/>
      <c r="AO104" s="200"/>
      <c r="AP104" s="200"/>
      <c r="AQ104" s="200"/>
      <c r="AR104" s="200"/>
      <c r="AS104" s="200"/>
      <c r="AT104" s="200"/>
      <c r="AU104" s="200"/>
      <c r="AV104" s="200"/>
      <c r="AW104" s="200"/>
      <c r="AX104" s="200"/>
      <c r="AY104" s="200"/>
      <c r="AZ104" s="200"/>
      <c r="BA104" s="200"/>
      <c r="BB104" s="200"/>
      <c r="BC104" s="200"/>
      <c r="BD104" s="200"/>
      <c r="BE104" s="200"/>
      <c r="BF104" s="200"/>
      <c r="BG104" s="200"/>
      <c r="BH104" s="200"/>
      <c r="BI104" s="200"/>
      <c r="BJ104" s="200"/>
      <c r="BK104" s="200"/>
      <c r="BL104" s="200"/>
      <c r="BM104" s="200"/>
      <c r="BN104" s="200"/>
      <c r="BO104" s="200"/>
      <c r="BP104" s="200"/>
      <c r="BQ104" s="200"/>
      <c r="BR104" s="200"/>
      <c r="BS104" s="200"/>
      <c r="BT104" s="200"/>
      <c r="BU104" s="200"/>
      <c r="BV104" s="200"/>
      <c r="BW104" s="200"/>
      <c r="BX104" s="200"/>
      <c r="BY104" s="200"/>
      <c r="BZ104" s="200"/>
      <c r="CA104" s="200"/>
      <c r="CB104" s="200"/>
      <c r="CC104" s="200"/>
      <c r="CD104" s="200"/>
      <c r="CE104" s="200"/>
      <c r="CF104" s="200"/>
      <c r="CG104" s="200"/>
      <c r="CH104" s="200"/>
      <c r="CI104" s="200"/>
      <c r="CJ104" s="200"/>
      <c r="CK104" s="200"/>
      <c r="CL104" s="200"/>
      <c r="CM104" s="200"/>
      <c r="CN104" s="200"/>
      <c r="CO104" s="200"/>
      <c r="CP104" s="200"/>
      <c r="CQ104" s="200"/>
      <c r="CR104" s="200"/>
      <c r="CS104" s="200"/>
      <c r="CT104" s="200"/>
      <c r="CU104" s="200"/>
      <c r="CV104" s="200"/>
      <c r="CW104" s="200"/>
      <c r="CX104" s="200"/>
      <c r="CY104" s="200"/>
      <c r="CZ104" s="200"/>
      <c r="DA104" s="200"/>
      <c r="DB104" s="200"/>
      <c r="DC104" s="200"/>
      <c r="DD104" s="200"/>
      <c r="DE104" s="200"/>
      <c r="DF104" s="200"/>
      <c r="DG104" s="200"/>
      <c r="DH104" s="200"/>
      <c r="DI104" s="200"/>
      <c r="DJ104" s="200"/>
      <c r="DK104" s="200"/>
      <c r="DL104" s="200"/>
      <c r="DM104" s="200"/>
      <c r="DN104" s="200"/>
      <c r="DO104" s="200"/>
      <c r="DP104" s="200"/>
      <c r="DQ104" s="200"/>
      <c r="DR104" s="200"/>
      <c r="DS104" s="200"/>
      <c r="DT104" s="200"/>
      <c r="DU104" s="200"/>
      <c r="DV104" s="200"/>
      <c r="DW104" s="200"/>
      <c r="DX104" s="200"/>
      <c r="DY104" s="200"/>
      <c r="DZ104" s="200"/>
      <c r="EA104" s="200"/>
      <c r="EB104" s="200"/>
      <c r="EC104" s="200"/>
      <c r="ED104" s="200"/>
      <c r="EE104" s="200"/>
      <c r="EF104" s="200"/>
      <c r="EG104" s="200"/>
      <c r="EH104" s="200"/>
      <c r="EI104" s="200"/>
      <c r="EJ104" s="200"/>
      <c r="EK104" s="200"/>
      <c r="EL104" s="200"/>
      <c r="EM104" s="200"/>
      <c r="EN104" s="200"/>
      <c r="EO104" s="200"/>
      <c r="EP104" s="200"/>
      <c r="EQ104" s="200"/>
      <c r="ER104" s="200"/>
      <c r="ES104" s="200"/>
      <c r="ET104" s="200"/>
      <c r="EU104" s="200"/>
    </row>
    <row r="105" spans="2:151" ht="15">
      <c r="B105" s="185"/>
      <c r="C105" s="198"/>
      <c r="D105" s="199"/>
      <c r="E105" s="185"/>
      <c r="F105" s="185"/>
      <c r="G105" s="185"/>
      <c r="H105" s="185"/>
      <c r="I105" s="185"/>
      <c r="J105" s="185"/>
      <c r="K105" s="200"/>
      <c r="L105" s="200"/>
      <c r="M105" s="200"/>
      <c r="N105" s="200"/>
      <c r="O105" s="200"/>
      <c r="P105" s="200"/>
      <c r="Q105" s="200"/>
      <c r="R105" s="200"/>
      <c r="S105" s="200"/>
      <c r="T105" s="200"/>
      <c r="U105" s="200"/>
      <c r="V105" s="200"/>
      <c r="W105" s="200"/>
      <c r="X105" s="200"/>
      <c r="Y105" s="200"/>
      <c r="Z105" s="200"/>
      <c r="AA105" s="200"/>
      <c r="AB105" s="200"/>
      <c r="AC105" s="200"/>
      <c r="AD105" s="200"/>
      <c r="AE105" s="200"/>
      <c r="AF105" s="200"/>
      <c r="AG105" s="200"/>
      <c r="AH105" s="200"/>
      <c r="AI105" s="200"/>
      <c r="AJ105" s="200"/>
      <c r="AK105" s="200"/>
      <c r="AL105" s="200"/>
      <c r="AM105" s="200"/>
      <c r="AN105" s="200"/>
      <c r="AO105" s="200"/>
      <c r="AP105" s="200"/>
      <c r="AQ105" s="200"/>
      <c r="AR105" s="200"/>
      <c r="AS105" s="200"/>
      <c r="AT105" s="200"/>
      <c r="AU105" s="200"/>
      <c r="AV105" s="200"/>
      <c r="AW105" s="200"/>
      <c r="AX105" s="200"/>
      <c r="AY105" s="200"/>
      <c r="AZ105" s="200"/>
      <c r="BA105" s="200"/>
      <c r="BB105" s="200"/>
      <c r="BC105" s="200"/>
      <c r="BD105" s="200"/>
      <c r="BE105" s="200"/>
      <c r="BF105" s="200"/>
      <c r="BG105" s="200"/>
      <c r="BH105" s="200"/>
      <c r="BI105" s="200"/>
      <c r="BJ105" s="200"/>
      <c r="BK105" s="200"/>
      <c r="BL105" s="200"/>
      <c r="BM105" s="200"/>
      <c r="BN105" s="200"/>
      <c r="BO105" s="200"/>
      <c r="BP105" s="200"/>
      <c r="BQ105" s="200"/>
      <c r="BR105" s="200"/>
      <c r="BS105" s="200"/>
      <c r="BT105" s="200"/>
      <c r="BU105" s="200"/>
      <c r="BV105" s="200"/>
      <c r="BW105" s="200"/>
      <c r="BX105" s="200"/>
      <c r="BY105" s="200"/>
      <c r="BZ105" s="200"/>
      <c r="CA105" s="200"/>
      <c r="CB105" s="200"/>
      <c r="CC105" s="200"/>
      <c r="CD105" s="200"/>
      <c r="CE105" s="200"/>
      <c r="CF105" s="200"/>
      <c r="CG105" s="200"/>
      <c r="CH105" s="200"/>
      <c r="CI105" s="200"/>
      <c r="CJ105" s="200"/>
      <c r="CK105" s="200"/>
      <c r="CL105" s="200"/>
      <c r="CM105" s="200"/>
      <c r="CN105" s="200"/>
      <c r="CO105" s="200"/>
      <c r="CP105" s="200"/>
      <c r="CQ105" s="200"/>
      <c r="CR105" s="200"/>
      <c r="CS105" s="200"/>
      <c r="CT105" s="200"/>
      <c r="CU105" s="200"/>
      <c r="CV105" s="200"/>
      <c r="CW105" s="200"/>
      <c r="CX105" s="200"/>
      <c r="CY105" s="200"/>
      <c r="CZ105" s="200"/>
      <c r="DA105" s="200"/>
      <c r="DB105" s="200"/>
      <c r="DC105" s="200"/>
      <c r="DD105" s="200"/>
      <c r="DE105" s="200"/>
      <c r="DF105" s="200"/>
      <c r="DG105" s="200"/>
      <c r="DH105" s="200"/>
      <c r="DI105" s="200"/>
      <c r="DJ105" s="200"/>
      <c r="DK105" s="200"/>
      <c r="DL105" s="200"/>
      <c r="DM105" s="200"/>
      <c r="DN105" s="200"/>
      <c r="DO105" s="200"/>
      <c r="DP105" s="200"/>
      <c r="DQ105" s="200"/>
      <c r="DR105" s="200"/>
      <c r="DS105" s="200"/>
      <c r="DT105" s="200"/>
      <c r="DU105" s="200"/>
      <c r="DV105" s="200"/>
      <c r="DW105" s="200"/>
      <c r="DX105" s="200"/>
      <c r="DY105" s="200"/>
      <c r="DZ105" s="200"/>
      <c r="EA105" s="200"/>
      <c r="EB105" s="200"/>
      <c r="EC105" s="200"/>
      <c r="ED105" s="200"/>
      <c r="EE105" s="200"/>
      <c r="EF105" s="200"/>
      <c r="EG105" s="200"/>
      <c r="EH105" s="200"/>
      <c r="EI105" s="200"/>
      <c r="EJ105" s="200"/>
      <c r="EK105" s="200"/>
      <c r="EL105" s="200"/>
      <c r="EM105" s="200"/>
      <c r="EN105" s="200"/>
      <c r="EO105" s="200"/>
      <c r="EP105" s="200"/>
      <c r="EQ105" s="200"/>
      <c r="ER105" s="200"/>
      <c r="ES105" s="200"/>
      <c r="ET105" s="200"/>
      <c r="EU105" s="200"/>
    </row>
    <row r="106" spans="2:151" ht="15">
      <c r="B106" s="185"/>
      <c r="C106" s="198"/>
      <c r="D106" s="199"/>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c r="AS106" s="185"/>
      <c r="AT106" s="185"/>
      <c r="AU106" s="185"/>
      <c r="AV106" s="185"/>
      <c r="AW106" s="185"/>
      <c r="AX106" s="185"/>
      <c r="AY106" s="185"/>
      <c r="AZ106" s="185"/>
      <c r="BA106" s="185"/>
      <c r="BB106" s="185"/>
      <c r="BC106" s="185"/>
      <c r="BD106" s="185"/>
      <c r="BE106" s="185"/>
      <c r="BF106" s="185"/>
      <c r="BG106" s="185"/>
      <c r="BH106" s="185"/>
      <c r="BI106" s="185"/>
      <c r="BJ106" s="185"/>
      <c r="BK106" s="185"/>
      <c r="BL106" s="185"/>
      <c r="BM106" s="185"/>
      <c r="BN106" s="185"/>
      <c r="BO106" s="185"/>
      <c r="BP106" s="185"/>
      <c r="BQ106" s="185"/>
      <c r="BR106" s="185"/>
      <c r="BS106" s="185"/>
      <c r="BT106" s="185"/>
      <c r="BU106" s="185"/>
      <c r="BV106" s="185"/>
      <c r="BW106" s="185"/>
      <c r="BX106" s="185"/>
      <c r="BY106" s="185"/>
      <c r="BZ106" s="185"/>
      <c r="CA106" s="185"/>
      <c r="CB106" s="185"/>
      <c r="CC106" s="185"/>
      <c r="CD106" s="185"/>
      <c r="CE106" s="185"/>
      <c r="CF106" s="185"/>
      <c r="CG106" s="185"/>
      <c r="CH106" s="185"/>
      <c r="CI106" s="185"/>
      <c r="CJ106" s="185"/>
      <c r="CK106" s="185"/>
      <c r="CL106" s="185"/>
      <c r="CM106" s="185"/>
      <c r="CN106" s="185"/>
      <c r="CO106" s="185"/>
      <c r="CP106" s="185"/>
      <c r="CQ106" s="185"/>
      <c r="CR106" s="185"/>
      <c r="CS106" s="185"/>
      <c r="CT106" s="185"/>
      <c r="CU106" s="185"/>
      <c r="CV106" s="185"/>
      <c r="CW106" s="185"/>
      <c r="CX106" s="185"/>
      <c r="CY106" s="185"/>
      <c r="CZ106" s="185"/>
      <c r="DA106" s="185"/>
      <c r="DB106" s="185"/>
      <c r="DC106" s="185"/>
      <c r="DD106" s="185"/>
      <c r="DE106" s="185"/>
      <c r="DF106" s="185"/>
      <c r="DG106" s="185"/>
      <c r="DH106" s="185"/>
      <c r="DI106" s="185"/>
      <c r="DJ106" s="185"/>
      <c r="DK106" s="185"/>
      <c r="DL106" s="185"/>
      <c r="DM106" s="185"/>
      <c r="DN106" s="185"/>
      <c r="DO106" s="185"/>
      <c r="DP106" s="185"/>
      <c r="DQ106" s="185"/>
      <c r="DR106" s="185"/>
      <c r="DS106" s="185"/>
      <c r="DT106" s="185"/>
      <c r="DU106" s="185"/>
      <c r="DV106" s="185"/>
      <c r="DW106" s="185"/>
      <c r="DX106" s="185"/>
      <c r="DY106" s="185"/>
      <c r="DZ106" s="185"/>
      <c r="EA106" s="185"/>
      <c r="EB106" s="185"/>
      <c r="EC106" s="185"/>
      <c r="ED106" s="185"/>
      <c r="EE106" s="185"/>
      <c r="EF106" s="185"/>
      <c r="EG106" s="185"/>
      <c r="EH106" s="185"/>
      <c r="EI106" s="185"/>
      <c r="EJ106" s="185"/>
      <c r="EK106" s="185"/>
      <c r="EL106" s="185"/>
      <c r="EM106" s="185"/>
      <c r="EN106" s="185"/>
      <c r="EO106" s="185"/>
      <c r="EP106" s="185"/>
      <c r="EQ106" s="185"/>
      <c r="ER106" s="185"/>
      <c r="ES106" s="185"/>
      <c r="ET106" s="185"/>
      <c r="EU106" s="185"/>
    </row>
    <row r="107" spans="2:151" ht="31.5" customHeight="1">
      <c r="B107" s="185"/>
      <c r="C107" s="198"/>
      <c r="D107" s="199"/>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c r="AS107" s="185"/>
      <c r="AT107" s="185"/>
      <c r="AU107" s="185"/>
      <c r="AV107" s="185"/>
      <c r="AW107" s="185"/>
      <c r="AX107" s="185"/>
      <c r="AY107" s="185"/>
      <c r="AZ107" s="185"/>
      <c r="BA107" s="185"/>
      <c r="BB107" s="185"/>
      <c r="BC107" s="185"/>
      <c r="BD107" s="185"/>
      <c r="BE107" s="185"/>
      <c r="BF107" s="185"/>
      <c r="BG107" s="185"/>
      <c r="BH107" s="185"/>
      <c r="BI107" s="185"/>
      <c r="BJ107" s="185"/>
      <c r="BK107" s="185"/>
      <c r="BL107" s="185"/>
      <c r="BM107" s="185"/>
      <c r="BN107" s="185"/>
      <c r="BO107" s="185"/>
      <c r="BP107" s="185"/>
      <c r="BQ107" s="185"/>
      <c r="BR107" s="185"/>
      <c r="BS107" s="185"/>
      <c r="BT107" s="185"/>
      <c r="BU107" s="185"/>
      <c r="BV107" s="185"/>
      <c r="BW107" s="185"/>
      <c r="BX107" s="185"/>
      <c r="BY107" s="185"/>
      <c r="BZ107" s="185"/>
      <c r="CA107" s="185"/>
      <c r="CB107" s="185"/>
      <c r="CC107" s="185"/>
      <c r="CD107" s="185"/>
      <c r="CE107" s="185"/>
      <c r="CF107" s="185"/>
      <c r="CG107" s="185"/>
      <c r="CH107" s="185"/>
      <c r="CI107" s="185"/>
      <c r="CJ107" s="185"/>
      <c r="CK107" s="185"/>
      <c r="CL107" s="185"/>
      <c r="CM107" s="185"/>
      <c r="CN107" s="185"/>
      <c r="CO107" s="185"/>
      <c r="CP107" s="185"/>
      <c r="CQ107" s="185"/>
      <c r="CR107" s="185"/>
      <c r="CS107" s="185"/>
      <c r="CT107" s="185"/>
      <c r="CU107" s="185"/>
      <c r="CV107" s="185"/>
      <c r="CW107" s="185"/>
      <c r="CX107" s="185"/>
      <c r="CY107" s="185"/>
      <c r="CZ107" s="185"/>
      <c r="DA107" s="185"/>
      <c r="DB107" s="185"/>
      <c r="DC107" s="185"/>
      <c r="DD107" s="185"/>
      <c r="DE107" s="185"/>
      <c r="DF107" s="185"/>
      <c r="DG107" s="185"/>
      <c r="DH107" s="185"/>
      <c r="DI107" s="185"/>
      <c r="DJ107" s="185"/>
      <c r="DK107" s="185"/>
      <c r="DL107" s="185"/>
      <c r="DM107" s="185"/>
      <c r="DN107" s="185"/>
      <c r="DO107" s="185"/>
      <c r="DP107" s="185"/>
      <c r="DQ107" s="185"/>
      <c r="DR107" s="185"/>
      <c r="DS107" s="185"/>
      <c r="DT107" s="185"/>
      <c r="DU107" s="185"/>
      <c r="DV107" s="185"/>
      <c r="DW107" s="185"/>
      <c r="DX107" s="185"/>
      <c r="DY107" s="185"/>
      <c r="DZ107" s="185"/>
      <c r="EA107" s="185"/>
      <c r="EB107" s="185"/>
      <c r="EC107" s="185"/>
      <c r="ED107" s="185"/>
      <c r="EE107" s="185"/>
      <c r="EF107" s="185"/>
      <c r="EG107" s="185"/>
      <c r="EH107" s="185"/>
      <c r="EI107" s="185"/>
      <c r="EJ107" s="185"/>
      <c r="EK107" s="185"/>
      <c r="EL107" s="185"/>
      <c r="EM107" s="185"/>
      <c r="EN107" s="185"/>
      <c r="EO107" s="185"/>
      <c r="EP107" s="185"/>
      <c r="EQ107" s="185"/>
      <c r="ER107" s="185"/>
      <c r="ES107" s="185"/>
      <c r="ET107" s="185"/>
      <c r="EU107" s="185"/>
    </row>
    <row r="108" spans="2:151" ht="31.5" customHeight="1">
      <c r="B108" s="185"/>
      <c r="C108" s="185"/>
      <c r="D108" s="215"/>
      <c r="E108" s="202"/>
      <c r="F108" s="202"/>
      <c r="G108" s="202"/>
      <c r="H108" s="202"/>
      <c r="I108" s="202"/>
      <c r="J108" s="202"/>
      <c r="K108" s="202"/>
      <c r="L108" s="202"/>
      <c r="M108" s="202"/>
      <c r="N108" s="202"/>
      <c r="O108" s="202"/>
      <c r="P108" s="202"/>
      <c r="Q108" s="202"/>
      <c r="R108" s="202"/>
      <c r="S108" s="202"/>
      <c r="T108" s="202"/>
      <c r="U108" s="202"/>
      <c r="V108" s="202"/>
      <c r="W108" s="202"/>
      <c r="X108" s="202"/>
      <c r="Y108" s="202"/>
      <c r="Z108" s="202"/>
      <c r="AA108" s="202"/>
      <c r="AB108" s="202"/>
      <c r="AC108" s="202"/>
      <c r="AD108" s="202"/>
      <c r="AE108" s="202"/>
      <c r="AF108" s="202"/>
      <c r="AG108" s="202"/>
      <c r="AH108" s="202"/>
      <c r="AI108" s="202"/>
      <c r="AJ108" s="202"/>
      <c r="AK108" s="202"/>
      <c r="AL108" s="202"/>
      <c r="AM108" s="202"/>
      <c r="AN108" s="202"/>
      <c r="AO108" s="202"/>
      <c r="AP108" s="202"/>
      <c r="AQ108" s="202"/>
      <c r="AR108" s="202"/>
      <c r="AS108" s="202"/>
      <c r="AT108" s="202"/>
      <c r="AU108" s="202"/>
      <c r="AV108" s="202"/>
      <c r="AW108" s="202"/>
      <c r="AX108" s="202"/>
      <c r="AY108" s="202"/>
      <c r="AZ108" s="202"/>
      <c r="BA108" s="202"/>
      <c r="BB108" s="202"/>
      <c r="BC108" s="202"/>
      <c r="BD108" s="202"/>
      <c r="BE108" s="202"/>
      <c r="BF108" s="202"/>
      <c r="BG108" s="202"/>
      <c r="BH108" s="202"/>
      <c r="BI108" s="202"/>
      <c r="BJ108" s="202"/>
      <c r="BK108" s="202"/>
      <c r="BL108" s="202"/>
      <c r="BM108" s="202"/>
      <c r="BN108" s="202"/>
      <c r="BO108" s="202"/>
      <c r="BP108" s="202"/>
      <c r="BQ108" s="202"/>
      <c r="BR108" s="202"/>
      <c r="BS108" s="202"/>
      <c r="BT108" s="202"/>
      <c r="BU108" s="202"/>
      <c r="BV108" s="202"/>
      <c r="BW108" s="202"/>
      <c r="BX108" s="202"/>
      <c r="BY108" s="202"/>
      <c r="BZ108" s="202"/>
      <c r="CA108" s="202"/>
      <c r="CB108" s="202"/>
      <c r="CC108" s="202"/>
      <c r="CD108" s="202"/>
      <c r="CE108" s="202"/>
      <c r="CF108" s="202"/>
      <c r="CG108" s="202"/>
      <c r="CH108" s="202"/>
      <c r="CI108" s="202"/>
      <c r="CJ108" s="202"/>
      <c r="CK108" s="202"/>
      <c r="CL108" s="202"/>
      <c r="CM108" s="202"/>
      <c r="CN108" s="202"/>
      <c r="CO108" s="202"/>
      <c r="CP108" s="202"/>
      <c r="CQ108" s="202"/>
      <c r="CR108" s="202"/>
      <c r="CS108" s="202"/>
      <c r="CT108" s="202"/>
      <c r="CU108" s="202"/>
      <c r="CV108" s="202"/>
      <c r="CW108" s="202"/>
      <c r="CX108" s="202"/>
      <c r="CY108" s="202"/>
      <c r="CZ108" s="202"/>
      <c r="DA108" s="202"/>
      <c r="DB108" s="202"/>
      <c r="DC108" s="202"/>
      <c r="DD108" s="202"/>
      <c r="DE108" s="202"/>
      <c r="DF108" s="202"/>
      <c r="DG108" s="202"/>
      <c r="DH108" s="202"/>
      <c r="DI108" s="202"/>
      <c r="DJ108" s="202"/>
      <c r="DK108" s="202"/>
      <c r="DL108" s="202"/>
      <c r="DM108" s="202"/>
      <c r="DN108" s="202"/>
      <c r="DO108" s="202"/>
      <c r="DP108" s="202"/>
      <c r="DQ108" s="202"/>
      <c r="DR108" s="202"/>
      <c r="DS108" s="202"/>
      <c r="DT108" s="202"/>
      <c r="DU108" s="202"/>
      <c r="DV108" s="202"/>
      <c r="DW108" s="202"/>
      <c r="DX108" s="202"/>
      <c r="DY108" s="202"/>
      <c r="DZ108" s="202"/>
      <c r="EA108" s="202"/>
      <c r="EB108" s="202"/>
      <c r="EC108" s="202"/>
      <c r="ED108" s="202"/>
      <c r="EE108" s="202"/>
      <c r="EF108" s="202"/>
      <c r="EG108" s="202"/>
      <c r="EH108" s="202"/>
      <c r="EI108" s="202"/>
      <c r="EJ108" s="202"/>
      <c r="EK108" s="202"/>
      <c r="EL108" s="202"/>
      <c r="EM108" s="202"/>
      <c r="EN108" s="202"/>
      <c r="EO108" s="202"/>
      <c r="EP108" s="202"/>
      <c r="EQ108" s="202"/>
      <c r="ER108" s="202"/>
      <c r="ES108" s="202"/>
      <c r="ET108" s="202"/>
      <c r="EU108" s="202"/>
    </row>
    <row r="109" spans="2:151" ht="31.5" customHeight="1">
      <c r="B109" s="195"/>
      <c r="C109" s="195"/>
      <c r="D109" s="195"/>
      <c r="E109" s="195"/>
      <c r="F109" s="195"/>
      <c r="G109" s="195"/>
      <c r="H109" s="195"/>
      <c r="I109" s="195"/>
      <c r="J109" s="195"/>
      <c r="K109" s="195"/>
      <c r="L109" s="195"/>
      <c r="M109" s="195"/>
      <c r="N109" s="195"/>
      <c r="O109" s="195"/>
      <c r="P109" s="195"/>
      <c r="Q109" s="195"/>
      <c r="R109" s="195"/>
      <c r="S109" s="195"/>
      <c r="T109" s="195"/>
      <c r="U109" s="195"/>
      <c r="V109" s="195"/>
      <c r="W109" s="195"/>
      <c r="X109" s="195"/>
      <c r="Y109" s="195"/>
      <c r="Z109" s="195"/>
      <c r="AA109" s="195"/>
      <c r="AB109" s="195"/>
      <c r="AC109" s="195"/>
      <c r="AD109" s="195"/>
      <c r="AE109" s="195"/>
      <c r="AF109" s="195"/>
      <c r="AG109" s="195"/>
      <c r="AH109" s="195"/>
      <c r="AI109" s="195"/>
      <c r="AJ109" s="195"/>
      <c r="AK109" s="195"/>
      <c r="AL109" s="195"/>
      <c r="AM109" s="195"/>
      <c r="AN109" s="195"/>
      <c r="AO109" s="195"/>
      <c r="AP109" s="195"/>
      <c r="AQ109" s="195"/>
      <c r="AR109" s="195"/>
      <c r="AS109" s="195"/>
      <c r="AT109" s="195"/>
      <c r="AU109" s="195"/>
      <c r="AV109" s="195"/>
      <c r="AW109" s="195"/>
      <c r="AX109" s="195"/>
      <c r="AY109" s="195"/>
      <c r="AZ109" s="195"/>
      <c r="BA109" s="195"/>
      <c r="BB109" s="195"/>
      <c r="BC109" s="195"/>
      <c r="BD109" s="195"/>
      <c r="BE109" s="195"/>
      <c r="BF109" s="195"/>
      <c r="BG109" s="195"/>
      <c r="BH109" s="195"/>
      <c r="BI109" s="195"/>
      <c r="BJ109" s="195"/>
      <c r="BK109" s="195"/>
      <c r="BL109" s="195"/>
      <c r="BM109" s="195"/>
      <c r="BN109" s="195"/>
      <c r="BO109" s="195"/>
      <c r="BP109" s="195"/>
      <c r="BQ109" s="195"/>
      <c r="BR109" s="195"/>
      <c r="BS109" s="195"/>
      <c r="BT109" s="195"/>
      <c r="BU109" s="195"/>
      <c r="BV109" s="195"/>
      <c r="BW109" s="195"/>
      <c r="BX109" s="195"/>
      <c r="BY109" s="195"/>
      <c r="BZ109" s="195"/>
      <c r="CA109" s="195"/>
      <c r="CB109" s="195"/>
      <c r="CC109" s="195"/>
      <c r="CD109" s="195"/>
      <c r="CE109" s="195"/>
      <c r="CF109" s="195"/>
      <c r="CG109" s="195"/>
      <c r="CH109" s="195"/>
      <c r="CI109" s="195"/>
      <c r="CJ109" s="195"/>
      <c r="CK109" s="195"/>
      <c r="CL109" s="195"/>
      <c r="CM109" s="195"/>
      <c r="CN109" s="195"/>
      <c r="CO109" s="195"/>
      <c r="CP109" s="195"/>
      <c r="CQ109" s="195"/>
      <c r="CR109" s="195"/>
      <c r="CS109" s="195"/>
      <c r="CT109" s="195"/>
      <c r="CU109" s="195"/>
      <c r="CV109" s="195"/>
      <c r="CW109" s="195"/>
      <c r="CX109" s="195"/>
      <c r="CY109" s="195"/>
      <c r="CZ109" s="195"/>
      <c r="DA109" s="195"/>
      <c r="DB109" s="195"/>
      <c r="DC109" s="195"/>
      <c r="DD109" s="195"/>
      <c r="DE109" s="195"/>
      <c r="DF109" s="195"/>
      <c r="DG109" s="195"/>
      <c r="DH109" s="195"/>
      <c r="DI109" s="195"/>
      <c r="DJ109" s="195"/>
      <c r="DK109" s="195"/>
      <c r="DL109" s="195"/>
      <c r="DM109" s="195"/>
      <c r="DN109" s="195"/>
      <c r="DO109" s="195"/>
      <c r="DP109" s="195"/>
      <c r="DQ109" s="195"/>
      <c r="DR109" s="195"/>
      <c r="DS109" s="195"/>
      <c r="DT109" s="195"/>
      <c r="DU109" s="195"/>
      <c r="DV109" s="195"/>
      <c r="DW109" s="195"/>
      <c r="DX109" s="195"/>
      <c r="DY109" s="195"/>
      <c r="DZ109" s="195"/>
      <c r="EA109" s="195"/>
      <c r="EB109" s="195"/>
      <c r="EC109" s="195"/>
      <c r="ED109" s="195"/>
      <c r="EE109" s="195"/>
      <c r="EF109" s="195"/>
      <c r="EG109" s="195"/>
      <c r="EH109" s="195"/>
      <c r="EI109" s="195"/>
      <c r="EJ109" s="195"/>
      <c r="EK109" s="195"/>
      <c r="EL109" s="195"/>
      <c r="EM109" s="195"/>
      <c r="EN109" s="195"/>
      <c r="EO109" s="195"/>
      <c r="EP109" s="195"/>
      <c r="EQ109" s="195"/>
      <c r="ER109" s="195"/>
      <c r="ES109" s="195"/>
      <c r="ET109" s="195"/>
      <c r="EU109" s="195"/>
    </row>
    <row r="110" spans="2:151" ht="31.5" customHeight="1">
      <c r="B110" s="184"/>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c r="AG110" s="184"/>
      <c r="AH110" s="184"/>
      <c r="AI110" s="184"/>
      <c r="AJ110" s="184"/>
      <c r="AK110" s="184"/>
      <c r="AL110" s="184"/>
      <c r="AM110" s="184"/>
      <c r="AN110" s="184"/>
      <c r="AO110" s="184"/>
      <c r="AP110" s="184"/>
      <c r="AQ110" s="184"/>
      <c r="AR110" s="184"/>
      <c r="AS110" s="184"/>
      <c r="AT110" s="184"/>
      <c r="AU110" s="184"/>
      <c r="AV110" s="184"/>
      <c r="AW110" s="184"/>
      <c r="AX110" s="184"/>
      <c r="AY110" s="184"/>
      <c r="AZ110" s="184"/>
      <c r="BA110" s="184"/>
      <c r="BB110" s="184"/>
      <c r="BC110" s="184"/>
      <c r="BD110" s="184"/>
      <c r="BE110" s="184"/>
      <c r="BF110" s="184"/>
      <c r="BG110" s="184"/>
      <c r="BH110" s="184"/>
      <c r="BI110" s="184"/>
      <c r="BJ110" s="184"/>
      <c r="BK110" s="184"/>
      <c r="BL110" s="184"/>
      <c r="BM110" s="184"/>
      <c r="BN110" s="184"/>
      <c r="BO110" s="184"/>
      <c r="BP110" s="184"/>
      <c r="BQ110" s="184"/>
      <c r="BR110" s="184"/>
      <c r="BS110" s="184"/>
      <c r="BT110" s="184"/>
      <c r="BU110" s="184"/>
      <c r="BV110" s="184"/>
      <c r="BW110" s="184"/>
      <c r="BX110" s="184"/>
      <c r="BY110" s="184"/>
      <c r="BZ110" s="184"/>
      <c r="CA110" s="184"/>
      <c r="CB110" s="184"/>
      <c r="CC110" s="184"/>
      <c r="CD110" s="184"/>
      <c r="CE110" s="184"/>
      <c r="CF110" s="184"/>
      <c r="CG110" s="184"/>
      <c r="CH110" s="184"/>
      <c r="CI110" s="184"/>
      <c r="CJ110" s="184"/>
      <c r="CK110" s="184"/>
      <c r="CL110" s="184"/>
      <c r="CM110" s="184"/>
      <c r="CN110" s="184"/>
      <c r="CO110" s="184"/>
      <c r="CP110" s="184"/>
      <c r="CQ110" s="184"/>
      <c r="CR110" s="184"/>
      <c r="CS110" s="184"/>
      <c r="CT110" s="184"/>
      <c r="CU110" s="184"/>
      <c r="CV110" s="184"/>
      <c r="CW110" s="184"/>
      <c r="CX110" s="184"/>
      <c r="CY110" s="184"/>
      <c r="CZ110" s="184"/>
      <c r="DA110" s="184"/>
      <c r="DB110" s="184"/>
      <c r="DC110" s="184"/>
      <c r="DD110" s="184"/>
      <c r="DE110" s="184"/>
      <c r="DF110" s="184"/>
      <c r="DG110" s="184"/>
      <c r="DH110" s="184"/>
      <c r="DI110" s="184"/>
      <c r="DJ110" s="184"/>
      <c r="DK110" s="184"/>
      <c r="DL110" s="184"/>
      <c r="DM110" s="184"/>
      <c r="DN110" s="184"/>
      <c r="DO110" s="184"/>
      <c r="DP110" s="184"/>
      <c r="DQ110" s="184"/>
      <c r="DR110" s="184"/>
      <c r="DS110" s="184"/>
      <c r="DT110" s="184"/>
      <c r="DU110" s="184"/>
      <c r="DV110" s="184"/>
      <c r="DW110" s="184"/>
      <c r="DX110" s="184"/>
      <c r="DY110" s="184"/>
      <c r="DZ110" s="184"/>
      <c r="EA110" s="184"/>
      <c r="EB110" s="184"/>
      <c r="EC110" s="184"/>
      <c r="ED110" s="184"/>
      <c r="EE110" s="184"/>
      <c r="EF110" s="184"/>
      <c r="EG110" s="184"/>
      <c r="EH110" s="184"/>
      <c r="EI110" s="184"/>
      <c r="EJ110" s="184"/>
      <c r="EK110" s="184"/>
      <c r="EL110" s="184"/>
      <c r="EM110" s="184"/>
      <c r="EN110" s="184"/>
      <c r="EO110" s="184"/>
      <c r="EP110" s="184"/>
      <c r="EQ110" s="184"/>
      <c r="ER110" s="184"/>
      <c r="ES110" s="184"/>
      <c r="ET110" s="184"/>
      <c r="EU110" s="184"/>
    </row>
    <row r="111" spans="2:151" ht="31.5" customHeight="1">
      <c r="B111" s="203"/>
      <c r="C111" s="203"/>
      <c r="D111" s="186"/>
      <c r="E111" s="203"/>
      <c r="F111" s="203"/>
      <c r="G111" s="186"/>
      <c r="H111" s="186"/>
      <c r="I111" s="186"/>
      <c r="J111" s="186"/>
      <c r="K111" s="186"/>
      <c r="L111" s="186"/>
      <c r="M111" s="186"/>
      <c r="N111" s="186"/>
      <c r="O111" s="186"/>
      <c r="P111" s="186"/>
      <c r="Q111" s="186"/>
      <c r="R111" s="186"/>
      <c r="S111" s="187"/>
      <c r="T111" s="187"/>
      <c r="U111" s="187"/>
      <c r="V111" s="187"/>
      <c r="W111" s="187"/>
      <c r="X111" s="187"/>
      <c r="Y111" s="187"/>
      <c r="Z111" s="187"/>
      <c r="AA111" s="187"/>
      <c r="AB111" s="187"/>
      <c r="AC111" s="187"/>
      <c r="AD111" s="187"/>
      <c r="AE111" s="187"/>
      <c r="AF111" s="187"/>
      <c r="AG111" s="187"/>
      <c r="AH111" s="187"/>
      <c r="AI111" s="187"/>
      <c r="AJ111" s="187"/>
      <c r="AK111" s="187"/>
      <c r="AL111" s="187"/>
      <c r="AM111" s="187"/>
      <c r="AN111" s="187"/>
      <c r="AO111" s="187"/>
      <c r="AP111" s="187"/>
      <c r="AQ111" s="187"/>
      <c r="AR111" s="187"/>
      <c r="AS111" s="187"/>
      <c r="AT111" s="187"/>
      <c r="AU111" s="187"/>
      <c r="AV111" s="187"/>
      <c r="AW111" s="187"/>
      <c r="AX111" s="187"/>
      <c r="AY111" s="187"/>
      <c r="AZ111" s="187"/>
      <c r="BA111" s="187"/>
      <c r="BB111" s="187"/>
      <c r="BC111" s="187"/>
      <c r="BD111" s="187"/>
      <c r="BE111" s="187"/>
      <c r="BF111" s="187"/>
      <c r="BG111" s="187"/>
      <c r="BH111" s="187"/>
      <c r="BI111" s="187"/>
      <c r="BJ111" s="187"/>
      <c r="BK111" s="187"/>
      <c r="BL111" s="187"/>
      <c r="BM111" s="187"/>
      <c r="BN111" s="187"/>
      <c r="BO111" s="187"/>
      <c r="BP111" s="187"/>
      <c r="BQ111" s="187"/>
      <c r="BR111" s="187"/>
      <c r="BS111" s="187"/>
      <c r="BT111" s="187"/>
      <c r="BU111" s="187"/>
      <c r="BV111" s="187"/>
      <c r="BW111" s="187"/>
      <c r="BX111" s="187"/>
      <c r="BY111" s="187"/>
      <c r="BZ111" s="187"/>
      <c r="CA111" s="187"/>
      <c r="CB111" s="187"/>
      <c r="CC111" s="187"/>
      <c r="CD111" s="187"/>
      <c r="CE111" s="187"/>
      <c r="CF111" s="187"/>
      <c r="CG111" s="187"/>
      <c r="CH111" s="187"/>
      <c r="CI111" s="187"/>
      <c r="CJ111" s="187"/>
      <c r="CK111" s="187"/>
      <c r="CL111" s="187"/>
      <c r="CM111" s="187"/>
      <c r="CN111" s="187"/>
      <c r="CO111" s="187"/>
      <c r="CP111" s="187"/>
      <c r="CQ111" s="187"/>
      <c r="CR111" s="187"/>
      <c r="CS111" s="187"/>
      <c r="CT111" s="187"/>
      <c r="CU111" s="187"/>
      <c r="CV111" s="187"/>
      <c r="CW111" s="187"/>
      <c r="CX111" s="187"/>
      <c r="CY111" s="187"/>
      <c r="CZ111" s="187"/>
      <c r="DA111" s="187"/>
      <c r="DB111" s="187"/>
      <c r="DC111" s="187"/>
      <c r="DD111" s="187"/>
      <c r="DE111" s="187"/>
      <c r="DF111" s="187"/>
      <c r="DG111" s="187"/>
      <c r="DH111" s="187"/>
      <c r="DI111" s="187"/>
      <c r="DJ111" s="187"/>
      <c r="DK111" s="187"/>
      <c r="DL111" s="187"/>
      <c r="DM111" s="187"/>
      <c r="DN111" s="187"/>
      <c r="DO111" s="187"/>
      <c r="DP111" s="187"/>
      <c r="DQ111" s="187"/>
      <c r="DR111" s="187"/>
      <c r="DS111" s="187"/>
      <c r="DT111" s="187"/>
      <c r="DU111" s="187"/>
      <c r="DV111" s="187"/>
      <c r="DW111" s="187"/>
      <c r="DX111" s="187"/>
      <c r="DY111" s="187"/>
      <c r="DZ111" s="187"/>
      <c r="EA111" s="187"/>
      <c r="EB111" s="187"/>
      <c r="EC111" s="187"/>
      <c r="ED111" s="187"/>
      <c r="EE111" s="187"/>
      <c r="EF111" s="187"/>
      <c r="EG111" s="187"/>
      <c r="EH111" s="187"/>
      <c r="EI111" s="187"/>
      <c r="EJ111" s="187"/>
      <c r="EK111" s="187"/>
      <c r="EL111" s="187"/>
      <c r="EM111" s="187"/>
      <c r="EN111" s="187"/>
      <c r="EO111" s="187"/>
      <c r="EP111" s="187"/>
      <c r="EQ111" s="187"/>
      <c r="ER111" s="187"/>
      <c r="ES111" s="187"/>
      <c r="ET111" s="187"/>
      <c r="EU111" s="187"/>
    </row>
    <row r="112" spans="2:151" ht="15" customHeight="1">
      <c r="B112" s="203"/>
      <c r="C112" s="203"/>
      <c r="D112" s="186"/>
      <c r="E112" s="203"/>
      <c r="F112" s="203"/>
      <c r="G112" s="184"/>
      <c r="H112" s="184"/>
      <c r="I112" s="184"/>
      <c r="J112" s="184"/>
      <c r="K112" s="184"/>
      <c r="L112" s="184"/>
      <c r="M112" s="184"/>
      <c r="N112" s="184"/>
      <c r="O112" s="184"/>
      <c r="P112" s="184"/>
      <c r="Q112" s="184"/>
      <c r="R112" s="184"/>
      <c r="S112" s="187"/>
      <c r="T112" s="187"/>
      <c r="U112" s="187"/>
      <c r="V112" s="187"/>
      <c r="W112" s="187"/>
      <c r="X112" s="187"/>
      <c r="Y112" s="187"/>
      <c r="Z112" s="187"/>
      <c r="AA112" s="187"/>
      <c r="AB112" s="187"/>
      <c r="AC112" s="187"/>
      <c r="AD112" s="187"/>
      <c r="AE112" s="187"/>
      <c r="AF112" s="187"/>
      <c r="AG112" s="187"/>
      <c r="AH112" s="187"/>
      <c r="AI112" s="187"/>
      <c r="AJ112" s="187"/>
      <c r="AK112" s="187"/>
      <c r="AL112" s="187"/>
      <c r="AM112" s="187"/>
      <c r="AN112" s="187"/>
      <c r="AO112" s="187"/>
      <c r="AP112" s="187"/>
      <c r="AQ112" s="187"/>
      <c r="AR112" s="187"/>
      <c r="AS112" s="187"/>
      <c r="AT112" s="187"/>
      <c r="AU112" s="187"/>
      <c r="AV112" s="187"/>
      <c r="AW112" s="187"/>
      <c r="AX112" s="187"/>
      <c r="AY112" s="187"/>
      <c r="AZ112" s="187"/>
      <c r="BA112" s="187"/>
      <c r="BB112" s="187"/>
      <c r="BC112" s="187"/>
      <c r="BD112" s="187"/>
      <c r="BE112" s="187"/>
      <c r="BF112" s="187"/>
      <c r="BG112" s="187"/>
      <c r="BH112" s="187"/>
      <c r="BI112" s="187"/>
      <c r="BJ112" s="187"/>
      <c r="BK112" s="187"/>
      <c r="BL112" s="187"/>
      <c r="BM112" s="187"/>
      <c r="BN112" s="187"/>
      <c r="BO112" s="187"/>
      <c r="BP112" s="187"/>
      <c r="BQ112" s="187"/>
      <c r="BR112" s="187"/>
      <c r="BS112" s="187"/>
      <c r="BT112" s="187"/>
      <c r="BU112" s="187"/>
      <c r="BV112" s="187"/>
      <c r="BW112" s="187"/>
      <c r="BX112" s="187"/>
      <c r="BY112" s="187"/>
      <c r="BZ112" s="187"/>
      <c r="CA112" s="187"/>
      <c r="CB112" s="187"/>
      <c r="CC112" s="187"/>
      <c r="CD112" s="187"/>
      <c r="CE112" s="187"/>
      <c r="CF112" s="187"/>
      <c r="CG112" s="187"/>
      <c r="CH112" s="187"/>
      <c r="CI112" s="187"/>
      <c r="CJ112" s="187"/>
      <c r="CK112" s="187"/>
      <c r="CL112" s="187"/>
      <c r="CM112" s="187"/>
      <c r="CN112" s="187"/>
      <c r="CO112" s="187"/>
      <c r="CP112" s="187"/>
      <c r="CQ112" s="187"/>
      <c r="CR112" s="187"/>
      <c r="CS112" s="187"/>
      <c r="CT112" s="187"/>
      <c r="CU112" s="187"/>
      <c r="CV112" s="187"/>
      <c r="CW112" s="187"/>
      <c r="CX112" s="187"/>
      <c r="CY112" s="187"/>
      <c r="CZ112" s="187"/>
      <c r="DA112" s="187"/>
      <c r="DB112" s="187"/>
      <c r="DC112" s="187"/>
      <c r="DD112" s="187"/>
      <c r="DE112" s="187"/>
      <c r="DF112" s="187"/>
      <c r="DG112" s="187"/>
      <c r="DH112" s="187"/>
      <c r="DI112" s="187"/>
      <c r="DJ112" s="187"/>
      <c r="DK112" s="187"/>
      <c r="DL112" s="187"/>
      <c r="DM112" s="187"/>
      <c r="DN112" s="187"/>
      <c r="DO112" s="187"/>
      <c r="DP112" s="187"/>
      <c r="DQ112" s="187"/>
      <c r="DR112" s="187"/>
      <c r="DS112" s="187"/>
      <c r="DT112" s="187"/>
      <c r="DU112" s="187"/>
      <c r="DV112" s="187"/>
      <c r="DW112" s="187"/>
      <c r="DX112" s="187"/>
      <c r="DY112" s="187"/>
      <c r="DZ112" s="187"/>
      <c r="EA112" s="187"/>
      <c r="EB112" s="187"/>
      <c r="EC112" s="187"/>
      <c r="ED112" s="187"/>
      <c r="EE112" s="187"/>
      <c r="EF112" s="187"/>
      <c r="EG112" s="187"/>
      <c r="EH112" s="187"/>
      <c r="EI112" s="187"/>
      <c r="EJ112" s="187"/>
      <c r="EK112" s="187"/>
      <c r="EL112" s="187"/>
      <c r="EM112" s="187"/>
      <c r="EN112" s="187"/>
      <c r="EO112" s="187"/>
      <c r="EP112" s="187"/>
      <c r="EQ112" s="187"/>
      <c r="ER112" s="187"/>
      <c r="ES112" s="187"/>
      <c r="ET112" s="187"/>
      <c r="EU112" s="187"/>
    </row>
    <row r="113" spans="2:151" ht="71.25" customHeight="1">
      <c r="B113" s="203"/>
      <c r="C113" s="203"/>
      <c r="D113" s="186"/>
      <c r="E113" s="203"/>
      <c r="F113" s="203"/>
      <c r="G113" s="184"/>
      <c r="H113" s="184"/>
      <c r="I113" s="184"/>
      <c r="J113" s="184"/>
      <c r="K113" s="184"/>
      <c r="L113" s="184"/>
      <c r="M113" s="184"/>
      <c r="N113" s="184"/>
      <c r="O113" s="184"/>
      <c r="P113" s="184"/>
      <c r="Q113" s="184"/>
      <c r="R113" s="184"/>
      <c r="S113" s="187"/>
      <c r="T113" s="187"/>
      <c r="U113" s="187"/>
      <c r="V113" s="187"/>
      <c r="W113" s="187"/>
      <c r="X113" s="187"/>
      <c r="Y113" s="187"/>
      <c r="Z113" s="187"/>
      <c r="AA113" s="187"/>
      <c r="AB113" s="187"/>
      <c r="AC113" s="187"/>
      <c r="AD113" s="187"/>
      <c r="AE113" s="187"/>
      <c r="AF113" s="187"/>
      <c r="AG113" s="187"/>
      <c r="AH113" s="187"/>
      <c r="AI113" s="187"/>
      <c r="AJ113" s="187"/>
      <c r="AK113" s="187"/>
      <c r="AL113" s="187"/>
      <c r="AM113" s="187"/>
      <c r="AN113" s="187"/>
      <c r="AO113" s="187"/>
      <c r="AP113" s="187"/>
      <c r="AQ113" s="187"/>
      <c r="AR113" s="187"/>
      <c r="AS113" s="187"/>
      <c r="AT113" s="187"/>
      <c r="AU113" s="187"/>
      <c r="AV113" s="187"/>
      <c r="AW113" s="187"/>
      <c r="AX113" s="187"/>
      <c r="AY113" s="187"/>
      <c r="AZ113" s="187"/>
      <c r="BA113" s="187"/>
      <c r="BB113" s="187"/>
      <c r="BC113" s="187"/>
      <c r="BD113" s="187"/>
      <c r="BE113" s="187"/>
      <c r="BF113" s="187"/>
      <c r="BG113" s="187"/>
      <c r="BH113" s="187"/>
      <c r="BI113" s="187"/>
      <c r="BJ113" s="187"/>
      <c r="BK113" s="187"/>
      <c r="BL113" s="187"/>
      <c r="BM113" s="187"/>
      <c r="BN113" s="187"/>
      <c r="BO113" s="187"/>
      <c r="BP113" s="187"/>
      <c r="BQ113" s="187"/>
      <c r="BR113" s="187"/>
      <c r="BS113" s="187"/>
      <c r="BT113" s="187"/>
      <c r="BU113" s="187"/>
      <c r="BV113" s="187"/>
      <c r="BW113" s="187"/>
      <c r="BX113" s="187"/>
      <c r="BY113" s="187"/>
      <c r="BZ113" s="187"/>
      <c r="CA113" s="187"/>
      <c r="CB113" s="187"/>
      <c r="CC113" s="187"/>
      <c r="CD113" s="187"/>
      <c r="CE113" s="187"/>
      <c r="CF113" s="187"/>
      <c r="CG113" s="187"/>
      <c r="CH113" s="187"/>
      <c r="CI113" s="187"/>
      <c r="CJ113" s="187"/>
      <c r="CK113" s="187"/>
      <c r="CL113" s="187"/>
      <c r="CM113" s="187"/>
      <c r="CN113" s="187"/>
      <c r="CO113" s="187"/>
      <c r="CP113" s="187"/>
      <c r="CQ113" s="187"/>
      <c r="CR113" s="187"/>
      <c r="CS113" s="187"/>
      <c r="CT113" s="187"/>
      <c r="CU113" s="187"/>
      <c r="CV113" s="187"/>
      <c r="CW113" s="187"/>
      <c r="CX113" s="187"/>
      <c r="CY113" s="187"/>
      <c r="CZ113" s="187"/>
      <c r="DA113" s="187"/>
      <c r="DB113" s="187"/>
      <c r="DC113" s="187"/>
      <c r="DD113" s="187"/>
      <c r="DE113" s="187"/>
      <c r="DF113" s="187"/>
      <c r="DG113" s="187"/>
      <c r="DH113" s="187"/>
      <c r="DI113" s="187"/>
      <c r="DJ113" s="187"/>
      <c r="DK113" s="187"/>
      <c r="DL113" s="187"/>
      <c r="DM113" s="187"/>
      <c r="DN113" s="187"/>
      <c r="DO113" s="187"/>
      <c r="DP113" s="187"/>
      <c r="DQ113" s="187"/>
      <c r="DR113" s="187"/>
      <c r="DS113" s="187"/>
      <c r="DT113" s="187"/>
      <c r="DU113" s="187"/>
      <c r="DV113" s="187"/>
      <c r="DW113" s="187"/>
      <c r="DX113" s="187"/>
      <c r="DY113" s="187"/>
      <c r="DZ113" s="187"/>
      <c r="EA113" s="187"/>
      <c r="EB113" s="187"/>
      <c r="EC113" s="187"/>
      <c r="ED113" s="187"/>
      <c r="EE113" s="187"/>
      <c r="EF113" s="187"/>
      <c r="EG113" s="187"/>
      <c r="EH113" s="187"/>
      <c r="EI113" s="187"/>
      <c r="EJ113" s="187"/>
      <c r="EK113" s="187"/>
      <c r="EL113" s="187"/>
      <c r="EM113" s="187"/>
      <c r="EN113" s="187"/>
      <c r="EO113" s="187"/>
      <c r="EP113" s="187"/>
      <c r="EQ113" s="187"/>
      <c r="ER113" s="187"/>
      <c r="ES113" s="187"/>
      <c r="ET113" s="187"/>
      <c r="EU113" s="187"/>
    </row>
    <row r="114" spans="2:151" ht="15">
      <c r="B114" s="204"/>
      <c r="C114" s="204"/>
      <c r="D114" s="205"/>
      <c r="E114" s="204"/>
      <c r="F114" s="204"/>
      <c r="G114" s="206"/>
      <c r="H114" s="206"/>
      <c r="I114" s="206"/>
      <c r="J114" s="206"/>
      <c r="K114" s="206"/>
      <c r="L114" s="206"/>
      <c r="M114" s="206"/>
      <c r="N114" s="206"/>
      <c r="O114" s="206"/>
      <c r="P114" s="206"/>
      <c r="Q114" s="206"/>
      <c r="R114" s="206"/>
      <c r="S114" s="204"/>
      <c r="T114" s="204"/>
      <c r="U114" s="204"/>
      <c r="V114" s="204"/>
      <c r="W114" s="204"/>
      <c r="X114" s="204"/>
      <c r="Y114" s="204"/>
      <c r="Z114" s="204"/>
      <c r="AA114" s="204"/>
      <c r="AB114" s="204"/>
      <c r="AC114" s="204"/>
      <c r="AD114" s="204"/>
      <c r="AE114" s="204"/>
      <c r="AF114" s="204"/>
      <c r="AG114" s="204"/>
      <c r="AH114" s="204"/>
      <c r="AI114" s="204"/>
      <c r="AJ114" s="204"/>
      <c r="AK114" s="204"/>
      <c r="AL114" s="204"/>
      <c r="AM114" s="204"/>
      <c r="AN114" s="204"/>
      <c r="AO114" s="204"/>
      <c r="AP114" s="204"/>
      <c r="AQ114" s="204"/>
      <c r="AR114" s="204"/>
      <c r="AS114" s="204"/>
      <c r="AT114" s="204"/>
      <c r="AU114" s="204"/>
      <c r="AV114" s="204"/>
      <c r="AW114" s="204"/>
      <c r="AX114" s="204"/>
      <c r="AY114" s="204"/>
      <c r="AZ114" s="204"/>
      <c r="BA114" s="204"/>
      <c r="BB114" s="204"/>
      <c r="BC114" s="204"/>
      <c r="BD114" s="204"/>
      <c r="BE114" s="204"/>
      <c r="BF114" s="204"/>
      <c r="BG114" s="204"/>
      <c r="BH114" s="204"/>
      <c r="BI114" s="204"/>
      <c r="BJ114" s="204"/>
      <c r="BK114" s="204"/>
      <c r="BL114" s="204"/>
      <c r="BM114" s="204"/>
      <c r="BN114" s="204"/>
      <c r="BO114" s="204"/>
      <c r="BP114" s="204"/>
      <c r="BQ114" s="204"/>
      <c r="BR114" s="204"/>
      <c r="BS114" s="204"/>
      <c r="BT114" s="204"/>
      <c r="BU114" s="204"/>
      <c r="BV114" s="204"/>
      <c r="BW114" s="204"/>
      <c r="BX114" s="204"/>
      <c r="BY114" s="204"/>
      <c r="BZ114" s="204"/>
      <c r="CA114" s="204"/>
      <c r="CB114" s="204"/>
      <c r="CC114" s="204"/>
      <c r="CD114" s="204"/>
      <c r="CE114" s="204"/>
      <c r="CF114" s="204"/>
      <c r="CG114" s="204"/>
      <c r="CH114" s="204"/>
      <c r="CI114" s="204"/>
      <c r="CJ114" s="204"/>
      <c r="CK114" s="204"/>
      <c r="CL114" s="204"/>
      <c r="CM114" s="204"/>
      <c r="CN114" s="204"/>
      <c r="CO114" s="204"/>
      <c r="CP114" s="204"/>
      <c r="CQ114" s="204"/>
      <c r="CR114" s="204"/>
      <c r="CS114" s="204"/>
      <c r="CT114" s="204"/>
      <c r="CU114" s="204"/>
      <c r="CV114" s="204"/>
      <c r="CW114" s="204"/>
      <c r="CX114" s="204"/>
      <c r="CY114" s="204"/>
      <c r="CZ114" s="204"/>
      <c r="DA114" s="204"/>
      <c r="DB114" s="204"/>
      <c r="DC114" s="204"/>
      <c r="DD114" s="204"/>
      <c r="DE114" s="204"/>
      <c r="DF114" s="204"/>
      <c r="DG114" s="204"/>
      <c r="DH114" s="204"/>
      <c r="DI114" s="204"/>
      <c r="DJ114" s="204"/>
      <c r="DK114" s="204"/>
      <c r="DL114" s="204"/>
      <c r="DM114" s="204"/>
      <c r="DN114" s="204"/>
      <c r="DO114" s="204"/>
      <c r="DP114" s="204"/>
      <c r="DQ114" s="204"/>
      <c r="DR114" s="204"/>
      <c r="DS114" s="204"/>
      <c r="DT114" s="204"/>
      <c r="DU114" s="204"/>
      <c r="DV114" s="204"/>
      <c r="DW114" s="204"/>
      <c r="DX114" s="204"/>
      <c r="DY114" s="204"/>
      <c r="DZ114" s="204"/>
      <c r="EA114" s="204"/>
      <c r="EB114" s="204"/>
      <c r="EC114" s="204"/>
      <c r="ED114" s="204"/>
      <c r="EE114" s="204"/>
      <c r="EF114" s="204"/>
      <c r="EG114" s="204"/>
      <c r="EH114" s="204"/>
      <c r="EI114" s="204"/>
      <c r="EJ114" s="204"/>
      <c r="EK114" s="204"/>
      <c r="EL114" s="204"/>
      <c r="EM114" s="204"/>
      <c r="EN114" s="204"/>
      <c r="EO114" s="204"/>
      <c r="EP114" s="204"/>
      <c r="EQ114" s="204"/>
      <c r="ER114" s="204"/>
      <c r="ES114" s="204"/>
      <c r="ET114" s="204"/>
      <c r="EU114" s="204"/>
    </row>
    <row r="115" spans="2:151" ht="15">
      <c r="B115" s="207"/>
      <c r="C115" s="207"/>
      <c r="D115" s="208"/>
      <c r="E115" s="207"/>
      <c r="F115" s="207"/>
      <c r="G115" s="209"/>
      <c r="H115" s="209"/>
      <c r="I115" s="209"/>
      <c r="J115" s="209"/>
      <c r="K115" s="209"/>
      <c r="L115" s="209"/>
      <c r="M115" s="209"/>
      <c r="N115" s="209"/>
      <c r="O115" s="209"/>
      <c r="P115" s="209"/>
      <c r="Q115" s="209"/>
      <c r="R115" s="209"/>
      <c r="S115" s="209"/>
      <c r="T115" s="209"/>
      <c r="U115" s="209"/>
      <c r="V115" s="209"/>
      <c r="W115" s="209"/>
      <c r="X115" s="209"/>
      <c r="Y115" s="209"/>
      <c r="Z115" s="209"/>
      <c r="AA115" s="209"/>
      <c r="AB115" s="209"/>
      <c r="AC115" s="209"/>
      <c r="AD115" s="209"/>
      <c r="AE115" s="209"/>
      <c r="AF115" s="209"/>
      <c r="AG115" s="209"/>
      <c r="AH115" s="209"/>
      <c r="AI115" s="209"/>
      <c r="AJ115" s="209"/>
      <c r="AK115" s="209"/>
      <c r="AL115" s="209"/>
      <c r="AM115" s="209"/>
      <c r="AN115" s="209"/>
      <c r="AO115" s="209"/>
      <c r="AP115" s="209"/>
      <c r="AQ115" s="209"/>
      <c r="AR115" s="209"/>
      <c r="AS115" s="209"/>
      <c r="AT115" s="209"/>
      <c r="AU115" s="209"/>
      <c r="AV115" s="209"/>
      <c r="AW115" s="209"/>
      <c r="AX115" s="209"/>
      <c r="AY115" s="209"/>
      <c r="AZ115" s="209"/>
      <c r="BA115" s="209"/>
      <c r="BB115" s="209"/>
      <c r="BC115" s="209"/>
      <c r="BD115" s="209"/>
      <c r="BE115" s="209"/>
      <c r="BF115" s="209"/>
      <c r="BG115" s="209"/>
      <c r="BH115" s="209"/>
      <c r="BI115" s="209"/>
      <c r="BJ115" s="209"/>
      <c r="BK115" s="209"/>
      <c r="BL115" s="209"/>
      <c r="BM115" s="209"/>
      <c r="BN115" s="209"/>
      <c r="BO115" s="209"/>
      <c r="BP115" s="209"/>
      <c r="BQ115" s="209"/>
      <c r="BR115" s="209"/>
      <c r="BS115" s="209"/>
      <c r="BT115" s="209"/>
      <c r="BU115" s="209"/>
      <c r="BV115" s="209"/>
      <c r="BW115" s="209"/>
      <c r="BX115" s="209"/>
      <c r="BY115" s="209"/>
      <c r="BZ115" s="209"/>
      <c r="CA115" s="209"/>
      <c r="CB115" s="209"/>
      <c r="CC115" s="209"/>
      <c r="CD115" s="209"/>
      <c r="CE115" s="209"/>
      <c r="CF115" s="209"/>
      <c r="CG115" s="209"/>
      <c r="CH115" s="209"/>
      <c r="CI115" s="209"/>
      <c r="CJ115" s="209"/>
      <c r="CK115" s="209"/>
      <c r="CL115" s="209"/>
      <c r="CM115" s="209"/>
      <c r="CN115" s="209"/>
      <c r="CO115" s="209"/>
      <c r="CP115" s="209"/>
      <c r="CQ115" s="209"/>
      <c r="CR115" s="209"/>
      <c r="CS115" s="209"/>
      <c r="CT115" s="209"/>
      <c r="CU115" s="209"/>
      <c r="CV115" s="209"/>
      <c r="CW115" s="209"/>
      <c r="CX115" s="209"/>
      <c r="CY115" s="209"/>
      <c r="CZ115" s="209"/>
      <c r="DA115" s="209"/>
      <c r="DB115" s="209"/>
      <c r="DC115" s="209"/>
      <c r="DD115" s="209"/>
      <c r="DE115" s="209"/>
      <c r="DF115" s="209"/>
      <c r="DG115" s="209"/>
      <c r="DH115" s="209"/>
      <c r="DI115" s="209"/>
      <c r="DJ115" s="209"/>
      <c r="DK115" s="209"/>
      <c r="DL115" s="209"/>
      <c r="DM115" s="209"/>
      <c r="DN115" s="209"/>
      <c r="DO115" s="209"/>
      <c r="DP115" s="209"/>
      <c r="DQ115" s="209"/>
      <c r="DR115" s="209"/>
      <c r="DS115" s="209"/>
      <c r="DT115" s="209"/>
      <c r="DU115" s="209"/>
      <c r="DV115" s="209"/>
      <c r="DW115" s="209"/>
      <c r="DX115" s="209"/>
      <c r="DY115" s="209"/>
      <c r="DZ115" s="209"/>
      <c r="EA115" s="209"/>
      <c r="EB115" s="209"/>
      <c r="EC115" s="209"/>
      <c r="ED115" s="209"/>
      <c r="EE115" s="209"/>
      <c r="EF115" s="209"/>
      <c r="EG115" s="209"/>
      <c r="EH115" s="209"/>
      <c r="EI115" s="209"/>
      <c r="EJ115" s="209"/>
      <c r="EK115" s="209"/>
      <c r="EL115" s="209"/>
      <c r="EM115" s="209"/>
      <c r="EN115" s="209"/>
      <c r="EO115" s="209"/>
      <c r="EP115" s="209"/>
      <c r="EQ115" s="209"/>
      <c r="ER115" s="209"/>
      <c r="ES115" s="209"/>
      <c r="ET115" s="209"/>
      <c r="EU115" s="209"/>
    </row>
    <row r="116" spans="2:151" ht="15">
      <c r="B116" s="207"/>
      <c r="C116" s="207"/>
      <c r="D116" s="208"/>
      <c r="E116" s="207"/>
      <c r="F116" s="207"/>
      <c r="G116" s="209"/>
      <c r="H116" s="209"/>
      <c r="I116" s="209"/>
      <c r="J116" s="209"/>
      <c r="K116" s="209"/>
      <c r="L116" s="209"/>
      <c r="M116" s="209"/>
      <c r="N116" s="209"/>
      <c r="O116" s="209"/>
      <c r="P116" s="209"/>
      <c r="Q116" s="209"/>
      <c r="R116" s="209"/>
      <c r="S116" s="209"/>
      <c r="T116" s="209"/>
      <c r="U116" s="209"/>
      <c r="V116" s="209"/>
      <c r="W116" s="209"/>
      <c r="X116" s="209"/>
      <c r="Y116" s="209"/>
      <c r="Z116" s="209"/>
      <c r="AA116" s="209"/>
      <c r="AB116" s="209"/>
      <c r="AC116" s="209"/>
      <c r="AD116" s="209"/>
      <c r="AE116" s="209"/>
      <c r="AF116" s="209"/>
      <c r="AG116" s="209"/>
      <c r="AH116" s="209"/>
      <c r="AI116" s="209"/>
      <c r="AJ116" s="209"/>
      <c r="AK116" s="209"/>
      <c r="AL116" s="209"/>
      <c r="AM116" s="209"/>
      <c r="AN116" s="209"/>
      <c r="AO116" s="209"/>
      <c r="AP116" s="209"/>
      <c r="AQ116" s="209"/>
      <c r="AR116" s="209"/>
      <c r="AS116" s="209"/>
      <c r="AT116" s="209"/>
      <c r="AU116" s="209"/>
      <c r="AV116" s="209"/>
      <c r="AW116" s="209"/>
      <c r="AX116" s="209"/>
      <c r="AY116" s="209"/>
      <c r="AZ116" s="209"/>
      <c r="BA116" s="209"/>
      <c r="BB116" s="209"/>
      <c r="BC116" s="209"/>
      <c r="BD116" s="209"/>
      <c r="BE116" s="209"/>
      <c r="BF116" s="209"/>
      <c r="BG116" s="209"/>
      <c r="BH116" s="209"/>
      <c r="BI116" s="209"/>
      <c r="BJ116" s="209"/>
      <c r="BK116" s="209"/>
      <c r="BL116" s="209"/>
      <c r="BM116" s="209"/>
      <c r="BN116" s="209"/>
      <c r="BO116" s="209"/>
      <c r="BP116" s="209"/>
      <c r="BQ116" s="209"/>
      <c r="BR116" s="209"/>
      <c r="BS116" s="209"/>
      <c r="BT116" s="209"/>
      <c r="BU116" s="209"/>
      <c r="BV116" s="209"/>
      <c r="BW116" s="209"/>
      <c r="BX116" s="209"/>
      <c r="BY116" s="209"/>
      <c r="BZ116" s="209"/>
      <c r="CA116" s="209"/>
      <c r="CB116" s="209"/>
      <c r="CC116" s="209"/>
      <c r="CD116" s="209"/>
      <c r="CE116" s="209"/>
      <c r="CF116" s="209"/>
      <c r="CG116" s="209"/>
      <c r="CH116" s="209"/>
      <c r="CI116" s="209"/>
      <c r="CJ116" s="209"/>
      <c r="CK116" s="209"/>
      <c r="CL116" s="209"/>
      <c r="CM116" s="209"/>
      <c r="CN116" s="209"/>
      <c r="CO116" s="209"/>
      <c r="CP116" s="209"/>
      <c r="CQ116" s="209"/>
      <c r="CR116" s="209"/>
      <c r="CS116" s="209"/>
      <c r="CT116" s="209"/>
      <c r="CU116" s="209"/>
      <c r="CV116" s="209"/>
      <c r="CW116" s="209"/>
      <c r="CX116" s="209"/>
      <c r="CY116" s="209"/>
      <c r="CZ116" s="209"/>
      <c r="DA116" s="209"/>
      <c r="DB116" s="209"/>
      <c r="DC116" s="209"/>
      <c r="DD116" s="209"/>
      <c r="DE116" s="209"/>
      <c r="DF116" s="209"/>
      <c r="DG116" s="209"/>
      <c r="DH116" s="209"/>
      <c r="DI116" s="209"/>
      <c r="DJ116" s="209"/>
      <c r="DK116" s="209"/>
      <c r="DL116" s="209"/>
      <c r="DM116" s="209"/>
      <c r="DN116" s="209"/>
      <c r="DO116" s="209"/>
      <c r="DP116" s="209"/>
      <c r="DQ116" s="209"/>
      <c r="DR116" s="209"/>
      <c r="DS116" s="209"/>
      <c r="DT116" s="209"/>
      <c r="DU116" s="209"/>
      <c r="DV116" s="209"/>
      <c r="DW116" s="209"/>
      <c r="DX116" s="209"/>
      <c r="DY116" s="209"/>
      <c r="DZ116" s="209"/>
      <c r="EA116" s="209"/>
      <c r="EB116" s="209"/>
      <c r="EC116" s="209"/>
      <c r="ED116" s="209"/>
      <c r="EE116" s="209"/>
      <c r="EF116" s="209"/>
      <c r="EG116" s="209"/>
      <c r="EH116" s="209"/>
      <c r="EI116" s="209"/>
      <c r="EJ116" s="209"/>
      <c r="EK116" s="209"/>
      <c r="EL116" s="209"/>
      <c r="EM116" s="209"/>
      <c r="EN116" s="209"/>
      <c r="EO116" s="209"/>
      <c r="EP116" s="209"/>
      <c r="EQ116" s="209"/>
      <c r="ER116" s="209"/>
      <c r="ES116" s="209"/>
      <c r="ET116" s="209"/>
      <c r="EU116" s="209"/>
    </row>
    <row r="117" spans="2:151" ht="15" customHeight="1">
      <c r="B117" s="207"/>
      <c r="C117" s="207"/>
      <c r="D117" s="208"/>
      <c r="E117" s="207"/>
      <c r="F117" s="207"/>
      <c r="G117" s="209"/>
      <c r="H117" s="209"/>
      <c r="I117" s="209"/>
      <c r="J117" s="209"/>
      <c r="K117" s="209"/>
      <c r="L117" s="209"/>
      <c r="M117" s="209"/>
      <c r="N117" s="209"/>
      <c r="O117" s="209"/>
      <c r="P117" s="209"/>
      <c r="Q117" s="209"/>
      <c r="R117" s="209"/>
      <c r="S117" s="209"/>
      <c r="T117" s="209"/>
      <c r="U117" s="209"/>
      <c r="V117" s="209"/>
      <c r="W117" s="209"/>
      <c r="X117" s="209"/>
      <c r="Y117" s="209"/>
      <c r="Z117" s="209"/>
      <c r="AA117" s="209"/>
      <c r="AB117" s="209"/>
      <c r="AC117" s="209"/>
      <c r="AD117" s="209"/>
      <c r="AE117" s="209"/>
      <c r="AF117" s="209"/>
      <c r="AG117" s="209"/>
      <c r="AH117" s="209"/>
      <c r="AI117" s="209"/>
      <c r="AJ117" s="209"/>
      <c r="AK117" s="209"/>
      <c r="AL117" s="209"/>
      <c r="AM117" s="209"/>
      <c r="AN117" s="209"/>
      <c r="AO117" s="209"/>
      <c r="AP117" s="209"/>
      <c r="AQ117" s="209"/>
      <c r="AR117" s="209"/>
      <c r="AS117" s="209"/>
      <c r="AT117" s="209"/>
      <c r="AU117" s="209"/>
      <c r="AV117" s="209"/>
      <c r="AW117" s="209"/>
      <c r="AX117" s="209"/>
      <c r="AY117" s="209"/>
      <c r="AZ117" s="209"/>
      <c r="BA117" s="209"/>
      <c r="BB117" s="209"/>
      <c r="BC117" s="209"/>
      <c r="BD117" s="209"/>
      <c r="BE117" s="209"/>
      <c r="BF117" s="209"/>
      <c r="BG117" s="209"/>
      <c r="BH117" s="209"/>
      <c r="BI117" s="209"/>
      <c r="BJ117" s="209"/>
      <c r="BK117" s="209"/>
      <c r="BL117" s="209"/>
      <c r="BM117" s="209"/>
      <c r="BN117" s="209"/>
      <c r="BO117" s="209"/>
      <c r="BP117" s="209"/>
      <c r="BQ117" s="209"/>
      <c r="BR117" s="209"/>
      <c r="BS117" s="209"/>
      <c r="BT117" s="209"/>
      <c r="BU117" s="209"/>
      <c r="BV117" s="209"/>
      <c r="BW117" s="209"/>
      <c r="BX117" s="209"/>
      <c r="BY117" s="209"/>
      <c r="BZ117" s="209"/>
      <c r="CA117" s="209"/>
      <c r="CB117" s="209"/>
      <c r="CC117" s="209"/>
      <c r="CD117" s="209"/>
      <c r="CE117" s="209"/>
      <c r="CF117" s="209"/>
      <c r="CG117" s="209"/>
      <c r="CH117" s="209"/>
      <c r="CI117" s="209"/>
      <c r="CJ117" s="209"/>
      <c r="CK117" s="209"/>
      <c r="CL117" s="209"/>
      <c r="CM117" s="209"/>
      <c r="CN117" s="209"/>
      <c r="CO117" s="209"/>
      <c r="CP117" s="209"/>
      <c r="CQ117" s="209"/>
      <c r="CR117" s="209"/>
      <c r="CS117" s="209"/>
      <c r="CT117" s="209"/>
      <c r="CU117" s="209"/>
      <c r="CV117" s="209"/>
      <c r="CW117" s="209"/>
      <c r="CX117" s="209"/>
      <c r="CY117" s="209"/>
      <c r="CZ117" s="209"/>
      <c r="DA117" s="209"/>
      <c r="DB117" s="209"/>
      <c r="DC117" s="209"/>
      <c r="DD117" s="209"/>
      <c r="DE117" s="209"/>
      <c r="DF117" s="209"/>
      <c r="DG117" s="209"/>
      <c r="DH117" s="209"/>
      <c r="DI117" s="209"/>
      <c r="DJ117" s="209"/>
      <c r="DK117" s="209"/>
      <c r="DL117" s="209"/>
      <c r="DM117" s="209"/>
      <c r="DN117" s="209"/>
      <c r="DO117" s="209"/>
      <c r="DP117" s="209"/>
      <c r="DQ117" s="209"/>
      <c r="DR117" s="209"/>
      <c r="DS117" s="209"/>
      <c r="DT117" s="209"/>
      <c r="DU117" s="209"/>
      <c r="DV117" s="209"/>
      <c r="DW117" s="209"/>
      <c r="DX117" s="209"/>
      <c r="DY117" s="209"/>
      <c r="DZ117" s="209"/>
      <c r="EA117" s="209"/>
      <c r="EB117" s="209"/>
      <c r="EC117" s="209"/>
      <c r="ED117" s="209"/>
      <c r="EE117" s="209"/>
      <c r="EF117" s="209"/>
      <c r="EG117" s="209"/>
      <c r="EH117" s="209"/>
      <c r="EI117" s="209"/>
      <c r="EJ117" s="209"/>
      <c r="EK117" s="209"/>
      <c r="EL117" s="209"/>
      <c r="EM117" s="209"/>
      <c r="EN117" s="209"/>
      <c r="EO117" s="209"/>
      <c r="EP117" s="209"/>
      <c r="EQ117" s="209"/>
      <c r="ER117" s="209"/>
      <c r="ES117" s="209"/>
      <c r="ET117" s="209"/>
      <c r="EU117" s="209"/>
    </row>
    <row r="118" spans="2:151" ht="15">
      <c r="B118" s="207"/>
      <c r="C118" s="207"/>
      <c r="D118" s="208"/>
      <c r="E118" s="207"/>
      <c r="F118" s="207"/>
      <c r="G118" s="209"/>
      <c r="H118" s="209"/>
      <c r="I118" s="209"/>
      <c r="J118" s="209"/>
      <c r="K118" s="209"/>
      <c r="L118" s="209"/>
      <c r="M118" s="209"/>
      <c r="N118" s="209"/>
      <c r="O118" s="209"/>
      <c r="P118" s="209"/>
      <c r="Q118" s="209"/>
      <c r="R118" s="209"/>
      <c r="S118" s="209"/>
      <c r="T118" s="209"/>
      <c r="U118" s="209"/>
      <c r="V118" s="209"/>
      <c r="W118" s="209"/>
      <c r="X118" s="209"/>
      <c r="Y118" s="209"/>
      <c r="Z118" s="209"/>
      <c r="AA118" s="209"/>
      <c r="AB118" s="209"/>
      <c r="AC118" s="209"/>
      <c r="AD118" s="209"/>
      <c r="AE118" s="209"/>
      <c r="AF118" s="209"/>
      <c r="AG118" s="209"/>
      <c r="AH118" s="209"/>
      <c r="AI118" s="209"/>
      <c r="AJ118" s="209"/>
      <c r="AK118" s="209"/>
      <c r="AL118" s="209"/>
      <c r="AM118" s="209"/>
      <c r="AN118" s="209"/>
      <c r="AO118" s="209"/>
      <c r="AP118" s="209"/>
      <c r="AQ118" s="209"/>
      <c r="AR118" s="209"/>
      <c r="AS118" s="209"/>
      <c r="AT118" s="209"/>
      <c r="AU118" s="209"/>
      <c r="AV118" s="209"/>
      <c r="AW118" s="209"/>
      <c r="AX118" s="209"/>
      <c r="AY118" s="209"/>
      <c r="AZ118" s="209"/>
      <c r="BA118" s="209"/>
      <c r="BB118" s="209"/>
      <c r="BC118" s="209"/>
      <c r="BD118" s="209"/>
      <c r="BE118" s="209"/>
      <c r="BF118" s="209"/>
      <c r="BG118" s="209"/>
      <c r="BH118" s="209"/>
      <c r="BI118" s="209"/>
      <c r="BJ118" s="209"/>
      <c r="BK118" s="209"/>
      <c r="BL118" s="209"/>
      <c r="BM118" s="209"/>
      <c r="BN118" s="209"/>
      <c r="BO118" s="209"/>
      <c r="BP118" s="209"/>
      <c r="BQ118" s="209"/>
      <c r="BR118" s="209"/>
      <c r="BS118" s="209"/>
      <c r="BT118" s="209"/>
      <c r="BU118" s="209"/>
      <c r="BV118" s="209"/>
      <c r="BW118" s="209"/>
      <c r="BX118" s="209"/>
      <c r="BY118" s="209"/>
      <c r="BZ118" s="209"/>
      <c r="CA118" s="209"/>
      <c r="CB118" s="209"/>
      <c r="CC118" s="209"/>
      <c r="CD118" s="209"/>
      <c r="CE118" s="209"/>
      <c r="CF118" s="209"/>
      <c r="CG118" s="209"/>
      <c r="CH118" s="209"/>
      <c r="CI118" s="209"/>
      <c r="CJ118" s="209"/>
      <c r="CK118" s="209"/>
      <c r="CL118" s="209"/>
      <c r="CM118" s="209"/>
      <c r="CN118" s="209"/>
      <c r="CO118" s="209"/>
      <c r="CP118" s="209"/>
      <c r="CQ118" s="209"/>
      <c r="CR118" s="209"/>
      <c r="CS118" s="209"/>
      <c r="CT118" s="209"/>
      <c r="CU118" s="209"/>
      <c r="CV118" s="209"/>
      <c r="CW118" s="209"/>
      <c r="CX118" s="209"/>
      <c r="CY118" s="209"/>
      <c r="CZ118" s="209"/>
      <c r="DA118" s="209"/>
      <c r="DB118" s="209"/>
      <c r="DC118" s="209"/>
      <c r="DD118" s="209"/>
      <c r="DE118" s="209"/>
      <c r="DF118" s="209"/>
      <c r="DG118" s="209"/>
      <c r="DH118" s="209"/>
      <c r="DI118" s="209"/>
      <c r="DJ118" s="209"/>
      <c r="DK118" s="209"/>
      <c r="DL118" s="209"/>
      <c r="DM118" s="209"/>
      <c r="DN118" s="209"/>
      <c r="DO118" s="209"/>
      <c r="DP118" s="209"/>
      <c r="DQ118" s="209"/>
      <c r="DR118" s="209"/>
      <c r="DS118" s="209"/>
      <c r="DT118" s="209"/>
      <c r="DU118" s="209"/>
      <c r="DV118" s="209"/>
      <c r="DW118" s="209"/>
      <c r="DX118" s="209"/>
      <c r="DY118" s="209"/>
      <c r="DZ118" s="209"/>
      <c r="EA118" s="209"/>
      <c r="EB118" s="209"/>
      <c r="EC118" s="209"/>
      <c r="ED118" s="209"/>
      <c r="EE118" s="209"/>
      <c r="EF118" s="209"/>
      <c r="EG118" s="209"/>
      <c r="EH118" s="209"/>
      <c r="EI118" s="209"/>
      <c r="EJ118" s="209"/>
      <c r="EK118" s="209"/>
      <c r="EL118" s="209"/>
      <c r="EM118" s="209"/>
      <c r="EN118" s="209"/>
      <c r="EO118" s="209"/>
      <c r="EP118" s="209"/>
      <c r="EQ118" s="209"/>
      <c r="ER118" s="209"/>
      <c r="ES118" s="209"/>
      <c r="ET118" s="209"/>
      <c r="EU118" s="209"/>
    </row>
    <row r="119" spans="2:151" ht="15">
      <c r="B119" s="207"/>
      <c r="C119" s="207"/>
      <c r="D119" s="208"/>
      <c r="E119" s="207"/>
      <c r="F119" s="207"/>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row>
    <row r="120" spans="2:151" ht="15">
      <c r="B120" s="210"/>
      <c r="C120" s="211"/>
      <c r="D120" s="211"/>
      <c r="E120" s="211"/>
      <c r="F120" s="211"/>
      <c r="G120" s="211"/>
      <c r="H120" s="211"/>
      <c r="I120" s="211"/>
      <c r="J120" s="211"/>
      <c r="K120" s="211"/>
      <c r="L120" s="211"/>
      <c r="M120" s="211"/>
      <c r="N120" s="211"/>
      <c r="O120" s="211"/>
      <c r="P120" s="211"/>
      <c r="Q120" s="211"/>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c r="BI120" s="211"/>
      <c r="BJ120" s="211"/>
      <c r="BK120" s="211"/>
      <c r="BL120" s="211"/>
      <c r="BM120" s="211"/>
      <c r="BN120" s="211"/>
      <c r="BO120" s="211"/>
      <c r="BP120" s="211"/>
      <c r="BQ120" s="211"/>
      <c r="BR120" s="211"/>
      <c r="BS120" s="211"/>
      <c r="BT120" s="211"/>
      <c r="BU120" s="211"/>
      <c r="BV120" s="211"/>
      <c r="BW120" s="211"/>
      <c r="BX120" s="211"/>
      <c r="BY120" s="211"/>
      <c r="BZ120" s="211"/>
      <c r="CA120" s="211"/>
      <c r="CB120" s="211"/>
      <c r="CC120" s="211"/>
      <c r="CD120" s="211"/>
      <c r="CE120" s="211"/>
      <c r="CF120" s="211"/>
      <c r="CG120" s="211"/>
      <c r="CH120" s="211"/>
      <c r="CI120" s="211"/>
      <c r="CJ120" s="211"/>
      <c r="CK120" s="211"/>
      <c r="CL120" s="211"/>
      <c r="CM120" s="211"/>
      <c r="CN120" s="211"/>
      <c r="CO120" s="211"/>
      <c r="CP120" s="211"/>
      <c r="CQ120" s="211"/>
      <c r="CR120" s="211"/>
      <c r="CS120" s="211"/>
      <c r="CT120" s="211"/>
      <c r="CU120" s="211"/>
      <c r="CV120" s="211"/>
      <c r="CW120" s="211"/>
      <c r="CX120" s="211"/>
      <c r="CY120" s="211"/>
      <c r="CZ120" s="211"/>
      <c r="DA120" s="211"/>
      <c r="DB120" s="211"/>
      <c r="DC120" s="211"/>
      <c r="DD120" s="211"/>
      <c r="DE120" s="211"/>
      <c r="DF120" s="211"/>
      <c r="DG120" s="211"/>
      <c r="DH120" s="211"/>
      <c r="DI120" s="211"/>
      <c r="DJ120" s="211"/>
      <c r="DK120" s="211"/>
      <c r="DL120" s="211"/>
      <c r="DM120" s="211"/>
      <c r="DN120" s="211"/>
      <c r="DO120" s="211"/>
      <c r="DP120" s="211"/>
      <c r="DQ120" s="211"/>
      <c r="DR120" s="211"/>
      <c r="DS120" s="211"/>
      <c r="DT120" s="211"/>
      <c r="DU120" s="211"/>
      <c r="DV120" s="211"/>
      <c r="DW120" s="211"/>
      <c r="DX120" s="211"/>
      <c r="DY120" s="211"/>
      <c r="DZ120" s="211"/>
      <c r="EA120" s="211"/>
      <c r="EB120" s="211"/>
      <c r="EC120" s="211"/>
      <c r="ED120" s="211"/>
      <c r="EE120" s="211"/>
      <c r="EF120" s="211"/>
      <c r="EG120" s="211"/>
      <c r="EH120" s="211"/>
      <c r="EI120" s="211"/>
      <c r="EJ120" s="211"/>
      <c r="EK120" s="211"/>
      <c r="EL120" s="211"/>
      <c r="EM120" s="211"/>
      <c r="EN120" s="211"/>
      <c r="EO120" s="211"/>
      <c r="EP120" s="211"/>
      <c r="EQ120" s="211"/>
      <c r="ER120" s="211"/>
      <c r="ES120" s="211"/>
      <c r="ET120" s="211"/>
      <c r="EU120" s="211"/>
    </row>
    <row r="121" spans="2:151" ht="15">
      <c r="B121" s="212"/>
      <c r="C121" s="212"/>
      <c r="D121" s="212"/>
      <c r="E121" s="212"/>
      <c r="F121" s="212"/>
      <c r="G121" s="212"/>
      <c r="H121" s="212"/>
      <c r="I121" s="212"/>
      <c r="J121" s="212"/>
      <c r="K121" s="212"/>
      <c r="L121" s="212"/>
      <c r="M121" s="212"/>
      <c r="N121" s="212"/>
      <c r="O121" s="212"/>
      <c r="P121" s="212"/>
      <c r="Q121" s="212"/>
      <c r="R121" s="212"/>
      <c r="S121" s="212"/>
      <c r="T121" s="212"/>
      <c r="U121" s="212"/>
      <c r="V121" s="212"/>
      <c r="W121" s="212"/>
      <c r="X121" s="212"/>
      <c r="Y121" s="212"/>
      <c r="Z121" s="212"/>
      <c r="AA121" s="212"/>
      <c r="AB121" s="212"/>
      <c r="AC121" s="212"/>
      <c r="AD121" s="212"/>
      <c r="AE121" s="212"/>
      <c r="AF121" s="212"/>
      <c r="AG121" s="212"/>
      <c r="AH121" s="212"/>
      <c r="AI121" s="212"/>
      <c r="AJ121" s="212"/>
      <c r="AK121" s="212"/>
      <c r="AL121" s="212"/>
      <c r="AM121" s="212"/>
      <c r="AN121" s="212"/>
      <c r="AO121" s="212"/>
      <c r="AP121" s="212"/>
      <c r="AQ121" s="212"/>
      <c r="AR121" s="212"/>
      <c r="AS121" s="212"/>
      <c r="AT121" s="212"/>
      <c r="AU121" s="212"/>
      <c r="AV121" s="212"/>
      <c r="AW121" s="212"/>
      <c r="AX121" s="212"/>
      <c r="AY121" s="212"/>
      <c r="AZ121" s="212"/>
      <c r="BA121" s="212"/>
      <c r="BB121" s="212"/>
      <c r="BC121" s="212"/>
      <c r="BD121" s="212"/>
      <c r="BE121" s="212"/>
      <c r="BF121" s="212"/>
      <c r="BG121" s="212"/>
      <c r="BH121" s="212"/>
      <c r="BI121" s="212"/>
      <c r="BJ121" s="212"/>
      <c r="BK121" s="212"/>
      <c r="BL121" s="212"/>
      <c r="BM121" s="212"/>
      <c r="BN121" s="212"/>
      <c r="BO121" s="212"/>
      <c r="BP121" s="212"/>
      <c r="BQ121" s="212"/>
      <c r="BR121" s="212"/>
      <c r="BS121" s="212"/>
      <c r="BT121" s="212"/>
      <c r="BU121" s="212"/>
      <c r="BV121" s="212"/>
      <c r="BW121" s="212"/>
      <c r="BX121" s="212"/>
      <c r="BY121" s="212"/>
      <c r="BZ121" s="212"/>
      <c r="CA121" s="212"/>
      <c r="CB121" s="212"/>
      <c r="CC121" s="212"/>
      <c r="CD121" s="212"/>
      <c r="CE121" s="212"/>
      <c r="CF121" s="212"/>
      <c r="CG121" s="212"/>
      <c r="CH121" s="212"/>
      <c r="CI121" s="212"/>
      <c r="CJ121" s="212"/>
      <c r="CK121" s="212"/>
      <c r="CL121" s="212"/>
      <c r="CM121" s="212"/>
      <c r="CN121" s="212"/>
      <c r="CO121" s="212"/>
      <c r="CP121" s="212"/>
      <c r="CQ121" s="212"/>
      <c r="CR121" s="212"/>
      <c r="CS121" s="212"/>
      <c r="CT121" s="212"/>
      <c r="CU121" s="212"/>
      <c r="CV121" s="212"/>
      <c r="CW121" s="212"/>
      <c r="CX121" s="212"/>
      <c r="CY121" s="212"/>
      <c r="CZ121" s="212"/>
      <c r="DA121" s="212"/>
      <c r="DB121" s="212"/>
      <c r="DC121" s="212"/>
      <c r="DD121" s="212"/>
      <c r="DE121" s="212"/>
      <c r="DF121" s="212"/>
      <c r="DG121" s="212"/>
      <c r="DH121" s="212"/>
      <c r="DI121" s="212"/>
      <c r="DJ121" s="212"/>
      <c r="DK121" s="212"/>
      <c r="DL121" s="212"/>
      <c r="DM121" s="212"/>
      <c r="DN121" s="212"/>
      <c r="DO121" s="212"/>
      <c r="DP121" s="212"/>
      <c r="DQ121" s="212"/>
      <c r="DR121" s="212"/>
      <c r="DS121" s="212"/>
      <c r="DT121" s="212"/>
      <c r="DU121" s="212"/>
      <c r="DV121" s="212"/>
      <c r="DW121" s="212"/>
      <c r="DX121" s="212"/>
      <c r="DY121" s="212"/>
      <c r="DZ121" s="212"/>
      <c r="EA121" s="212"/>
      <c r="EB121" s="212"/>
      <c r="EC121" s="212"/>
      <c r="ED121" s="212"/>
      <c r="EE121" s="212"/>
      <c r="EF121" s="212"/>
      <c r="EG121" s="212"/>
      <c r="EH121" s="212"/>
      <c r="EI121" s="212"/>
      <c r="EJ121" s="212"/>
      <c r="EK121" s="212"/>
      <c r="EL121" s="212"/>
      <c r="EM121" s="212"/>
      <c r="EN121" s="212"/>
      <c r="EO121" s="212"/>
      <c r="EP121" s="212"/>
      <c r="EQ121" s="212"/>
      <c r="ER121" s="212"/>
      <c r="ES121" s="212"/>
      <c r="ET121" s="212"/>
      <c r="EU121" s="212"/>
    </row>
    <row r="122" spans="2:151" ht="15">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row>
    <row r="123" spans="2:151" ht="15">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row>
    <row r="124" spans="2:151" ht="15">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row>
    <row r="125" spans="2:151" ht="15">
      <c r="B125" s="213"/>
      <c r="C125" s="213"/>
      <c r="D125" s="213"/>
      <c r="E125" s="213"/>
      <c r="F125" s="40"/>
      <c r="G125" s="40"/>
      <c r="H125" s="40"/>
      <c r="I125" s="40"/>
      <c r="J125" s="40"/>
      <c r="K125" s="40"/>
      <c r="L125" s="40"/>
      <c r="M125" s="40"/>
      <c r="N125" s="40"/>
      <c r="O125" s="40"/>
      <c r="P125" s="40"/>
      <c r="Q125" s="214"/>
      <c r="R125" s="214"/>
      <c r="S125" s="214"/>
      <c r="T125" s="214"/>
      <c r="U125" s="214"/>
      <c r="V125" s="214"/>
      <c r="W125" s="214"/>
      <c r="X125" s="214"/>
      <c r="Y125" s="214"/>
      <c r="Z125" s="214"/>
      <c r="AA125" s="214"/>
      <c r="AB125" s="214"/>
      <c r="AC125" s="214"/>
      <c r="AD125" s="214"/>
      <c r="AE125" s="214"/>
      <c r="AF125" s="214"/>
      <c r="AG125" s="214"/>
      <c r="AH125" s="214"/>
      <c r="AI125" s="214"/>
      <c r="AJ125" s="214"/>
      <c r="AK125" s="214"/>
      <c r="AL125" s="214"/>
      <c r="AM125" s="214"/>
      <c r="AN125" s="214"/>
      <c r="AO125" s="214"/>
      <c r="AP125" s="214"/>
      <c r="AQ125" s="214"/>
      <c r="AR125" s="214"/>
      <c r="AS125" s="214"/>
      <c r="AT125" s="214"/>
      <c r="AU125" s="214"/>
      <c r="AV125" s="214"/>
      <c r="AW125" s="214"/>
      <c r="AX125" s="214"/>
      <c r="AY125" s="214"/>
      <c r="AZ125" s="214"/>
      <c r="BA125" s="214"/>
      <c r="BB125" s="214"/>
      <c r="BC125" s="214"/>
      <c r="BD125" s="214"/>
      <c r="BE125" s="214"/>
      <c r="BF125" s="214"/>
      <c r="BG125" s="214"/>
      <c r="BH125" s="214"/>
      <c r="BI125" s="214"/>
      <c r="BJ125" s="214"/>
      <c r="BK125" s="214"/>
      <c r="BL125" s="214"/>
      <c r="BM125" s="214"/>
      <c r="BN125" s="214"/>
      <c r="BO125" s="214"/>
      <c r="BP125" s="214"/>
      <c r="BQ125" s="214"/>
      <c r="BR125" s="214"/>
      <c r="BS125" s="214"/>
      <c r="BT125" s="214"/>
      <c r="BU125" s="214"/>
      <c r="BV125" s="214"/>
      <c r="BW125" s="214"/>
      <c r="BX125" s="214"/>
      <c r="BY125" s="214"/>
      <c r="BZ125" s="214"/>
      <c r="CA125" s="214"/>
      <c r="CB125" s="214"/>
      <c r="CC125" s="214"/>
      <c r="CD125" s="214"/>
      <c r="CE125" s="214"/>
      <c r="CF125" s="214"/>
      <c r="CG125" s="214"/>
      <c r="CH125" s="214"/>
      <c r="CI125" s="214"/>
      <c r="CJ125" s="214"/>
      <c r="CK125" s="214"/>
      <c r="CL125" s="214"/>
      <c r="CM125" s="214"/>
      <c r="CN125" s="214"/>
      <c r="CO125" s="214"/>
      <c r="CP125" s="214"/>
      <c r="CQ125" s="214"/>
      <c r="CR125" s="214"/>
      <c r="CS125" s="214"/>
      <c r="CT125" s="214"/>
      <c r="CU125" s="214"/>
      <c r="CV125" s="214"/>
      <c r="CW125" s="214"/>
      <c r="CX125" s="214"/>
      <c r="CY125" s="214"/>
      <c r="CZ125" s="214"/>
      <c r="DA125" s="214"/>
      <c r="DB125" s="214"/>
      <c r="DC125" s="214"/>
      <c r="DD125" s="214"/>
      <c r="DE125" s="214"/>
      <c r="DF125" s="214"/>
      <c r="DG125" s="214"/>
      <c r="DH125" s="214"/>
      <c r="DI125" s="214"/>
      <c r="DJ125" s="214"/>
      <c r="DK125" s="214"/>
      <c r="DL125" s="214"/>
      <c r="DM125" s="214"/>
      <c r="DN125" s="214"/>
      <c r="DO125" s="214"/>
      <c r="DP125" s="214"/>
      <c r="DQ125" s="214"/>
      <c r="DR125" s="214"/>
      <c r="DS125" s="214"/>
      <c r="DT125" s="214"/>
      <c r="DU125" s="214"/>
      <c r="DV125" s="214"/>
      <c r="DW125" s="214"/>
      <c r="DX125" s="214"/>
      <c r="DY125" s="214"/>
      <c r="DZ125" s="214"/>
      <c r="EA125" s="214"/>
      <c r="EB125" s="214"/>
      <c r="EC125" s="214"/>
      <c r="ED125" s="214"/>
      <c r="EE125" s="214"/>
      <c r="EF125" s="214"/>
      <c r="EG125" s="214"/>
      <c r="EH125" s="214"/>
      <c r="EI125" s="214"/>
      <c r="EJ125" s="214"/>
      <c r="EK125" s="214"/>
      <c r="EL125" s="214"/>
      <c r="EM125" s="214"/>
      <c r="EN125" s="214"/>
      <c r="EO125" s="214"/>
      <c r="EP125" s="214"/>
      <c r="EQ125" s="214"/>
      <c r="ER125" s="214"/>
      <c r="ES125" s="214"/>
      <c r="ET125" s="214"/>
      <c r="EU125" s="214"/>
    </row>
    <row r="126" spans="2:151" ht="15">
      <c r="B126" s="77"/>
      <c r="C126" s="77"/>
      <c r="D126" s="77"/>
      <c r="E126" s="77"/>
      <c r="F126" s="40"/>
      <c r="G126" s="40"/>
      <c r="H126" s="40"/>
      <c r="I126" s="40"/>
      <c r="J126" s="40"/>
      <c r="K126" s="40"/>
      <c r="L126" s="40"/>
      <c r="M126" s="40"/>
      <c r="N126" s="40"/>
      <c r="O126" s="40"/>
      <c r="P126" s="40"/>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c r="EK126" s="78"/>
      <c r="EL126" s="78"/>
      <c r="EM126" s="78"/>
      <c r="EN126" s="78"/>
      <c r="EO126" s="78"/>
      <c r="EP126" s="78"/>
      <c r="EQ126" s="78"/>
      <c r="ER126" s="78"/>
      <c r="ES126" s="78"/>
      <c r="ET126" s="78"/>
      <c r="EU126" s="78"/>
    </row>
    <row r="127" spans="2:151" ht="15">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row>
    <row r="128" spans="2:151" ht="15">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row>
  </sheetData>
  <mergeCells count="94">
    <mergeCell ref="B1:AA1"/>
    <mergeCell ref="B3:AA3"/>
    <mergeCell ref="B5:AA5"/>
    <mergeCell ref="B7:P10"/>
    <mergeCell ref="Q7:X8"/>
    <mergeCell ref="Y7:AA8"/>
    <mergeCell ref="Q9:X10"/>
    <mergeCell ref="Y9:AA10"/>
    <mergeCell ref="B11:AA12"/>
    <mergeCell ref="B13:AA13"/>
    <mergeCell ref="EW13:EX13"/>
    <mergeCell ref="B14:AA14"/>
    <mergeCell ref="E15:S15"/>
    <mergeCell ref="T15:AA16"/>
    <mergeCell ref="B16:B18"/>
    <mergeCell ref="C16:C18"/>
    <mergeCell ref="D16:D18"/>
    <mergeCell ref="E16:K16"/>
    <mergeCell ref="L16:S16"/>
    <mergeCell ref="E17:G17"/>
    <mergeCell ref="H17:K17"/>
    <mergeCell ref="L17:O17"/>
    <mergeCell ref="P17:S17"/>
    <mergeCell ref="X17:AA17"/>
    <mergeCell ref="E18:G18"/>
    <mergeCell ref="H18:K18"/>
    <mergeCell ref="L18:O18"/>
    <mergeCell ref="P18:S18"/>
    <mergeCell ref="T18:W18"/>
    <mergeCell ref="X18:AA18"/>
    <mergeCell ref="T17:W17"/>
    <mergeCell ref="E19:S19"/>
    <mergeCell ref="T19:AA20"/>
    <mergeCell ref="B20:B22"/>
    <mergeCell ref="C20:C22"/>
    <mergeCell ref="D20:D22"/>
    <mergeCell ref="E20:K20"/>
    <mergeCell ref="L20:S20"/>
    <mergeCell ref="E21:G21"/>
    <mergeCell ref="H21:K21"/>
    <mergeCell ref="L21:O21"/>
    <mergeCell ref="P21:S21"/>
    <mergeCell ref="T21:W21"/>
    <mergeCell ref="X21:AA21"/>
    <mergeCell ref="E22:G22"/>
    <mergeCell ref="H22:K22"/>
    <mergeCell ref="L22:O22"/>
    <mergeCell ref="P22:S22"/>
    <mergeCell ref="T22:W22"/>
    <mergeCell ref="X22:AA22"/>
    <mergeCell ref="B23:C23"/>
    <mergeCell ref="D23:AA23"/>
    <mergeCell ref="B24:AA24"/>
    <mergeCell ref="B25:C27"/>
    <mergeCell ref="D25:D27"/>
    <mergeCell ref="E25:F27"/>
    <mergeCell ref="G25:R25"/>
    <mergeCell ref="S25:Y27"/>
    <mergeCell ref="Z25:AA27"/>
    <mergeCell ref="G26:J26"/>
    <mergeCell ref="K26:N26"/>
    <mergeCell ref="O26:R26"/>
    <mergeCell ref="G27:H27"/>
    <mergeCell ref="I27:J27"/>
    <mergeCell ref="K27:L27"/>
    <mergeCell ref="M27:N27"/>
    <mergeCell ref="O27:P27"/>
    <mergeCell ref="Q27:R27"/>
    <mergeCell ref="B29:C29"/>
    <mergeCell ref="E29:F29"/>
    <mergeCell ref="S29:Y29"/>
    <mergeCell ref="Z29:AA29"/>
    <mergeCell ref="B30:C30"/>
    <mergeCell ref="E30:F30"/>
    <mergeCell ref="S30:Y30"/>
    <mergeCell ref="Z30:AA30"/>
    <mergeCell ref="B31:C31"/>
    <mergeCell ref="E31:F31"/>
    <mergeCell ref="S31:Y31"/>
    <mergeCell ref="Z31:AA31"/>
    <mergeCell ref="B32:C32"/>
    <mergeCell ref="E32:F32"/>
    <mergeCell ref="S32:Y32"/>
    <mergeCell ref="Z32:AA32"/>
    <mergeCell ref="B39:E39"/>
    <mergeCell ref="Q39:AA39"/>
    <mergeCell ref="B40:E40"/>
    <mergeCell ref="Q40:AA40"/>
    <mergeCell ref="B33:C33"/>
    <mergeCell ref="E33:F33"/>
    <mergeCell ref="S33:Y33"/>
    <mergeCell ref="Z33:AA33"/>
    <mergeCell ref="B34:AA34"/>
    <mergeCell ref="B35:AA36"/>
  </mergeCells>
  <dataValidations count="2">
    <dataValidation type="list" allowBlank="1" showInputMessage="1" showErrorMessage="1" sqref="B20">
      <formula1>$EW$8:$EW$12</formula1>
    </dataValidation>
    <dataValidation type="list" allowBlank="1" showInputMessage="1" showErrorMessage="1" sqref="Y9:EU10">
      <formula1>$EW$25:$EW$29</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portrait"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 Jesùs Quebrado Cantor</dc:creator>
  <cp:keywords/>
  <dc:description/>
  <cp:lastModifiedBy>Angel Jesùs Quebrado Cantor</cp:lastModifiedBy>
  <cp:lastPrinted>2021-02-23T20:27:45Z</cp:lastPrinted>
  <dcterms:created xsi:type="dcterms:W3CDTF">2021-02-19T19:15:15Z</dcterms:created>
  <dcterms:modified xsi:type="dcterms:W3CDTF">2021-04-13T16:47:17Z</dcterms:modified>
  <cp:category/>
  <cp:version/>
  <cp:contentType/>
  <cp:contentStatus/>
</cp:coreProperties>
</file>