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29040" windowHeight="15840" activeTab="0"/>
  </bookViews>
  <sheets>
    <sheet name="LDF-4" sheetId="5" r:id="rId1"/>
  </sheets>
  <definedNames>
    <definedName name="_xlnm.Print_Titles" localSheetId="0">'LDF-4'!$1:$11</definedName>
  </definedNames>
  <calcPr calcId="191029"/>
  <extLst/>
</workbook>
</file>

<file path=xl/sharedStrings.xml><?xml version="1.0" encoding="utf-8"?>
<sst xmlns="http://schemas.openxmlformats.org/spreadsheetml/2006/main" count="60" uniqueCount="46">
  <si>
    <t>Balance Presupuestario - LDF</t>
  </si>
  <si>
    <t>Devengado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</si>
  <si>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</si>
  <si>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</si>
  <si>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</si>
  <si>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</si>
  <si>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</si>
  <si>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C1. Remanentes de Ingresos de Libre Disposición aplicados en el periodo</t>
  </si>
  <si>
    <t>C2. Remanentes de Transferencias Federales Etiquetadas aplicados en el periodo</t>
  </si>
  <si>
    <t>Concepto</t>
  </si>
  <si>
    <t>Aprobado</t>
  </si>
  <si>
    <t>Pagado</t>
  </si>
  <si>
    <t>E1. Intereses, Comisiones y Gastos de la Deuda con Gasto No Etiquetado</t>
  </si>
  <si>
    <t>E2. Intereses, Comisiones y Gastos de la Deuda con Gasto Etiquetado</t>
  </si>
  <si>
    <t>F1. Financiamiento con Fuente de Pago de Ingresos de Libre Disposición</t>
  </si>
  <si>
    <t>F2. Financiamiento con Fuente de Pago de Transferencias Federales Etiquetadas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</si>
  <si>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</si>
  <si>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</si>
  <si>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</si>
  <si>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>B2. Gasto Etiquetado (sin incluir Amortización de la Deuda Pública)</t>
  </si>
  <si>
    <t>Estimado/                                                                       Aprobado</t>
  </si>
  <si>
    <t xml:space="preserve">Recaudado/                                                                       Pagado </t>
  </si>
  <si>
    <t>Recaudado/                                                               Pagado</t>
  </si>
  <si>
    <t>Estimado/                                                   Aprobado</t>
  </si>
  <si>
    <r>
      <t xml:space="preserve">A. Ingresos Totales </t>
    </r>
    <r>
      <rPr>
        <sz val="6"/>
        <color theme="1"/>
        <rFont val="Arial"/>
        <family val="2"/>
      </rPr>
      <t>(A = A1+A2+A3)</t>
    </r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</si>
  <si>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</t>
    </r>
    <r>
      <rPr>
        <sz val="6"/>
        <color theme="1"/>
        <rFont val="Arial"/>
        <family val="2"/>
      </rPr>
      <t>(B = B1+B2)</t>
    </r>
  </si>
  <si>
    <r>
      <t xml:space="preserve">C. Remanentes del Ejercicio Anterior </t>
    </r>
    <r>
      <rPr>
        <sz val="6"/>
        <color theme="1"/>
        <rFont val="Arial"/>
        <family val="2"/>
      </rPr>
      <t>( C = C1 + C2 )</t>
    </r>
  </si>
  <si>
    <r>
      <t xml:space="preserve">I. Balance Presupuestario </t>
    </r>
    <r>
      <rPr>
        <sz val="6"/>
        <color theme="1"/>
        <rFont val="Arial"/>
        <family val="2"/>
      </rPr>
      <t>(I = A – B + C)</t>
    </r>
  </si>
  <si>
    <r>
      <t xml:space="preserve">II. Balance Presupuestario sin Financiamiento Neto </t>
    </r>
    <r>
      <rPr>
        <b/>
        <sz val="6"/>
        <color theme="1"/>
        <rFont val="Arial"/>
        <family val="2"/>
      </rPr>
      <t>(II = I - A3)</t>
    </r>
  </si>
  <si>
    <r>
      <t>III. Balance Presupuestario sin Financiamiento Neto y sin Remanentes del Ejercicio Anterior</t>
    </r>
    <r>
      <rPr>
        <sz val="6"/>
        <color theme="1"/>
        <rFont val="Arial"/>
        <family val="2"/>
      </rPr>
      <t xml:space="preserve"> (III= II - C)</t>
    </r>
  </si>
  <si>
    <r>
      <t>E. Intereses, Comisiones y Gastos de la Deuda</t>
    </r>
    <r>
      <rPr>
        <sz val="6"/>
        <color theme="1"/>
        <rFont val="Arial"/>
        <family val="2"/>
      </rPr>
      <t xml:space="preserve"> (E = E1+E2)</t>
    </r>
  </si>
  <si>
    <r>
      <t xml:space="preserve">IV. Balance Primario </t>
    </r>
    <r>
      <rPr>
        <sz val="6"/>
        <color theme="1"/>
        <rFont val="Arial"/>
        <family val="2"/>
      </rPr>
      <t>(IV = III + E)</t>
    </r>
  </si>
  <si>
    <r>
      <t xml:space="preserve">F. Financiamiento </t>
    </r>
    <r>
      <rPr>
        <sz val="6"/>
        <color theme="1"/>
        <rFont val="Arial"/>
        <family val="2"/>
      </rPr>
      <t>(F = F1 + F2)</t>
    </r>
  </si>
  <si>
    <r>
      <t xml:space="preserve">G. Amortización de la Deuda </t>
    </r>
    <r>
      <rPr>
        <sz val="6"/>
        <color theme="1"/>
        <rFont val="Arial"/>
        <family val="2"/>
      </rPr>
      <t>(G = G1 + G2)</t>
    </r>
  </si>
  <si>
    <r>
      <t>A3. Financiamiento Neto</t>
    </r>
    <r>
      <rPr>
        <sz val="6"/>
        <color theme="1"/>
        <rFont val="Arial"/>
        <family val="2"/>
      </rPr>
      <t xml:space="preserve"> (A3 = F – G )</t>
    </r>
  </si>
  <si>
    <r>
      <t xml:space="preserve">A3.1 Financiamiento Neto con Fuente de Pago de Ingresos de Libre Disposición </t>
    </r>
    <r>
      <rPr>
        <sz val="6"/>
        <color theme="1"/>
        <rFont val="Arial"/>
        <family val="2"/>
      </rPr>
      <t>(A3.1 = F1 – G1)</t>
    </r>
  </si>
  <si>
    <r>
      <t>V. Balance Presupuestario de Recursos Disponibles</t>
    </r>
    <r>
      <rPr>
        <sz val="6"/>
        <color theme="1"/>
        <rFont val="Arial"/>
        <family val="2"/>
      </rPr>
      <t xml:space="preserve"> (V = A1 + A3.1 – B 1 + C1)</t>
    </r>
  </si>
  <si>
    <r>
      <t xml:space="preserve">VI. Balance Presupuestario de Recursos Disponibles sin Financiamiento Neto </t>
    </r>
    <r>
      <rPr>
        <sz val="6"/>
        <color theme="1"/>
        <rFont val="Arial"/>
        <family val="2"/>
      </rPr>
      <t>(VI = V – A3.1)</t>
    </r>
  </si>
  <si>
    <r>
      <t>A3.2 Financiamiento Neto con Fuente de Pago de Transferencias Federales Etiquetadas</t>
    </r>
    <r>
      <rPr>
        <b/>
        <sz val="6"/>
        <color theme="1"/>
        <rFont val="Arial"/>
        <family val="2"/>
      </rPr>
      <t xml:space="preserve"> (A3.2 = F2 – G2)</t>
    </r>
  </si>
  <si>
    <r>
      <t>VII. Balance Presupuestario de Recursos Etiquetados</t>
    </r>
    <r>
      <rPr>
        <sz val="6"/>
        <color theme="1"/>
        <rFont val="Arial"/>
        <family val="2"/>
      </rPr>
      <t xml:space="preserve"> (VII = A2 + A3.2 – B2 + C2)</t>
    </r>
  </si>
  <si>
    <r>
      <t xml:space="preserve">VIII. Balance Presupuestario de Recursos Etiquetados sin Financiamiento Neto </t>
    </r>
    <r>
      <rPr>
        <sz val="6"/>
        <color theme="1"/>
        <rFont val="Arial"/>
        <family val="2"/>
      </rPr>
      <t>(VIII = VII – A3.2)</t>
    </r>
  </si>
  <si>
    <t>GOBIERNO DEL ESTADO DE GUERRERO</t>
  </si>
  <si>
    <t>DEL 1 DE ENERO AL 30 DE JUNIO 2020.</t>
  </si>
  <si>
    <t xml:space="preserve">Concepto                                                                                                                                                             </t>
  </si>
  <si>
    <t xml:space="preserve">Estimado/                                                                     Aprobado                                                    </t>
  </si>
  <si>
    <t>O.P.D. COMISIÓN DE AGUA POTABLE, ALCANTARILLADO Y SANEAMIENTO DEL ESTADO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</si>
</sst>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b/>
      <sz val="8"/>
      <color theme="1"/>
      <name val="Arial Narrow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hair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86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 indent="4"/>
    </xf>
    <xf numFmtId="2" fontId="8" fillId="0" borderId="2" xfId="2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 wrapText="1" indent="1"/>
    </xf>
    <xf numFmtId="2" fontId="7" fillId="3" borderId="0" xfId="2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3" fontId="7" fillId="3" borderId="4" xfId="20" applyNumberFormat="1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 indent="4"/>
    </xf>
    <xf numFmtId="43" fontId="8" fillId="3" borderId="4" xfId="20" applyNumberFormat="1" applyFont="1" applyFill="1" applyBorder="1" applyAlignment="1">
      <alignment horizontal="right" vertical="center" wrapText="1"/>
    </xf>
    <xf numFmtId="43" fontId="8" fillId="0" borderId="4" xfId="20" applyNumberFormat="1" applyFont="1" applyBorder="1" applyAlignment="1">
      <alignment horizontal="right" vertical="center" wrapText="1"/>
    </xf>
    <xf numFmtId="2" fontId="8" fillId="0" borderId="4" xfId="20" applyNumberFormat="1" applyFont="1" applyBorder="1" applyAlignment="1">
      <alignment vertical="center" wrapText="1"/>
    </xf>
    <xf numFmtId="164" fontId="8" fillId="0" borderId="4" xfId="20" applyNumberFormat="1" applyFont="1" applyBorder="1" applyAlignment="1">
      <alignment vertical="center" wrapText="1"/>
    </xf>
    <xf numFmtId="43" fontId="8" fillId="0" borderId="4" xfId="20" applyNumberFormat="1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2" fontId="7" fillId="3" borderId="4" xfId="20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vertical="center" wrapText="1"/>
    </xf>
    <xf numFmtId="2" fontId="7" fillId="3" borderId="4" xfId="20" applyNumberFormat="1" applyFont="1" applyFill="1" applyBorder="1" applyAlignment="1">
      <alignment vertical="center" wrapText="1"/>
    </xf>
    <xf numFmtId="2" fontId="8" fillId="3" borderId="4" xfId="2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3" fontId="7" fillId="0" borderId="4" xfId="2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8" fillId="0" borderId="4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 indent="4"/>
    </xf>
    <xf numFmtId="2" fontId="8" fillId="0" borderId="6" xfId="2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4" xfId="20" applyNumberFormat="1" applyFont="1" applyBorder="1" applyAlignment="1">
      <alignment vertical="center"/>
    </xf>
    <xf numFmtId="0" fontId="7" fillId="3" borderId="4" xfId="0" applyFont="1" applyFill="1" applyBorder="1" applyAlignment="1">
      <alignment horizontal="left" vertical="center" wrapText="1" indent="1"/>
    </xf>
    <xf numFmtId="2" fontId="7" fillId="3" borderId="4" xfId="0" applyNumberFormat="1" applyFont="1" applyFill="1" applyBorder="1" applyAlignment="1">
      <alignment vertical="center"/>
    </xf>
    <xf numFmtId="0" fontId="7" fillId="0" borderId="4" xfId="0" applyFont="1" applyBorder="1" applyAlignment="1">
      <alignment horizontal="left" vertical="center" indent="1"/>
    </xf>
    <xf numFmtId="43" fontId="7" fillId="0" borderId="4" xfId="0" applyNumberFormat="1" applyFont="1" applyBorder="1" applyAlignment="1">
      <alignment vertical="center"/>
    </xf>
    <xf numFmtId="2" fontId="7" fillId="3" borderId="4" xfId="2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 indent="1"/>
    </xf>
    <xf numFmtId="43" fontId="2" fillId="0" borderId="2" xfId="0" applyNumberFormat="1" applyFont="1" applyBorder="1" applyAlignment="1">
      <alignment vertical="center"/>
    </xf>
    <xf numFmtId="43" fontId="8" fillId="0" borderId="4" xfId="0" applyNumberFormat="1" applyFont="1" applyBorder="1" applyAlignment="1">
      <alignment horizontal="right" vertical="center" wrapText="1"/>
    </xf>
    <xf numFmtId="43" fontId="0" fillId="3" borderId="4" xfId="0" applyNumberFormat="1" applyFill="1" applyBorder="1" applyAlignment="1">
      <alignment horizontal="right" vertical="center" wrapText="1"/>
    </xf>
    <xf numFmtId="2" fontId="0" fillId="0" borderId="4" xfId="20" applyNumberFormat="1" applyFont="1" applyBorder="1"/>
    <xf numFmtId="2" fontId="0" fillId="0" borderId="4" xfId="0" applyNumberFormat="1" applyBorder="1"/>
    <xf numFmtId="0" fontId="0" fillId="0" borderId="4" xfId="0" applyBorder="1"/>
    <xf numFmtId="43" fontId="0" fillId="0" borderId="4" xfId="0" applyNumberFormat="1" applyBorder="1" applyAlignment="1">
      <alignment horizontal="right" vertical="center" wrapText="1"/>
    </xf>
    <xf numFmtId="2" fontId="5" fillId="3" borderId="4" xfId="20" applyNumberFormat="1" applyFont="1" applyFill="1" applyBorder="1"/>
    <xf numFmtId="43" fontId="5" fillId="3" borderId="4" xfId="2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indent="1"/>
    </xf>
    <xf numFmtId="43" fontId="0" fillId="0" borderId="4" xfId="0" applyNumberFormat="1" applyBorder="1"/>
    <xf numFmtId="2" fontId="0" fillId="3" borderId="4" xfId="20" applyNumberFormat="1" applyFont="1" applyFill="1" applyBorder="1"/>
    <xf numFmtId="43" fontId="0" fillId="3" borderId="4" xfId="20" applyNumberFormat="1" applyFont="1" applyFill="1" applyBorder="1" applyAlignment="1">
      <alignment horizontal="right" vertical="center" wrapText="1"/>
    </xf>
    <xf numFmtId="0" fontId="0" fillId="0" borderId="2" xfId="0" applyBorder="1"/>
    <xf numFmtId="0" fontId="3" fillId="0" borderId="5" xfId="0" applyFont="1" applyBorder="1" applyAlignment="1">
      <alignment vertical="center"/>
    </xf>
    <xf numFmtId="0" fontId="0" fillId="0" borderId="7" xfId="0" applyBorder="1"/>
    <xf numFmtId="0" fontId="5" fillId="0" borderId="8" xfId="0" applyFont="1" applyBorder="1" applyAlignment="1">
      <alignment/>
    </xf>
    <xf numFmtId="0" fontId="0" fillId="0" borderId="9" xfId="0" applyBorder="1"/>
    <xf numFmtId="0" fontId="5" fillId="0" borderId="10" xfId="0" applyFont="1" applyBorder="1" applyAlignment="1">
      <alignment/>
    </xf>
    <xf numFmtId="0" fontId="0" fillId="0" borderId="0" xfId="0" applyBorder="1"/>
    <xf numFmtId="0" fontId="0" fillId="0" borderId="10" xfId="0" applyBorder="1"/>
    <xf numFmtId="164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8" fillId="0" borderId="14" xfId="0" applyFont="1" applyBorder="1" applyAlignment="1">
      <alignment horizontal="left" vertical="center" wrapText="1" indent="1"/>
    </xf>
    <xf numFmtId="2" fontId="7" fillId="3" borderId="14" xfId="20" applyNumberFormat="1" applyFont="1" applyFill="1" applyBorder="1" applyAlignment="1">
      <alignment horizontal="righ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133350</xdr:rowOff>
    </xdr:from>
    <xdr:to>
      <xdr:col>1</xdr:col>
      <xdr:colOff>1581150</xdr:colOff>
      <xdr:row>5</xdr:row>
      <xdr:rowOff>142875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675" y="771525"/>
          <a:ext cx="15811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1466850</xdr:colOff>
      <xdr:row>3</xdr:row>
      <xdr:rowOff>152400</xdr:rowOff>
    </xdr:from>
    <xdr:to>
      <xdr:col>4</xdr:col>
      <xdr:colOff>1666875</xdr:colOff>
      <xdr:row>5</xdr:row>
      <xdr:rowOff>209550</xdr:rowOff>
    </xdr:to>
    <xdr:pic>
      <xdr:nvPicPr>
        <xdr:cNvPr id="3" name="2 Imagen" descr="capaseg 15-2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753350" y="790575"/>
          <a:ext cx="1914525" cy="6477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4</xdr:col>
      <xdr:colOff>666750</xdr:colOff>
      <xdr:row>0</xdr:row>
      <xdr:rowOff>0</xdr:rowOff>
    </xdr:from>
    <xdr:ext cx="1114425" cy="266700"/>
    <xdr:sp macro="" textlink="">
      <xdr:nvSpPr>
        <xdr:cNvPr id="7" name="CuadroTexto 6"/>
        <xdr:cNvSpPr txBox="1"/>
      </xdr:nvSpPr>
      <xdr:spPr>
        <a:xfrm>
          <a:off x="8667750" y="0"/>
          <a:ext cx="11144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/>
            <a:t>Formato LDF-4</a:t>
          </a:r>
        </a:p>
      </xdr:txBody>
    </xdr:sp>
    <xdr:clientData/>
  </xdr:oneCellAnchor>
  <xdr:oneCellAnchor>
    <xdr:from>
      <xdr:col>4</xdr:col>
      <xdr:colOff>581025</xdr:colOff>
      <xdr:row>122</xdr:row>
      <xdr:rowOff>114300</xdr:rowOff>
    </xdr:from>
    <xdr:ext cx="942975" cy="276225"/>
    <xdr:sp macro="" textlink="">
      <xdr:nvSpPr>
        <xdr:cNvPr id="17" name="CuadroTexto 16"/>
        <xdr:cNvSpPr txBox="1"/>
      </xdr:nvSpPr>
      <xdr:spPr>
        <a:xfrm>
          <a:off x="8582025" y="22698075"/>
          <a:ext cx="942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/>
            <a:t>Pagina</a:t>
          </a:r>
          <a:r>
            <a:rPr lang="es-MX" sz="1100" baseline="0"/>
            <a:t> 3 de 3</a:t>
          </a:r>
          <a:endParaRPr lang="es-MX" sz="1100"/>
        </a:p>
      </xdr:txBody>
    </xdr:sp>
    <xdr:clientData/>
  </xdr:oneCellAnchor>
  <xdr:oneCellAnchor>
    <xdr:from>
      <xdr:col>1</xdr:col>
      <xdr:colOff>476250</xdr:colOff>
      <xdr:row>122</xdr:row>
      <xdr:rowOff>114300</xdr:rowOff>
    </xdr:from>
    <xdr:ext cx="1866900" cy="285750"/>
    <xdr:sp macro="" textlink="">
      <xdr:nvSpPr>
        <xdr:cNvPr id="18" name="CuadroTexto 17"/>
        <xdr:cNvSpPr txBox="1"/>
      </xdr:nvSpPr>
      <xdr:spPr>
        <a:xfrm>
          <a:off x="542925" y="22698075"/>
          <a:ext cx="1866900" cy="2857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/>
            <a:t>lunes 28 de septiembre 2020</a:t>
          </a:r>
        </a:p>
      </xdr:txBody>
    </xdr:sp>
    <xdr:clientData/>
  </xdr:oneCellAnchor>
  <xdr:oneCellAnchor>
    <xdr:from>
      <xdr:col>4</xdr:col>
      <xdr:colOff>619125</xdr:colOff>
      <xdr:row>83</xdr:row>
      <xdr:rowOff>142875</xdr:rowOff>
    </xdr:from>
    <xdr:ext cx="942975" cy="266700"/>
    <xdr:sp macro="" textlink="">
      <xdr:nvSpPr>
        <xdr:cNvPr id="27" name="CuadroTexto 26"/>
        <xdr:cNvSpPr txBox="1"/>
      </xdr:nvSpPr>
      <xdr:spPr>
        <a:xfrm>
          <a:off x="8620125" y="15897225"/>
          <a:ext cx="942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/>
            <a:t>Pagina</a:t>
          </a:r>
          <a:r>
            <a:rPr lang="es-MX" sz="1100" baseline="0"/>
            <a:t> 2 de 3</a:t>
          </a:r>
          <a:endParaRPr lang="es-MX" sz="1100"/>
        </a:p>
      </xdr:txBody>
    </xdr:sp>
    <xdr:clientData/>
  </xdr:oneCellAnchor>
  <xdr:oneCellAnchor>
    <xdr:from>
      <xdr:col>4</xdr:col>
      <xdr:colOff>676275</xdr:colOff>
      <xdr:row>47</xdr:row>
      <xdr:rowOff>95250</xdr:rowOff>
    </xdr:from>
    <xdr:ext cx="942975" cy="266700"/>
    <xdr:sp macro="" textlink="">
      <xdr:nvSpPr>
        <xdr:cNvPr id="28" name="CuadroTexto 27"/>
        <xdr:cNvSpPr txBox="1"/>
      </xdr:nvSpPr>
      <xdr:spPr>
        <a:xfrm>
          <a:off x="8677275" y="9144000"/>
          <a:ext cx="942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/>
            <a:t>Pagina</a:t>
          </a:r>
          <a:r>
            <a:rPr lang="es-MX" sz="1100" baseline="0"/>
            <a:t> 1 de 3</a:t>
          </a:r>
          <a:endParaRPr lang="es-MX" sz="1100"/>
        </a:p>
      </xdr:txBody>
    </xdr:sp>
    <xdr:clientData/>
  </xdr:oneCellAnchor>
  <xdr:oneCellAnchor>
    <xdr:from>
      <xdr:col>1</xdr:col>
      <xdr:colOff>495300</xdr:colOff>
      <xdr:row>83</xdr:row>
      <xdr:rowOff>133350</xdr:rowOff>
    </xdr:from>
    <xdr:ext cx="1866900" cy="266700"/>
    <xdr:sp macro="" textlink="">
      <xdr:nvSpPr>
        <xdr:cNvPr id="29" name="CuadroTexto 28"/>
        <xdr:cNvSpPr txBox="1"/>
      </xdr:nvSpPr>
      <xdr:spPr>
        <a:xfrm>
          <a:off x="561975" y="15887700"/>
          <a:ext cx="18669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/>
            <a:t>lunes 28 de septiembre 2020</a:t>
          </a:r>
        </a:p>
      </xdr:txBody>
    </xdr:sp>
    <xdr:clientData/>
  </xdr:oneCellAnchor>
  <xdr:oneCellAnchor>
    <xdr:from>
      <xdr:col>1</xdr:col>
      <xdr:colOff>514350</xdr:colOff>
      <xdr:row>47</xdr:row>
      <xdr:rowOff>85725</xdr:rowOff>
    </xdr:from>
    <xdr:ext cx="1866900" cy="266700"/>
    <xdr:sp macro="" textlink="">
      <xdr:nvSpPr>
        <xdr:cNvPr id="30" name="CuadroTexto 29"/>
        <xdr:cNvSpPr txBox="1"/>
      </xdr:nvSpPr>
      <xdr:spPr>
        <a:xfrm>
          <a:off x="581025" y="9134475"/>
          <a:ext cx="18669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100"/>
            <a:t>lunes 28 de septiembre 2020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abSelected="1" zoomScalePageLayoutView="75" workbookViewId="0" topLeftCell="A67">
      <selection activeCell="C112" sqref="C112"/>
    </sheetView>
  </sheetViews>
  <sheetFormatPr defaultColWidth="11.421875" defaultRowHeight="15"/>
  <cols>
    <col min="1" max="1" width="0.9921875" style="0" customWidth="1"/>
    <col min="2" max="2" width="67.57421875" style="0" customWidth="1"/>
    <col min="3" max="5" width="25.7109375" style="0" customWidth="1"/>
  </cols>
  <sheetData>
    <row r="1" spans="1:6" ht="21.75" customHeight="1">
      <c r="A1" s="57"/>
      <c r="B1" s="73" t="s">
        <v>41</v>
      </c>
      <c r="C1" s="73"/>
      <c r="D1" s="73"/>
      <c r="E1" s="73"/>
      <c r="F1" s="58"/>
    </row>
    <row r="2" spans="1:6" ht="20.25" customHeight="1">
      <c r="A2" s="59"/>
      <c r="B2" s="74" t="s">
        <v>45</v>
      </c>
      <c r="C2" s="74"/>
      <c r="D2" s="74"/>
      <c r="E2" s="74"/>
      <c r="F2" s="60"/>
    </row>
    <row r="3" spans="1:6" ht="8.25" customHeight="1">
      <c r="A3" s="59"/>
      <c r="B3" s="61"/>
      <c r="C3" s="61"/>
      <c r="D3" s="61"/>
      <c r="E3" s="61"/>
      <c r="F3" s="62"/>
    </row>
    <row r="4" spans="1:6" ht="30.75" customHeight="1">
      <c r="A4" s="59"/>
      <c r="B4" s="61"/>
      <c r="C4" s="61"/>
      <c r="D4" s="61"/>
      <c r="E4" s="61"/>
      <c r="F4" s="62"/>
    </row>
    <row r="5" spans="1:6" ht="15.75">
      <c r="A5" s="59"/>
      <c r="B5" s="61"/>
      <c r="C5" s="61"/>
      <c r="D5" s="75"/>
      <c r="E5" s="75"/>
      <c r="F5" s="62"/>
    </row>
    <row r="6" spans="1:6" ht="25.5" customHeight="1">
      <c r="A6" s="59"/>
      <c r="B6" s="61"/>
      <c r="C6" s="61"/>
      <c r="D6" s="76"/>
      <c r="E6" s="76"/>
      <c r="F6" s="62"/>
    </row>
    <row r="7" spans="1:6" ht="18.75" customHeight="1">
      <c r="A7" s="59"/>
      <c r="B7" s="77" t="s">
        <v>0</v>
      </c>
      <c r="C7" s="77"/>
      <c r="D7" s="77"/>
      <c r="E7" s="77"/>
      <c r="F7" s="62"/>
    </row>
    <row r="8" spans="1:6" ht="19.5" customHeight="1">
      <c r="A8" s="59"/>
      <c r="B8" s="78" t="s">
        <v>42</v>
      </c>
      <c r="C8" s="78"/>
      <c r="D8" s="78"/>
      <c r="E8" s="78"/>
      <c r="F8" s="62"/>
    </row>
    <row r="9" spans="1:6" ht="9" customHeight="1" thickBot="1">
      <c r="A9" s="59"/>
      <c r="B9" s="56"/>
      <c r="C9" s="21"/>
      <c r="D9" s="21"/>
      <c r="E9" s="21"/>
      <c r="F9" s="62"/>
    </row>
    <row r="10" spans="1:6" ht="13.15" customHeight="1">
      <c r="A10" s="59"/>
      <c r="B10" s="79" t="s">
        <v>43</v>
      </c>
      <c r="C10" s="81" t="s">
        <v>44</v>
      </c>
      <c r="D10" s="81" t="s">
        <v>1</v>
      </c>
      <c r="E10" s="81" t="s">
        <v>21</v>
      </c>
      <c r="F10" s="62"/>
    </row>
    <row r="11" spans="1:6" ht="21" customHeight="1" thickBot="1">
      <c r="A11" s="59"/>
      <c r="B11" s="80"/>
      <c r="C11" s="82"/>
      <c r="D11" s="82"/>
      <c r="E11" s="82"/>
      <c r="F11" s="62"/>
    </row>
    <row r="12" spans="1:6" ht="12" customHeight="1">
      <c r="A12" s="59"/>
      <c r="B12" s="7"/>
      <c r="C12" s="7"/>
      <c r="D12" s="7"/>
      <c r="E12" s="7"/>
      <c r="F12" s="62"/>
    </row>
    <row r="13" spans="1:6" ht="13.9" customHeight="1">
      <c r="A13" s="59"/>
      <c r="B13" s="8" t="s">
        <v>24</v>
      </c>
      <c r="C13" s="9">
        <f>SUM(C14:C16)</f>
        <v>442212055.58</v>
      </c>
      <c r="D13" s="9">
        <f>SUM(D14:D16)</f>
        <v>368687977.13</v>
      </c>
      <c r="E13" s="9">
        <f>SUM(E14:E16)</f>
        <v>368687977.13</v>
      </c>
      <c r="F13" s="62"/>
    </row>
    <row r="14" spans="1:6" ht="13.9" customHeight="1">
      <c r="A14" s="59"/>
      <c r="B14" s="10" t="s">
        <v>2</v>
      </c>
      <c r="C14" s="11">
        <v>48451489.3</v>
      </c>
      <c r="D14" s="11">
        <v>32483989.44</v>
      </c>
      <c r="E14" s="11">
        <v>32483989.44</v>
      </c>
      <c r="F14" s="63"/>
    </row>
    <row r="15" spans="1:6" ht="13.9" customHeight="1">
      <c r="A15" s="59"/>
      <c r="B15" s="10" t="s">
        <v>3</v>
      </c>
      <c r="C15" s="11">
        <v>393760566.28</v>
      </c>
      <c r="D15" s="12">
        <v>336203987.69</v>
      </c>
      <c r="E15" s="12">
        <v>336203987.69</v>
      </c>
      <c r="F15" s="62"/>
    </row>
    <row r="16" spans="1:6" ht="13.9" customHeight="1">
      <c r="A16" s="59"/>
      <c r="B16" s="10" t="s">
        <v>4</v>
      </c>
      <c r="C16" s="13">
        <v>0</v>
      </c>
      <c r="D16" s="13">
        <v>0</v>
      </c>
      <c r="E16" s="13">
        <v>0</v>
      </c>
      <c r="F16" s="62"/>
    </row>
    <row r="17" spans="1:6" ht="12" customHeight="1">
      <c r="A17" s="59"/>
      <c r="B17" s="8"/>
      <c r="C17" s="14"/>
      <c r="D17" s="14"/>
      <c r="E17" s="14"/>
      <c r="F17" s="62"/>
    </row>
    <row r="18" spans="1:6" ht="13.9" customHeight="1">
      <c r="A18" s="59"/>
      <c r="B18" s="8" t="s">
        <v>25</v>
      </c>
      <c r="C18" s="9">
        <f>SUM(C19:C20)</f>
        <v>442212055.58</v>
      </c>
      <c r="D18" s="9">
        <f>SUM(D19:D20)</f>
        <v>120383110.19</v>
      </c>
      <c r="E18" s="9">
        <f>SUM(E19:E20)</f>
        <v>115198630.46</v>
      </c>
      <c r="F18" s="62"/>
    </row>
    <row r="19" spans="1:6" ht="24" customHeight="1">
      <c r="A19" s="59"/>
      <c r="B19" s="10" t="s">
        <v>5</v>
      </c>
      <c r="C19" s="11">
        <v>48451489.3</v>
      </c>
      <c r="D19" s="11">
        <v>26033039.69</v>
      </c>
      <c r="E19" s="11">
        <v>24813869.39</v>
      </c>
      <c r="F19" s="62"/>
    </row>
    <row r="20" spans="1:6" ht="24" customHeight="1">
      <c r="A20" s="59"/>
      <c r="B20" s="10" t="s">
        <v>6</v>
      </c>
      <c r="C20" s="11">
        <v>393760566.28</v>
      </c>
      <c r="D20" s="12">
        <v>94350070.5</v>
      </c>
      <c r="E20" s="11">
        <v>90384761.07</v>
      </c>
      <c r="F20" s="62"/>
    </row>
    <row r="21" spans="1:6" ht="12" customHeight="1">
      <c r="A21" s="59"/>
      <c r="B21" s="16"/>
      <c r="C21" s="14"/>
      <c r="D21" s="14"/>
      <c r="E21" s="14"/>
      <c r="F21" s="62"/>
    </row>
    <row r="22" spans="1:6" ht="13.9" customHeight="1">
      <c r="A22" s="59"/>
      <c r="B22" s="8" t="s">
        <v>26</v>
      </c>
      <c r="C22" s="17">
        <f>SUM(C23:C24)</f>
        <v>0</v>
      </c>
      <c r="D22" s="17">
        <f>SUM(D23:D24)</f>
        <v>0</v>
      </c>
      <c r="E22" s="17">
        <f>SUM(E23:E24)</f>
        <v>0</v>
      </c>
      <c r="F22" s="62"/>
    </row>
    <row r="23" spans="1:6" ht="29.25" customHeight="1">
      <c r="A23" s="59"/>
      <c r="B23" s="10" t="s">
        <v>7</v>
      </c>
      <c r="C23" s="13">
        <v>0</v>
      </c>
      <c r="D23" s="13">
        <v>0</v>
      </c>
      <c r="E23" s="13">
        <v>0</v>
      </c>
      <c r="F23" s="62"/>
    </row>
    <row r="24" spans="1:6" ht="23.25" customHeight="1">
      <c r="A24" s="59"/>
      <c r="B24" s="10" t="s">
        <v>8</v>
      </c>
      <c r="C24" s="13">
        <v>0</v>
      </c>
      <c r="D24" s="13">
        <v>0</v>
      </c>
      <c r="E24" s="13">
        <v>0</v>
      </c>
      <c r="F24" s="62"/>
    </row>
    <row r="25" spans="1:6" ht="7.5" customHeight="1">
      <c r="A25" s="59"/>
      <c r="B25" s="16"/>
      <c r="C25" s="14"/>
      <c r="D25" s="14"/>
      <c r="E25" s="14"/>
      <c r="F25" s="62"/>
    </row>
    <row r="26" spans="1:6" ht="13.9" customHeight="1">
      <c r="A26" s="59"/>
      <c r="B26" s="18" t="s">
        <v>27</v>
      </c>
      <c r="C26" s="19">
        <f>+C13-C18+C22</f>
        <v>0</v>
      </c>
      <c r="D26" s="9">
        <f>+D13-D18+D22</f>
        <v>248304866.94</v>
      </c>
      <c r="E26" s="9">
        <f>+E13-E18+E22</f>
        <v>253489346.67000002</v>
      </c>
      <c r="F26" s="62"/>
    </row>
    <row r="27" spans="1:6" ht="12" customHeight="1">
      <c r="A27" s="59"/>
      <c r="B27" s="8"/>
      <c r="C27" s="15"/>
      <c r="D27" s="15"/>
      <c r="E27" s="15"/>
      <c r="F27" s="62"/>
    </row>
    <row r="28" spans="1:6" ht="13.9" customHeight="1">
      <c r="A28" s="59"/>
      <c r="B28" s="8" t="s">
        <v>28</v>
      </c>
      <c r="C28" s="13">
        <f>+C26-C16</f>
        <v>0</v>
      </c>
      <c r="D28" s="12">
        <f>+D26-D16</f>
        <v>248304866.94</v>
      </c>
      <c r="E28" s="12">
        <f>+E26-E16</f>
        <v>253489346.67000002</v>
      </c>
      <c r="F28" s="62"/>
    </row>
    <row r="29" spans="1:6" ht="12" customHeight="1">
      <c r="A29" s="59"/>
      <c r="B29" s="8"/>
      <c r="C29" s="15"/>
      <c r="D29" s="15"/>
      <c r="E29" s="15"/>
      <c r="F29" s="62"/>
    </row>
    <row r="30" spans="1:6" ht="21.75" customHeight="1">
      <c r="A30" s="59"/>
      <c r="B30" s="18" t="s">
        <v>29</v>
      </c>
      <c r="C30" s="20">
        <f>+C28-C22</f>
        <v>0</v>
      </c>
      <c r="D30" s="11">
        <f>+D28-D22</f>
        <v>248304866.94</v>
      </c>
      <c r="E30" s="11">
        <f>+E28-E22</f>
        <v>253489346.67000002</v>
      </c>
      <c r="F30" s="62"/>
    </row>
    <row r="31" spans="1:6" ht="12" customHeight="1">
      <c r="A31" s="59"/>
      <c r="B31" s="22"/>
      <c r="C31" s="23"/>
      <c r="D31" s="23"/>
      <c r="E31" s="23"/>
      <c r="F31" s="62"/>
    </row>
    <row r="32" spans="1:6" ht="10.15" customHeight="1" thickBot="1">
      <c r="A32" s="59"/>
      <c r="B32" s="83"/>
      <c r="C32" s="83"/>
      <c r="D32" s="83"/>
      <c r="E32" s="83"/>
      <c r="F32" s="62"/>
    </row>
    <row r="33" spans="1:6" ht="15.75" thickBot="1">
      <c r="A33" s="59"/>
      <c r="B33" s="1" t="s">
        <v>9</v>
      </c>
      <c r="C33" s="2" t="s">
        <v>10</v>
      </c>
      <c r="D33" s="2" t="s">
        <v>1</v>
      </c>
      <c r="E33" s="2" t="s">
        <v>11</v>
      </c>
      <c r="F33" s="62"/>
    </row>
    <row r="34" spans="1:6" ht="12" customHeight="1">
      <c r="A34" s="59"/>
      <c r="B34" s="7"/>
      <c r="C34" s="7"/>
      <c r="D34" s="7"/>
      <c r="E34" s="7"/>
      <c r="F34" s="62"/>
    </row>
    <row r="35" spans="1:6" ht="13.9" customHeight="1">
      <c r="A35" s="59"/>
      <c r="B35" s="8" t="s">
        <v>30</v>
      </c>
      <c r="C35" s="17">
        <f>SUM(C36:C37)</f>
        <v>0</v>
      </c>
      <c r="D35" s="17">
        <f>SUM(D36:D37)</f>
        <v>0</v>
      </c>
      <c r="E35" s="17">
        <f>SUM(E36:E37)</f>
        <v>0</v>
      </c>
      <c r="F35" s="62"/>
    </row>
    <row r="36" spans="1:6" ht="21" customHeight="1">
      <c r="A36" s="59"/>
      <c r="B36" s="10" t="s">
        <v>12</v>
      </c>
      <c r="C36" s="13">
        <v>0</v>
      </c>
      <c r="D36" s="13">
        <v>0</v>
      </c>
      <c r="E36" s="13">
        <v>0</v>
      </c>
      <c r="F36" s="62"/>
    </row>
    <row r="37" spans="1:6" ht="24.75" customHeight="1">
      <c r="A37" s="59"/>
      <c r="B37" s="10" t="s">
        <v>13</v>
      </c>
      <c r="C37" s="13">
        <v>0</v>
      </c>
      <c r="D37" s="13">
        <v>0</v>
      </c>
      <c r="E37" s="13">
        <v>0</v>
      </c>
      <c r="F37" s="62"/>
    </row>
    <row r="38" spans="1:6" ht="9" customHeight="1">
      <c r="A38" s="59"/>
      <c r="B38" s="8"/>
      <c r="C38" s="24"/>
      <c r="D38" s="24"/>
      <c r="E38" s="24"/>
      <c r="F38" s="62"/>
    </row>
    <row r="39" spans="1:6" ht="13.9" customHeight="1">
      <c r="A39" s="59"/>
      <c r="B39" s="8" t="s">
        <v>31</v>
      </c>
      <c r="C39" s="25">
        <f>+C30+C35</f>
        <v>0</v>
      </c>
      <c r="D39" s="25">
        <f>+D30+D35</f>
        <v>248304866.94</v>
      </c>
      <c r="E39" s="25">
        <f>+E30+E35</f>
        <v>253489346.67000002</v>
      </c>
      <c r="F39" s="62"/>
    </row>
    <row r="40" spans="1:6" ht="12" customHeight="1">
      <c r="A40" s="59"/>
      <c r="B40" s="22"/>
      <c r="C40" s="22"/>
      <c r="D40" s="22"/>
      <c r="E40" s="22"/>
      <c r="F40" s="62"/>
    </row>
    <row r="41" spans="1:6" ht="10.15" customHeight="1">
      <c r="A41" s="59"/>
      <c r="B41" s="61"/>
      <c r="C41" s="61"/>
      <c r="D41" s="61"/>
      <c r="E41" s="61"/>
      <c r="F41" s="62"/>
    </row>
    <row r="42" spans="1:6" ht="10.15" customHeight="1">
      <c r="A42" s="59"/>
      <c r="B42" s="61"/>
      <c r="C42" s="61"/>
      <c r="D42" s="61"/>
      <c r="E42" s="61"/>
      <c r="F42" s="62"/>
    </row>
    <row r="43" spans="1:6" ht="10.15" customHeight="1">
      <c r="A43" s="59"/>
      <c r="B43" s="61"/>
      <c r="C43" s="61"/>
      <c r="D43" s="61"/>
      <c r="E43" s="61"/>
      <c r="F43" s="62"/>
    </row>
    <row r="44" spans="1:6" ht="10.15" customHeight="1">
      <c r="A44" s="59"/>
      <c r="B44" s="61"/>
      <c r="C44" s="61"/>
      <c r="D44" s="61"/>
      <c r="E44" s="61"/>
      <c r="F44" s="62"/>
    </row>
    <row r="45" spans="1:6" ht="10.15" customHeight="1">
      <c r="A45" s="59"/>
      <c r="B45" s="61"/>
      <c r="C45" s="61"/>
      <c r="D45" s="61"/>
      <c r="E45" s="61"/>
      <c r="F45" s="62"/>
    </row>
    <row r="46" spans="1:6" ht="10.15" customHeight="1">
      <c r="A46" s="59"/>
      <c r="B46" s="61"/>
      <c r="C46" s="61"/>
      <c r="D46" s="61"/>
      <c r="E46" s="61"/>
      <c r="F46" s="62"/>
    </row>
    <row r="47" spans="1:6" ht="10.15" customHeight="1">
      <c r="A47" s="59"/>
      <c r="B47" s="61"/>
      <c r="C47" s="61"/>
      <c r="D47" s="61"/>
      <c r="E47" s="61"/>
      <c r="F47" s="62"/>
    </row>
    <row r="48" spans="1:6" ht="10.15" customHeight="1">
      <c r="A48" s="64"/>
      <c r="B48" s="65"/>
      <c r="C48" s="65"/>
      <c r="D48" s="65"/>
      <c r="E48" s="65"/>
      <c r="F48" s="66"/>
    </row>
    <row r="49" spans="1:6" ht="10.15" customHeight="1">
      <c r="A49" s="61"/>
      <c r="B49" s="61"/>
      <c r="C49" s="61"/>
      <c r="D49" s="61"/>
      <c r="E49" s="61"/>
      <c r="F49" s="61"/>
    </row>
    <row r="50" spans="1:6" ht="10.15" customHeight="1">
      <c r="A50" s="61"/>
      <c r="B50" s="61"/>
      <c r="C50" s="61"/>
      <c r="D50" s="61"/>
      <c r="E50" s="61"/>
      <c r="F50" s="61"/>
    </row>
    <row r="51" spans="1:6" ht="10.15" customHeight="1">
      <c r="A51" s="59"/>
      <c r="B51" s="61"/>
      <c r="C51" s="61"/>
      <c r="D51" s="61"/>
      <c r="E51" s="61"/>
      <c r="F51" s="62"/>
    </row>
    <row r="52" spans="1:6" ht="13.9" customHeight="1">
      <c r="A52" s="59"/>
      <c r="B52" s="26" t="s">
        <v>32</v>
      </c>
      <c r="C52" s="17">
        <f>SUM(C53:C54)</f>
        <v>0</v>
      </c>
      <c r="D52" s="17">
        <f>SUM(D53:D54)</f>
        <v>0</v>
      </c>
      <c r="E52" s="17">
        <f>SUM(E53:E54)</f>
        <v>0</v>
      </c>
      <c r="F52" s="62"/>
    </row>
    <row r="53" spans="1:6" ht="21.75" customHeight="1">
      <c r="A53" s="59"/>
      <c r="B53" s="10" t="s">
        <v>14</v>
      </c>
      <c r="C53" s="13">
        <v>0</v>
      </c>
      <c r="D53" s="13">
        <v>0</v>
      </c>
      <c r="E53" s="13">
        <v>0</v>
      </c>
      <c r="F53" s="62"/>
    </row>
    <row r="54" spans="1:6" ht="24.75" customHeight="1">
      <c r="A54" s="59"/>
      <c r="B54" s="10" t="s">
        <v>15</v>
      </c>
      <c r="C54" s="13">
        <v>0</v>
      </c>
      <c r="D54" s="13">
        <v>0</v>
      </c>
      <c r="E54" s="13">
        <v>0</v>
      </c>
      <c r="F54" s="62"/>
    </row>
    <row r="55" spans="1:6" ht="13.9" customHeight="1">
      <c r="A55" s="59"/>
      <c r="B55" s="26" t="s">
        <v>33</v>
      </c>
      <c r="C55" s="17">
        <f>SUM(C56:C57)</f>
        <v>0</v>
      </c>
      <c r="D55" s="17">
        <f>SUM(D56:D57)</f>
        <v>0</v>
      </c>
      <c r="E55" s="17">
        <f>SUM(E56:E57)</f>
        <v>0</v>
      </c>
      <c r="F55" s="62"/>
    </row>
    <row r="56" spans="1:6" ht="20.25" customHeight="1">
      <c r="A56" s="59"/>
      <c r="B56" s="10" t="s">
        <v>16</v>
      </c>
      <c r="C56" s="13">
        <v>0</v>
      </c>
      <c r="D56" s="13">
        <v>0</v>
      </c>
      <c r="E56" s="13">
        <v>0</v>
      </c>
      <c r="F56" s="62"/>
    </row>
    <row r="57" spans="1:6" ht="22.5" customHeight="1">
      <c r="A57" s="59"/>
      <c r="B57" s="10" t="s">
        <v>17</v>
      </c>
      <c r="C57" s="13">
        <v>0</v>
      </c>
      <c r="D57" s="13">
        <v>0</v>
      </c>
      <c r="E57" s="13">
        <v>0</v>
      </c>
      <c r="F57" s="62"/>
    </row>
    <row r="58" spans="1:6" ht="4.5" customHeight="1">
      <c r="A58" s="59"/>
      <c r="B58" s="26"/>
      <c r="C58" s="27"/>
      <c r="D58" s="27"/>
      <c r="E58" s="27"/>
      <c r="F58" s="62"/>
    </row>
    <row r="59" spans="1:6" ht="14.25" customHeight="1">
      <c r="A59" s="59"/>
      <c r="B59" s="26" t="s">
        <v>34</v>
      </c>
      <c r="C59" s="17">
        <f>+C52-C55</f>
        <v>0</v>
      </c>
      <c r="D59" s="17">
        <f>+D52-D55</f>
        <v>0</v>
      </c>
      <c r="E59" s="17">
        <f>+E52-E55</f>
        <v>0</v>
      </c>
      <c r="F59" s="62"/>
    </row>
    <row r="60" spans="1:6" ht="12" customHeight="1">
      <c r="A60" s="59"/>
      <c r="B60" s="28"/>
      <c r="C60" s="28"/>
      <c r="D60" s="28"/>
      <c r="E60" s="28"/>
      <c r="F60" s="62"/>
    </row>
    <row r="61" spans="1:6" ht="10.15" customHeight="1" thickBot="1">
      <c r="A61" s="59"/>
      <c r="B61" s="61"/>
      <c r="C61" s="61"/>
      <c r="D61" s="61"/>
      <c r="E61" s="61"/>
      <c r="F61" s="62"/>
    </row>
    <row r="62" spans="1:6" ht="13.15" customHeight="1">
      <c r="A62" s="59"/>
      <c r="B62" s="84" t="s">
        <v>9</v>
      </c>
      <c r="C62" s="81" t="s">
        <v>20</v>
      </c>
      <c r="D62" s="84" t="s">
        <v>1</v>
      </c>
      <c r="E62" s="81" t="s">
        <v>22</v>
      </c>
      <c r="F62" s="62"/>
    </row>
    <row r="63" spans="1:6" ht="13.15" customHeight="1" thickBot="1">
      <c r="A63" s="59"/>
      <c r="B63" s="85"/>
      <c r="C63" s="82"/>
      <c r="D63" s="85"/>
      <c r="E63" s="82"/>
      <c r="F63" s="62"/>
    </row>
    <row r="64" spans="1:6" ht="12" customHeight="1">
      <c r="A64" s="59"/>
      <c r="B64" s="29"/>
      <c r="C64" s="29"/>
      <c r="D64" s="29"/>
      <c r="E64" s="29"/>
      <c r="F64" s="62"/>
    </row>
    <row r="65" spans="1:6" ht="16.5" customHeight="1">
      <c r="A65" s="59"/>
      <c r="B65" s="30" t="s">
        <v>18</v>
      </c>
      <c r="C65" s="44">
        <f>+C14</f>
        <v>48451489.3</v>
      </c>
      <c r="D65" s="44">
        <f>+D14</f>
        <v>32483989.44</v>
      </c>
      <c r="E65" s="44">
        <f>+E14</f>
        <v>32483989.44</v>
      </c>
      <c r="F65" s="62"/>
    </row>
    <row r="66" spans="1:6" ht="24" customHeight="1">
      <c r="A66" s="59"/>
      <c r="B66" s="31" t="s">
        <v>35</v>
      </c>
      <c r="C66" s="17">
        <f>SUM(C67:C68)</f>
        <v>0</v>
      </c>
      <c r="D66" s="17">
        <f>SUM(D67:D68)</f>
        <v>0</v>
      </c>
      <c r="E66" s="17">
        <f>SUM(E67:E68)</f>
        <v>0</v>
      </c>
      <c r="F66" s="62"/>
    </row>
    <row r="67" spans="1:6" ht="24" customHeight="1">
      <c r="A67" s="59"/>
      <c r="B67" s="10" t="s">
        <v>14</v>
      </c>
      <c r="C67" s="45">
        <f>+C53</f>
        <v>0</v>
      </c>
      <c r="D67" s="45">
        <f>+D53</f>
        <v>0</v>
      </c>
      <c r="E67" s="45">
        <f>+E53</f>
        <v>0</v>
      </c>
      <c r="F67" s="62"/>
    </row>
    <row r="68" spans="1:6" ht="19.5" customHeight="1">
      <c r="A68" s="59"/>
      <c r="B68" s="10" t="s">
        <v>16</v>
      </c>
      <c r="C68" s="46">
        <f>+C56</f>
        <v>0</v>
      </c>
      <c r="D68" s="46">
        <f>+D56</f>
        <v>0</v>
      </c>
      <c r="E68" s="46">
        <f>+E56</f>
        <v>0</v>
      </c>
      <c r="F68" s="62"/>
    </row>
    <row r="69" spans="1:6" ht="6" customHeight="1">
      <c r="A69" s="59"/>
      <c r="B69" s="30"/>
      <c r="C69" s="47"/>
      <c r="D69" s="47"/>
      <c r="E69" s="47"/>
      <c r="F69" s="62"/>
    </row>
    <row r="70" spans="1:6" ht="26.25" customHeight="1">
      <c r="A70" s="59"/>
      <c r="B70" s="31" t="s">
        <v>5</v>
      </c>
      <c r="C70" s="48">
        <f>+C19</f>
        <v>48451489.3</v>
      </c>
      <c r="D70" s="48">
        <f>+D19</f>
        <v>26033039.69</v>
      </c>
      <c r="E70" s="48">
        <f>+E19</f>
        <v>24813869.39</v>
      </c>
      <c r="F70" s="62"/>
    </row>
    <row r="71" spans="1:6" ht="4.5" customHeight="1">
      <c r="A71" s="59"/>
      <c r="B71" s="30"/>
      <c r="C71" s="47"/>
      <c r="D71" s="47"/>
      <c r="E71" s="47"/>
      <c r="F71" s="62"/>
    </row>
    <row r="72" spans="1:6" ht="23.25" customHeight="1">
      <c r="A72" s="59"/>
      <c r="B72" s="31" t="s">
        <v>7</v>
      </c>
      <c r="C72" s="46">
        <f>+C23</f>
        <v>0</v>
      </c>
      <c r="D72" s="46">
        <f>+D23</f>
        <v>0</v>
      </c>
      <c r="E72" s="46">
        <f>+E23</f>
        <v>0</v>
      </c>
      <c r="F72" s="62"/>
    </row>
    <row r="73" spans="1:6" ht="6.75" customHeight="1">
      <c r="A73" s="59"/>
      <c r="B73" s="30"/>
      <c r="C73" s="47"/>
      <c r="D73" s="47"/>
      <c r="E73" s="47"/>
      <c r="F73" s="62"/>
    </row>
    <row r="74" spans="1:6" ht="22.5" customHeight="1">
      <c r="A74" s="59"/>
      <c r="B74" s="36" t="s">
        <v>36</v>
      </c>
      <c r="C74" s="49">
        <f>+C65+C66-C70+C72</f>
        <v>0</v>
      </c>
      <c r="D74" s="50">
        <f>+D65+D66-D70+D72</f>
        <v>6450949.75</v>
      </c>
      <c r="E74" s="50">
        <f>+E65+E66-E70+E72</f>
        <v>7670120.050000001</v>
      </c>
      <c r="F74" s="62"/>
    </row>
    <row r="75" spans="1:6" ht="4.5" customHeight="1">
      <c r="A75" s="59"/>
      <c r="B75" s="51"/>
      <c r="C75" s="52"/>
      <c r="D75" s="52"/>
      <c r="E75" s="52"/>
      <c r="F75" s="62"/>
    </row>
    <row r="76" spans="1:6" ht="25.5" customHeight="1">
      <c r="A76" s="59"/>
      <c r="B76" s="36" t="s">
        <v>37</v>
      </c>
      <c r="C76" s="53">
        <f>+C74-C66</f>
        <v>0</v>
      </c>
      <c r="D76" s="54">
        <f>+D74-D66</f>
        <v>6450949.75</v>
      </c>
      <c r="E76" s="54">
        <f>+E74-E66</f>
        <v>7670120.050000001</v>
      </c>
      <c r="F76" s="62"/>
    </row>
    <row r="77" spans="1:6" ht="5.25" customHeight="1">
      <c r="A77" s="59"/>
      <c r="B77" s="41"/>
      <c r="C77" s="55"/>
      <c r="D77" s="55"/>
      <c r="E77" s="55"/>
      <c r="F77" s="62"/>
    </row>
    <row r="78" spans="1:6" ht="10.15" customHeight="1" thickBot="1">
      <c r="A78" s="59"/>
      <c r="B78" s="61"/>
      <c r="C78" s="61"/>
      <c r="D78" s="61"/>
      <c r="E78" s="61"/>
      <c r="F78" s="62"/>
    </row>
    <row r="79" spans="1:6" ht="13.15" customHeight="1">
      <c r="A79" s="59"/>
      <c r="B79" s="84" t="s">
        <v>9</v>
      </c>
      <c r="C79" s="81" t="s">
        <v>23</v>
      </c>
      <c r="D79" s="84" t="s">
        <v>1</v>
      </c>
      <c r="E79" s="81" t="s">
        <v>22</v>
      </c>
      <c r="F79" s="62"/>
    </row>
    <row r="80" spans="1:6" ht="13.15" customHeight="1" thickBot="1">
      <c r="A80" s="59"/>
      <c r="B80" s="85"/>
      <c r="C80" s="82"/>
      <c r="D80" s="85"/>
      <c r="E80" s="82"/>
      <c r="F80" s="62"/>
    </row>
    <row r="81" spans="1:6" ht="12" customHeight="1">
      <c r="A81" s="59"/>
      <c r="B81" s="29"/>
      <c r="C81" s="29"/>
      <c r="D81" s="29"/>
      <c r="E81" s="29"/>
      <c r="F81" s="62"/>
    </row>
    <row r="82" spans="1:6" ht="15">
      <c r="A82" s="59"/>
      <c r="B82" s="30" t="s">
        <v>3</v>
      </c>
      <c r="C82" s="43">
        <f>+C15</f>
        <v>393760566.28</v>
      </c>
      <c r="D82" s="43">
        <f>+D15</f>
        <v>336203987.69</v>
      </c>
      <c r="E82" s="43">
        <f>+E15</f>
        <v>336203987.69</v>
      </c>
      <c r="F82" s="62"/>
    </row>
    <row r="83" spans="1:6" ht="24">
      <c r="A83" s="59"/>
      <c r="B83" s="31" t="s">
        <v>38</v>
      </c>
      <c r="C83" s="17">
        <f>SUM(C86:C88)</f>
        <v>0</v>
      </c>
      <c r="D83" s="17">
        <f>SUM(D86:D88)</f>
        <v>0</v>
      </c>
      <c r="E83" s="17">
        <f>SUM(E86:E88)</f>
        <v>0</v>
      </c>
      <c r="F83" s="62"/>
    </row>
    <row r="84" spans="1:6" ht="15">
      <c r="A84" s="64"/>
      <c r="B84" s="67"/>
      <c r="C84" s="68"/>
      <c r="D84" s="68"/>
      <c r="E84" s="68"/>
      <c r="F84" s="66"/>
    </row>
    <row r="85" spans="2:5" ht="15">
      <c r="B85" s="5"/>
      <c r="C85" s="6"/>
      <c r="D85" s="6"/>
      <c r="E85" s="6"/>
    </row>
    <row r="86" spans="1:6" ht="24">
      <c r="A86" s="59"/>
      <c r="B86" s="32" t="s">
        <v>15</v>
      </c>
      <c r="C86" s="33">
        <v>0</v>
      </c>
      <c r="D86" s="33">
        <f>+D54</f>
        <v>0</v>
      </c>
      <c r="E86" s="33">
        <f aca="true" t="shared" si="0" ref="E86">+E54</f>
        <v>0</v>
      </c>
      <c r="F86" s="62"/>
    </row>
    <row r="87" spans="1:6" ht="15">
      <c r="A87" s="59"/>
      <c r="B87" s="3"/>
      <c r="C87" s="4"/>
      <c r="D87" s="4"/>
      <c r="E87" s="4"/>
      <c r="F87" s="62"/>
    </row>
    <row r="88" spans="1:6" ht="15">
      <c r="A88" s="59"/>
      <c r="B88" s="32" t="s">
        <v>17</v>
      </c>
      <c r="C88" s="33">
        <f>+C55</f>
        <v>0</v>
      </c>
      <c r="D88" s="33">
        <f>+D55</f>
        <v>0</v>
      </c>
      <c r="E88" s="33">
        <f>+E55</f>
        <v>0</v>
      </c>
      <c r="F88" s="62"/>
    </row>
    <row r="89" spans="1:6" ht="6.75" customHeight="1">
      <c r="A89" s="59"/>
      <c r="B89" s="30"/>
      <c r="C89" s="34"/>
      <c r="D89" s="34"/>
      <c r="E89" s="34"/>
      <c r="F89" s="62"/>
    </row>
    <row r="90" spans="1:6" ht="15">
      <c r="A90" s="59"/>
      <c r="B90" s="31" t="s">
        <v>19</v>
      </c>
      <c r="C90" s="43">
        <f>+C20</f>
        <v>393760566.28</v>
      </c>
      <c r="D90" s="43">
        <f>+D20</f>
        <v>94350070.5</v>
      </c>
      <c r="E90" s="43">
        <f>+E20</f>
        <v>90384761.07</v>
      </c>
      <c r="F90" s="62"/>
    </row>
    <row r="91" spans="1:6" ht="12" customHeight="1">
      <c r="A91" s="59"/>
      <c r="B91" s="30"/>
      <c r="C91" s="34"/>
      <c r="D91" s="34"/>
      <c r="E91" s="34"/>
      <c r="F91" s="62"/>
    </row>
    <row r="92" spans="1:6" ht="24">
      <c r="A92" s="59"/>
      <c r="B92" s="31" t="s">
        <v>8</v>
      </c>
      <c r="C92" s="35">
        <f>+C24</f>
        <v>0</v>
      </c>
      <c r="D92" s="35">
        <f aca="true" t="shared" si="1" ref="D92:E92">+D24</f>
        <v>0</v>
      </c>
      <c r="E92" s="35">
        <f t="shared" si="1"/>
        <v>0</v>
      </c>
      <c r="F92" s="62"/>
    </row>
    <row r="93" spans="1:6" ht="4.5" customHeight="1">
      <c r="A93" s="59"/>
      <c r="B93" s="30"/>
      <c r="C93" s="34"/>
      <c r="D93" s="34"/>
      <c r="E93" s="34"/>
      <c r="F93" s="62"/>
    </row>
    <row r="94" spans="1:6" ht="15">
      <c r="A94" s="59"/>
      <c r="B94" s="36" t="s">
        <v>39</v>
      </c>
      <c r="C94" s="37">
        <f>+C82+C83-C90+C92</f>
        <v>0</v>
      </c>
      <c r="D94" s="9">
        <f>+D82+D83-D90+D92</f>
        <v>241853917.19</v>
      </c>
      <c r="E94" s="9">
        <f>+E82+E83-E90+E92</f>
        <v>245819226.62</v>
      </c>
      <c r="F94" s="62"/>
    </row>
    <row r="95" spans="1:6" ht="6.75" customHeight="1">
      <c r="A95" s="59"/>
      <c r="B95" s="38"/>
      <c r="C95" s="26"/>
      <c r="D95" s="39"/>
      <c r="E95" s="39"/>
      <c r="F95" s="62"/>
    </row>
    <row r="96" spans="1:6" ht="27.75" customHeight="1">
      <c r="A96" s="59"/>
      <c r="B96" s="36" t="s">
        <v>40</v>
      </c>
      <c r="C96" s="40">
        <f>+C94-C83</f>
        <v>0</v>
      </c>
      <c r="D96" s="9">
        <f>+D94-D83</f>
        <v>241853917.19</v>
      </c>
      <c r="E96" s="9">
        <f>+E94-E83</f>
        <v>245819226.62</v>
      </c>
      <c r="F96" s="62"/>
    </row>
    <row r="97" spans="1:6" ht="3.75" customHeight="1">
      <c r="A97" s="59"/>
      <c r="B97" s="41"/>
      <c r="C97" s="28"/>
      <c r="D97" s="42"/>
      <c r="E97" s="42"/>
      <c r="F97" s="62"/>
    </row>
    <row r="98" spans="1:6" ht="10.15" customHeight="1">
      <c r="A98" s="59"/>
      <c r="B98" s="61"/>
      <c r="C98" s="61"/>
      <c r="D98" s="61"/>
      <c r="E98" s="61"/>
      <c r="F98" s="62"/>
    </row>
    <row r="99" spans="1:6" ht="10.15" customHeight="1">
      <c r="A99" s="59"/>
      <c r="B99" s="61"/>
      <c r="C99" s="61"/>
      <c r="D99" s="61"/>
      <c r="E99" s="61"/>
      <c r="F99" s="62"/>
    </row>
    <row r="100" spans="1:6" ht="10.15" customHeight="1">
      <c r="A100" s="59"/>
      <c r="B100" s="61"/>
      <c r="C100" s="61"/>
      <c r="D100" s="61"/>
      <c r="E100" s="61"/>
      <c r="F100" s="62"/>
    </row>
    <row r="101" spans="1:6" ht="10.15" customHeight="1">
      <c r="A101" s="59"/>
      <c r="B101" s="69"/>
      <c r="C101" s="69"/>
      <c r="D101" s="69"/>
      <c r="E101" s="69"/>
      <c r="F101" s="70"/>
    </row>
    <row r="102" spans="1:6" ht="10.15" customHeight="1">
      <c r="A102" s="59"/>
      <c r="B102" s="69"/>
      <c r="C102" s="69"/>
      <c r="D102" s="69"/>
      <c r="E102" s="69"/>
      <c r="F102" s="70"/>
    </row>
    <row r="103" spans="1:6" ht="10.15" customHeight="1">
      <c r="A103" s="59"/>
      <c r="B103" s="69"/>
      <c r="C103" s="69"/>
      <c r="D103" s="69"/>
      <c r="E103" s="69"/>
      <c r="F103" s="70"/>
    </row>
    <row r="104" spans="1:6" ht="10.15" customHeight="1">
      <c r="A104" s="59"/>
      <c r="B104" s="71"/>
      <c r="C104" s="71"/>
      <c r="D104" s="71"/>
      <c r="E104" s="71"/>
      <c r="F104" s="72"/>
    </row>
    <row r="105" spans="1:6" ht="15">
      <c r="A105" s="59"/>
      <c r="B105" s="69"/>
      <c r="C105" s="69"/>
      <c r="D105" s="69"/>
      <c r="E105" s="69"/>
      <c r="F105" s="70"/>
    </row>
    <row r="106" spans="1:6" ht="15">
      <c r="A106" s="59"/>
      <c r="B106" s="61"/>
      <c r="C106" s="61"/>
      <c r="D106" s="61"/>
      <c r="E106" s="61"/>
      <c r="F106" s="62"/>
    </row>
    <row r="107" spans="1:6" ht="15">
      <c r="A107" s="59"/>
      <c r="B107" s="61"/>
      <c r="C107" s="61"/>
      <c r="D107" s="61"/>
      <c r="E107" s="61"/>
      <c r="F107" s="62"/>
    </row>
    <row r="108" spans="1:6" ht="15">
      <c r="A108" s="59"/>
      <c r="B108" s="61"/>
      <c r="C108" s="61"/>
      <c r="D108" s="61"/>
      <c r="E108" s="61"/>
      <c r="F108" s="62"/>
    </row>
    <row r="109" spans="1:6" ht="15">
      <c r="A109" s="59"/>
      <c r="B109" s="61"/>
      <c r="C109" s="61"/>
      <c r="D109" s="61"/>
      <c r="E109" s="61"/>
      <c r="F109" s="62"/>
    </row>
    <row r="110" spans="1:6" ht="15">
      <c r="A110" s="59"/>
      <c r="B110" s="61"/>
      <c r="C110" s="61"/>
      <c r="D110" s="61"/>
      <c r="E110" s="61"/>
      <c r="F110" s="62"/>
    </row>
    <row r="111" spans="1:6" ht="15">
      <c r="A111" s="59"/>
      <c r="B111" s="61"/>
      <c r="C111" s="61"/>
      <c r="D111" s="61"/>
      <c r="E111" s="61"/>
      <c r="F111" s="62"/>
    </row>
    <row r="112" spans="1:6" ht="15">
      <c r="A112" s="59"/>
      <c r="B112" s="61"/>
      <c r="C112" s="61"/>
      <c r="D112" s="61"/>
      <c r="E112" s="61"/>
      <c r="F112" s="62"/>
    </row>
    <row r="113" spans="1:6" ht="15">
      <c r="A113" s="59"/>
      <c r="B113" s="61"/>
      <c r="C113" s="61"/>
      <c r="D113" s="61"/>
      <c r="E113" s="61"/>
      <c r="F113" s="62"/>
    </row>
    <row r="114" spans="1:6" ht="15">
      <c r="A114" s="59"/>
      <c r="B114" s="61"/>
      <c r="C114" s="61"/>
      <c r="D114" s="61"/>
      <c r="E114" s="61"/>
      <c r="F114" s="62"/>
    </row>
    <row r="115" spans="1:6" ht="15">
      <c r="A115" s="59"/>
      <c r="B115" s="61"/>
      <c r="C115" s="61"/>
      <c r="D115" s="61"/>
      <c r="E115" s="61"/>
      <c r="F115" s="62"/>
    </row>
    <row r="116" spans="1:6" ht="15">
      <c r="A116" s="59"/>
      <c r="B116" s="61"/>
      <c r="C116" s="61"/>
      <c r="D116" s="61"/>
      <c r="E116" s="61"/>
      <c r="F116" s="62"/>
    </row>
    <row r="117" spans="1:6" ht="15">
      <c r="A117" s="59"/>
      <c r="B117" s="61"/>
      <c r="C117" s="61"/>
      <c r="D117" s="61"/>
      <c r="E117" s="61"/>
      <c r="F117" s="62"/>
    </row>
    <row r="118" spans="1:6" ht="15">
      <c r="A118" s="59"/>
      <c r="B118" s="61"/>
      <c r="C118" s="61"/>
      <c r="D118" s="61"/>
      <c r="E118" s="61"/>
      <c r="F118" s="62"/>
    </row>
    <row r="119" spans="1:6" ht="15">
      <c r="A119" s="59"/>
      <c r="B119" s="61"/>
      <c r="C119" s="61"/>
      <c r="D119" s="61"/>
      <c r="E119" s="61"/>
      <c r="F119" s="62"/>
    </row>
    <row r="120" spans="1:6" ht="15">
      <c r="A120" s="59"/>
      <c r="B120" s="61"/>
      <c r="C120" s="61"/>
      <c r="D120" s="61"/>
      <c r="E120" s="61"/>
      <c r="F120" s="62"/>
    </row>
    <row r="121" spans="1:6" ht="15">
      <c r="A121" s="59"/>
      <c r="B121" s="61"/>
      <c r="C121" s="61"/>
      <c r="D121" s="61"/>
      <c r="E121" s="61"/>
      <c r="F121" s="62"/>
    </row>
    <row r="122" spans="1:6" ht="15">
      <c r="A122" s="59"/>
      <c r="B122" s="61"/>
      <c r="C122" s="61"/>
      <c r="D122" s="61"/>
      <c r="E122" s="61"/>
      <c r="F122" s="62"/>
    </row>
    <row r="123" spans="1:6" ht="9" customHeight="1">
      <c r="A123" s="64"/>
      <c r="B123" s="65"/>
      <c r="C123" s="65"/>
      <c r="D123" s="65"/>
      <c r="E123" s="65"/>
      <c r="F123" s="66"/>
    </row>
  </sheetData>
  <mergeCells count="24">
    <mergeCell ref="B62:B63"/>
    <mergeCell ref="C62:C63"/>
    <mergeCell ref="D62:D63"/>
    <mergeCell ref="E62:E63"/>
    <mergeCell ref="B79:B80"/>
    <mergeCell ref="C79:C80"/>
    <mergeCell ref="D79:D80"/>
    <mergeCell ref="E79:E80"/>
    <mergeCell ref="B102:F102"/>
    <mergeCell ref="B103:F103"/>
    <mergeCell ref="B104:F104"/>
    <mergeCell ref="B105:F105"/>
    <mergeCell ref="B1:E1"/>
    <mergeCell ref="B2:E2"/>
    <mergeCell ref="B101:F101"/>
    <mergeCell ref="D5:E5"/>
    <mergeCell ref="D6:E6"/>
    <mergeCell ref="B7:E7"/>
    <mergeCell ref="B8:E8"/>
    <mergeCell ref="B10:B11"/>
    <mergeCell ref="C10:C11"/>
    <mergeCell ref="D10:D11"/>
    <mergeCell ref="E10:E11"/>
    <mergeCell ref="B32:E32"/>
  </mergeCells>
  <printOptions/>
  <pageMargins left="1.299212598425197" right="0.11811023622047245" top="0.5511811023622047" bottom="0.3125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Jazmin Guzmán Carreto</dc:creator>
  <cp:keywords/>
  <dc:description/>
  <cp:lastModifiedBy>uacademica2004@hotmail.com</cp:lastModifiedBy>
  <cp:lastPrinted>2020-09-29T21:12:14Z</cp:lastPrinted>
  <dcterms:created xsi:type="dcterms:W3CDTF">2016-10-14T15:00:32Z</dcterms:created>
  <dcterms:modified xsi:type="dcterms:W3CDTF">2020-11-04T17:55:22Z</dcterms:modified>
  <cp:category/>
  <cp:version/>
  <cp:contentType/>
  <cp:contentStatus/>
</cp:coreProperties>
</file>