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050" yWindow="105" windowWidth="28515" windowHeight="12600" activeTab="0"/>
  </bookViews>
  <sheets>
    <sheet name="LDF-04" sheetId="8" r:id="rId1"/>
  </sheets>
  <definedNames>
    <definedName name="_xlnm.Print_Titles" localSheetId="0">'LDF-04'!$1:$6</definedName>
  </definedNames>
  <calcPr calcId="152511"/>
</workbook>
</file>

<file path=xl/sharedStrings.xml><?xml version="1.0" encoding="utf-8"?>
<sst xmlns="http://schemas.openxmlformats.org/spreadsheetml/2006/main" count="66" uniqueCount="48">
  <si>
    <t>Balance Presupuestario - LDF</t>
  </si>
  <si>
    <t>(PESOS)</t>
  </si>
  <si>
    <t>Devengado</t>
  </si>
  <si>
    <t xml:space="preserve">Recaudado/                                                                       Pagado 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</si>
  <si>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</si>
  <si>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</si>
  <si>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</si>
  <si>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</si>
  <si>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</si>
  <si>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</si>
  <si>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</si>
  <si>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Concepto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</si>
  <si>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</si>
  <si>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</si>
  <si>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</si>
  <si>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</si>
  <si>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Estimado/                                                                       Aprobado</t>
  </si>
  <si>
    <t>Recaudado/                                                               Pagado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</si>
  <si>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</si>
  <si>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</si>
  <si>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</si>
  <si>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</si>
  <si>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</si>
  <si>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</si>
  <si>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</si>
  <si>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</si>
  <si>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</si>
  <si>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</si>
  <si>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</si>
  <si>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</si>
  <si>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</si>
  <si>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notas, son razonablemente correctos y son responsabilidad del emisor.</t>
  </si>
  <si>
    <t>Formato LDF-04</t>
  </si>
  <si>
    <t>Instituto Guerrerense de la Infrestructura Fisica Educativas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</si>
  <si>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</si>
  <si>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</si>
  <si>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A. Ingresos Totales (A = A1+A2+A3)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</si>
  <si>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</si>
  <si>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C. Remanentes del Ejercicio Anterior ( C = C1 + C2 )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</si>
  <si>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</si>
  <si>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</si>
  <si>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</si>
  <si>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</si>
  <si>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IV. Balance Primario (IV = III + E)</t>
  </si>
  <si>
    <t>F. Financiamiento (F = F1 + F2)</t>
  </si>
  <si>
    <t>G. Amortización de la Deuda (G = G1 + G2)</t>
  </si>
  <si>
    <t>A3. Financiamiento Neto (A3 = F – G 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</si>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</sst>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0"/>
      <color theme="1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Calibri"/>
      <family val="2"/>
    </font>
    <font>
      <b/>
      <sz val="7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0" fillId="0" borderId="2" xfId="0" applyBorder="1"/>
    <xf numFmtId="0" fontId="3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0" fillId="0" borderId="3" xfId="0" applyBorder="1"/>
    <xf numFmtId="0" fontId="6" fillId="0" borderId="0" xfId="0" applyFont="1" applyAlignment="1">
      <alignment horizontal="right" vertical="center"/>
    </xf>
    <xf numFmtId="0" fontId="5" fillId="0" borderId="0" xfId="0" applyFont="1"/>
    <xf numFmtId="0" fontId="9" fillId="0" borderId="0" xfId="0" applyFont="1"/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1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90</xdr:row>
      <xdr:rowOff>28575</xdr:rowOff>
    </xdr:from>
    <xdr:to>
      <xdr:col>2</xdr:col>
      <xdr:colOff>723900</xdr:colOff>
      <xdr:row>94</xdr:row>
      <xdr:rowOff>133350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981325" y="15382875"/>
          <a:ext cx="1400175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Oscar Chávez Bautista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</a:p>
      </xdr:txBody>
    </xdr:sp>
    <xdr:clientData/>
  </xdr:twoCellAnchor>
  <xdr:twoCellAnchor editAs="absolute">
    <xdr:from>
      <xdr:col>2</xdr:col>
      <xdr:colOff>638175</xdr:colOff>
      <xdr:row>90</xdr:row>
      <xdr:rowOff>19050</xdr:rowOff>
    </xdr:from>
    <xdr:to>
      <xdr:col>3</xdr:col>
      <xdr:colOff>1028700</xdr:colOff>
      <xdr:row>95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4295775" y="15373350"/>
          <a:ext cx="1438275" cy="933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Ing. Jorge Alcocer Navarrete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</a:p>
      </xdr:txBody>
    </xdr:sp>
    <xdr:clientData/>
  </xdr:twoCellAnchor>
  <xdr:twoCellAnchor editAs="absolute">
    <xdr:from>
      <xdr:col>0</xdr:col>
      <xdr:colOff>1638300</xdr:colOff>
      <xdr:row>90</xdr:row>
      <xdr:rowOff>19050</xdr:rowOff>
    </xdr:from>
    <xdr:to>
      <xdr:col>1</xdr:col>
      <xdr:colOff>438150</xdr:colOff>
      <xdr:row>94</xdr:row>
      <xdr:rowOff>95250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638300" y="15373350"/>
          <a:ext cx="1409700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M.A. José Antonio Castillo Díaz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0</xdr:col>
      <xdr:colOff>9525</xdr:colOff>
      <xdr:row>90</xdr:row>
      <xdr:rowOff>28575</xdr:rowOff>
    </xdr:from>
    <xdr:to>
      <xdr:col>0</xdr:col>
      <xdr:colOff>1571625</xdr:colOff>
      <xdr:row>94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" y="15382875"/>
          <a:ext cx="156210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Mario Rodolfo Ascencio Corona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zoomScale="120" zoomScaleNormal="120" workbookViewId="0" topLeftCell="A1">
      <selection activeCell="F28" sqref="F28:G28"/>
    </sheetView>
  </sheetViews>
  <sheetFormatPr defaultColWidth="11.421875" defaultRowHeight="15"/>
  <cols>
    <col min="1" max="1" width="39.140625" style="0" customWidth="1"/>
    <col min="2" max="4" width="15.7109375" style="0" customWidth="1"/>
  </cols>
  <sheetData>
    <row r="1" ht="15">
      <c r="D1" s="17" t="s">
        <v>32</v>
      </c>
    </row>
    <row r="2" ht="13.15" customHeight="1" thickBot="1"/>
    <row r="3" spans="1:4" s="19" customFormat="1" ht="13.15" customHeight="1">
      <c r="A3" s="41" t="s">
        <v>33</v>
      </c>
      <c r="B3" s="42"/>
      <c r="C3" s="42"/>
      <c r="D3" s="43"/>
    </row>
    <row r="4" spans="1:4" s="19" customFormat="1" ht="13.15" customHeight="1">
      <c r="A4" s="44" t="s">
        <v>0</v>
      </c>
      <c r="B4" s="45"/>
      <c r="C4" s="45"/>
      <c r="D4" s="46"/>
    </row>
    <row r="5" spans="1:4" s="19" customFormat="1" ht="13.15" customHeight="1">
      <c r="A5" s="44" t="s">
        <v>47</v>
      </c>
      <c r="B5" s="45"/>
      <c r="C5" s="45"/>
      <c r="D5" s="46"/>
    </row>
    <row r="6" spans="1:4" s="19" customFormat="1" ht="13.15" customHeight="1" thickBot="1">
      <c r="A6" s="47" t="s">
        <v>1</v>
      </c>
      <c r="B6" s="48"/>
      <c r="C6" s="48"/>
      <c r="D6" s="49"/>
    </row>
    <row r="7" spans="1:4" ht="9" customHeight="1" thickBot="1">
      <c r="A7" s="20"/>
      <c r="B7" s="21"/>
      <c r="C7" s="21"/>
      <c r="D7" s="22"/>
    </row>
    <row r="8" spans="1:4" ht="13.15" customHeight="1">
      <c r="A8" s="50" t="s">
        <v>34</v>
      </c>
      <c r="B8" s="52" t="s">
        <v>35</v>
      </c>
      <c r="C8" s="52" t="s">
        <v>2</v>
      </c>
      <c r="D8" s="52" t="s">
        <v>3</v>
      </c>
    </row>
    <row r="9" spans="1:4" ht="13.15" customHeight="1" thickBot="1">
      <c r="A9" s="51"/>
      <c r="B9" s="53"/>
      <c r="C9" s="53"/>
      <c r="D9" s="53"/>
    </row>
    <row r="10" spans="1:4" ht="12" customHeight="1">
      <c r="A10" s="1"/>
      <c r="B10" s="1"/>
      <c r="C10" s="1"/>
      <c r="D10" s="1"/>
    </row>
    <row r="11" spans="1:4" ht="13.9" customHeight="1">
      <c r="A11" s="2" t="s">
        <v>36</v>
      </c>
      <c r="B11" s="23">
        <f>SUM(B12:B14)</f>
        <v>494942972.86</v>
      </c>
      <c r="C11" s="23">
        <f aca="true" t="shared" si="0" ref="C11:D11">SUM(C12:C14)</f>
        <v>494942972.86</v>
      </c>
      <c r="D11" s="23">
        <f t="shared" si="0"/>
        <v>494942972.86</v>
      </c>
    </row>
    <row r="12" spans="1:4" ht="13.9" customHeight="1">
      <c r="A12" s="4" t="s">
        <v>4</v>
      </c>
      <c r="B12" s="24">
        <v>23877141.12</v>
      </c>
      <c r="C12" s="24">
        <v>23877141.12</v>
      </c>
      <c r="D12" s="24">
        <v>23877141.12</v>
      </c>
    </row>
    <row r="13" spans="1:4" ht="13.9" customHeight="1">
      <c r="A13" s="4" t="s">
        <v>5</v>
      </c>
      <c r="B13" s="24">
        <v>471065831.74</v>
      </c>
      <c r="C13" s="24">
        <v>471065831.74</v>
      </c>
      <c r="D13" s="24">
        <v>471065831.74</v>
      </c>
    </row>
    <row r="14" spans="1:4" ht="13.9" customHeight="1">
      <c r="A14" s="4" t="s">
        <v>6</v>
      </c>
      <c r="B14" s="24">
        <v>0</v>
      </c>
      <c r="C14" s="24">
        <v>0</v>
      </c>
      <c r="D14" s="24">
        <v>0</v>
      </c>
    </row>
    <row r="15" spans="1:4" ht="12" customHeight="1">
      <c r="A15" s="2"/>
      <c r="B15" s="24"/>
      <c r="C15" s="24"/>
      <c r="D15" s="24"/>
    </row>
    <row r="16" spans="1:4" ht="13.9" customHeight="1">
      <c r="A16" s="2" t="s">
        <v>37</v>
      </c>
      <c r="B16" s="23">
        <f>SUM(B17:B18)</f>
        <v>494942972.86</v>
      </c>
      <c r="C16" s="23">
        <f aca="true" t="shared" si="1" ref="C16:D16">SUM(C17:C18)</f>
        <v>454826088.52</v>
      </c>
      <c r="D16" s="23">
        <f t="shared" si="1"/>
        <v>184924786.57000002</v>
      </c>
    </row>
    <row r="17" spans="1:4" ht="15" customHeight="1">
      <c r="A17" s="4" t="s">
        <v>7</v>
      </c>
      <c r="B17" s="24">
        <v>23877141.12</v>
      </c>
      <c r="C17" s="24">
        <v>23877141.12</v>
      </c>
      <c r="D17" s="24">
        <v>21648460.74</v>
      </c>
    </row>
    <row r="18" spans="1:4" ht="15" customHeight="1">
      <c r="A18" s="4" t="s">
        <v>8</v>
      </c>
      <c r="B18" s="24">
        <v>471065831.74</v>
      </c>
      <c r="C18" s="24">
        <v>430948947.4</v>
      </c>
      <c r="D18" s="24">
        <v>163276325.83</v>
      </c>
    </row>
    <row r="19" spans="1:4" ht="12" customHeight="1">
      <c r="A19" s="3"/>
      <c r="B19" s="24"/>
      <c r="C19" s="24"/>
      <c r="D19" s="24"/>
    </row>
    <row r="20" spans="1:4" ht="13.9" customHeight="1">
      <c r="A20" s="2" t="s">
        <v>38</v>
      </c>
      <c r="B20" s="25">
        <f>SUM(B21:B22)</f>
        <v>49392514.04</v>
      </c>
      <c r="C20" s="25">
        <f aca="true" t="shared" si="2" ref="C20:D20">SUM(C21:C22)</f>
        <v>49392514.04</v>
      </c>
      <c r="D20" s="25">
        <f t="shared" si="2"/>
        <v>49392514.04</v>
      </c>
    </row>
    <row r="21" spans="1:4" ht="15" customHeight="1">
      <c r="A21" s="4" t="s">
        <v>9</v>
      </c>
      <c r="B21" s="26">
        <v>0</v>
      </c>
      <c r="C21" s="24">
        <v>0</v>
      </c>
      <c r="D21" s="24">
        <v>0</v>
      </c>
    </row>
    <row r="22" spans="1:4" ht="15" customHeight="1">
      <c r="A22" s="4" t="s">
        <v>10</v>
      </c>
      <c r="B22" s="26">
        <v>49392514.04</v>
      </c>
      <c r="C22" s="26">
        <v>49392514.04</v>
      </c>
      <c r="D22" s="26">
        <v>49392514.04</v>
      </c>
    </row>
    <row r="23" spans="1:4" ht="12" customHeight="1">
      <c r="A23" s="3"/>
      <c r="B23" s="24"/>
      <c r="C23" s="24"/>
      <c r="D23" s="24"/>
    </row>
    <row r="24" spans="1:4" s="18" customFormat="1" ht="13.9" customHeight="1">
      <c r="A24" s="2" t="s">
        <v>39</v>
      </c>
      <c r="B24" s="25">
        <f>B11-B16+B20</f>
        <v>49392514.04</v>
      </c>
      <c r="C24" s="25">
        <f>C11-C16+C20</f>
        <v>89509398.38000003</v>
      </c>
      <c r="D24" s="25">
        <f>D11-D16+D20</f>
        <v>359410700.33</v>
      </c>
    </row>
    <row r="25" spans="1:4" ht="12" customHeight="1">
      <c r="A25" s="2"/>
      <c r="B25" s="26"/>
      <c r="C25" s="26"/>
      <c r="D25" s="26"/>
    </row>
    <row r="26" spans="1:4" s="18" customFormat="1" ht="16.5" customHeight="1">
      <c r="A26" s="2" t="s">
        <v>40</v>
      </c>
      <c r="B26" s="23">
        <f>B24-B14</f>
        <v>49392514.04</v>
      </c>
      <c r="C26" s="23">
        <f>C24-C14</f>
        <v>89509398.38000003</v>
      </c>
      <c r="D26" s="23">
        <f>D24-D14</f>
        <v>359410700.33</v>
      </c>
    </row>
    <row r="27" spans="1:4" ht="12" customHeight="1">
      <c r="A27" s="2"/>
      <c r="B27" s="26"/>
      <c r="C27" s="26"/>
      <c r="D27" s="26"/>
    </row>
    <row r="28" spans="1:4" ht="21.75" customHeight="1">
      <c r="A28" s="2" t="s">
        <v>41</v>
      </c>
      <c r="B28" s="23">
        <f>B26-B20</f>
        <v>0</v>
      </c>
      <c r="C28" s="23">
        <f>C26-C20</f>
        <v>40116884.340000026</v>
      </c>
      <c r="D28" s="23">
        <f>D26-D20</f>
        <v>310018186.28999996</v>
      </c>
    </row>
    <row r="29" spans="1:4" ht="12" customHeight="1" thickBot="1">
      <c r="A29" s="5"/>
      <c r="B29" s="27"/>
      <c r="C29" s="27"/>
      <c r="D29" s="27"/>
    </row>
    <row r="30" spans="1:4" ht="10.15" customHeight="1" thickBot="1">
      <c r="A30" s="36"/>
      <c r="B30" s="36"/>
      <c r="C30" s="36"/>
      <c r="D30" s="36"/>
    </row>
    <row r="31" spans="1:4" ht="15.75" thickBot="1">
      <c r="A31" s="28" t="s">
        <v>11</v>
      </c>
      <c r="B31" s="6" t="s">
        <v>12</v>
      </c>
      <c r="C31" s="6" t="s">
        <v>2</v>
      </c>
      <c r="D31" s="6" t="s">
        <v>13</v>
      </c>
    </row>
    <row r="32" spans="1:4" ht="12" customHeight="1">
      <c r="A32" s="1"/>
      <c r="B32" s="1"/>
      <c r="C32" s="1"/>
      <c r="D32" s="1"/>
    </row>
    <row r="33" spans="1:4" ht="13.9" customHeight="1">
      <c r="A33" s="2" t="s">
        <v>42</v>
      </c>
      <c r="B33" s="25">
        <f>SUM(B34:B35)</f>
        <v>0</v>
      </c>
      <c r="C33" s="25">
        <f aca="true" t="shared" si="3" ref="C33:D33">SUM(C34:C35)</f>
        <v>0</v>
      </c>
      <c r="D33" s="25">
        <f t="shared" si="3"/>
        <v>0</v>
      </c>
    </row>
    <row r="34" spans="1:4" ht="15" customHeight="1">
      <c r="A34" s="4" t="s">
        <v>14</v>
      </c>
      <c r="B34" s="26">
        <v>0</v>
      </c>
      <c r="C34" s="26">
        <v>0</v>
      </c>
      <c r="D34" s="26">
        <v>0</v>
      </c>
    </row>
    <row r="35" spans="1:4" ht="15" customHeight="1">
      <c r="A35" s="4" t="s">
        <v>15</v>
      </c>
      <c r="B35" s="26">
        <v>0</v>
      </c>
      <c r="C35" s="26">
        <v>0</v>
      </c>
      <c r="D35" s="26">
        <v>0</v>
      </c>
    </row>
    <row r="36" spans="1:4" ht="12" customHeight="1">
      <c r="A36" s="2"/>
      <c r="B36" s="3"/>
      <c r="C36" s="3"/>
      <c r="D36" s="3"/>
    </row>
    <row r="37" spans="1:4" ht="13.9" customHeight="1">
      <c r="A37" s="2" t="s">
        <v>43</v>
      </c>
      <c r="B37" s="23">
        <f>B28-B33</f>
        <v>0</v>
      </c>
      <c r="C37" s="23">
        <f>C28-C33</f>
        <v>40116884.340000026</v>
      </c>
      <c r="D37" s="23">
        <f>D28-D33</f>
        <v>310018186.28999996</v>
      </c>
    </row>
    <row r="38" spans="1:4" ht="12" customHeight="1" thickBot="1">
      <c r="A38" s="5"/>
      <c r="B38" s="5"/>
      <c r="C38" s="5"/>
      <c r="D38" s="5"/>
    </row>
    <row r="39" ht="10.15" customHeight="1" thickBot="1"/>
    <row r="40" spans="1:4" ht="13.15" customHeight="1">
      <c r="A40" s="37" t="s">
        <v>11</v>
      </c>
      <c r="B40" s="39" t="s">
        <v>16</v>
      </c>
      <c r="C40" s="37" t="s">
        <v>2</v>
      </c>
      <c r="D40" s="39" t="s">
        <v>17</v>
      </c>
    </row>
    <row r="41" spans="1:4" ht="13.15" customHeight="1" thickBot="1">
      <c r="A41" s="38"/>
      <c r="B41" s="40"/>
      <c r="C41" s="38"/>
      <c r="D41" s="40"/>
    </row>
    <row r="42" spans="1:4" ht="12" customHeight="1">
      <c r="A42" s="7"/>
      <c r="B42" s="7"/>
      <c r="C42" s="7"/>
      <c r="D42" s="7"/>
    </row>
    <row r="43" spans="1:4" ht="13.9" customHeight="1">
      <c r="A43" s="8" t="s">
        <v>44</v>
      </c>
      <c r="B43" s="29">
        <f>SUM(B44:B45)</f>
        <v>0</v>
      </c>
      <c r="C43" s="29">
        <f aca="true" t="shared" si="4" ref="C43:D43">SUM(C44:C45)</f>
        <v>0</v>
      </c>
      <c r="D43" s="29">
        <f t="shared" si="4"/>
        <v>0</v>
      </c>
    </row>
    <row r="44" spans="1:4" ht="15" customHeight="1">
      <c r="A44" s="4" t="s">
        <v>18</v>
      </c>
      <c r="B44" s="26">
        <v>0</v>
      </c>
      <c r="C44" s="26">
        <v>0</v>
      </c>
      <c r="D44" s="26">
        <v>0</v>
      </c>
    </row>
    <row r="45" spans="1:4" ht="15" customHeight="1">
      <c r="A45" s="4" t="s">
        <v>19</v>
      </c>
      <c r="B45" s="26">
        <v>0</v>
      </c>
      <c r="C45" s="26">
        <v>0</v>
      </c>
      <c r="D45" s="26">
        <v>0</v>
      </c>
    </row>
    <row r="46" spans="1:4" ht="13.9" customHeight="1">
      <c r="A46" s="8" t="s">
        <v>45</v>
      </c>
      <c r="B46" s="29">
        <f>SUM(B47:B48)</f>
        <v>0</v>
      </c>
      <c r="C46" s="29">
        <f aca="true" t="shared" si="5" ref="C46:D46">SUM(C47:C48)</f>
        <v>0</v>
      </c>
      <c r="D46" s="29">
        <f t="shared" si="5"/>
        <v>0</v>
      </c>
    </row>
    <row r="47" spans="1:4" ht="13.9" customHeight="1">
      <c r="A47" s="4" t="s">
        <v>20</v>
      </c>
      <c r="B47" s="26">
        <v>0</v>
      </c>
      <c r="C47" s="26">
        <v>0</v>
      </c>
      <c r="D47" s="26">
        <v>0</v>
      </c>
    </row>
    <row r="48" spans="1:4" ht="13.9" customHeight="1">
      <c r="A48" s="4" t="s">
        <v>21</v>
      </c>
      <c r="B48" s="26">
        <v>0</v>
      </c>
      <c r="C48" s="26">
        <v>0</v>
      </c>
      <c r="D48" s="26">
        <v>0</v>
      </c>
    </row>
    <row r="49" spans="1:4" ht="12" customHeight="1">
      <c r="A49" s="8"/>
      <c r="B49" s="9"/>
      <c r="C49" s="9"/>
      <c r="D49" s="9"/>
    </row>
    <row r="50" spans="1:4" ht="13.15" customHeight="1">
      <c r="A50" s="8" t="s">
        <v>46</v>
      </c>
      <c r="B50" s="30">
        <f>B43-B46</f>
        <v>0</v>
      </c>
      <c r="C50" s="30">
        <f aca="true" t="shared" si="6" ref="C50:D50">C43-C46</f>
        <v>0</v>
      </c>
      <c r="D50" s="30">
        <f t="shared" si="6"/>
        <v>0</v>
      </c>
    </row>
    <row r="51" spans="1:4" ht="12" customHeight="1" thickBot="1">
      <c r="A51" s="10"/>
      <c r="B51" s="10"/>
      <c r="C51" s="10"/>
      <c r="D51" s="10"/>
    </row>
    <row r="52" ht="13.5" customHeight="1" thickBot="1"/>
    <row r="53" spans="1:4" ht="13.15" customHeight="1">
      <c r="A53" s="37" t="s">
        <v>11</v>
      </c>
      <c r="B53" s="39" t="s">
        <v>16</v>
      </c>
      <c r="C53" s="37" t="s">
        <v>2</v>
      </c>
      <c r="D53" s="39" t="s">
        <v>17</v>
      </c>
    </row>
    <row r="54" spans="1:4" ht="13.15" customHeight="1" thickBot="1">
      <c r="A54" s="38"/>
      <c r="B54" s="40"/>
      <c r="C54" s="38"/>
      <c r="D54" s="40"/>
    </row>
    <row r="55" spans="1:4" ht="10.5" customHeight="1">
      <c r="A55" s="7"/>
      <c r="B55" s="7"/>
      <c r="C55" s="7"/>
      <c r="D55" s="7"/>
    </row>
    <row r="56" spans="1:4" ht="15.75" customHeight="1">
      <c r="A56" s="11" t="s">
        <v>22</v>
      </c>
      <c r="B56" s="24">
        <f>B12</f>
        <v>23877141.12</v>
      </c>
      <c r="C56" s="24">
        <f aca="true" t="shared" si="7" ref="C56:D56">C12</f>
        <v>23877141.12</v>
      </c>
      <c r="D56" s="24">
        <f t="shared" si="7"/>
        <v>23877141.12</v>
      </c>
    </row>
    <row r="57" spans="1:4" ht="15" customHeight="1">
      <c r="A57" s="13" t="s">
        <v>23</v>
      </c>
      <c r="B57" s="26">
        <f>SUM(B58:B59)</f>
        <v>0</v>
      </c>
      <c r="C57" s="26">
        <f>SUM(C58:C59)</f>
        <v>0</v>
      </c>
      <c r="D57" s="26">
        <f aca="true" t="shared" si="8" ref="D57">SUM(D58:D59)</f>
        <v>0</v>
      </c>
    </row>
    <row r="58" spans="1:4" ht="15" customHeight="1">
      <c r="A58" s="4" t="s">
        <v>18</v>
      </c>
      <c r="B58" s="26">
        <v>0</v>
      </c>
      <c r="C58" s="26">
        <v>0</v>
      </c>
      <c r="D58" s="26">
        <v>0</v>
      </c>
    </row>
    <row r="59" spans="1:4" ht="13.9" customHeight="1">
      <c r="A59" s="4" t="s">
        <v>20</v>
      </c>
      <c r="B59" s="26">
        <v>0</v>
      </c>
      <c r="C59" s="26">
        <v>0</v>
      </c>
      <c r="D59" s="26">
        <v>0</v>
      </c>
    </row>
    <row r="60" spans="1:4" ht="12" customHeight="1">
      <c r="A60" s="11"/>
      <c r="B60" s="12"/>
      <c r="C60" s="12"/>
      <c r="D60" s="12"/>
    </row>
    <row r="61" spans="1:4" ht="13.9" customHeight="1">
      <c r="A61" s="13" t="s">
        <v>7</v>
      </c>
      <c r="B61" s="24">
        <f>B17</f>
        <v>23877141.12</v>
      </c>
      <c r="C61" s="24">
        <f aca="true" t="shared" si="9" ref="C61:D61">C17</f>
        <v>23877141.12</v>
      </c>
      <c r="D61" s="24">
        <f t="shared" si="9"/>
        <v>21648460.74</v>
      </c>
    </row>
    <row r="62" spans="1:4" ht="12" customHeight="1">
      <c r="A62" s="11"/>
      <c r="B62" s="12"/>
      <c r="C62" s="12"/>
      <c r="D62" s="12"/>
    </row>
    <row r="63" spans="1:4" ht="13.9" customHeight="1">
      <c r="A63" s="13" t="s">
        <v>9</v>
      </c>
      <c r="B63" s="24">
        <v>0</v>
      </c>
      <c r="C63" s="24">
        <v>0</v>
      </c>
      <c r="D63" s="24">
        <v>0</v>
      </c>
    </row>
    <row r="64" spans="1:4" ht="12" customHeight="1">
      <c r="A64" s="11"/>
      <c r="B64" s="12"/>
      <c r="C64" s="12"/>
      <c r="D64" s="12"/>
    </row>
    <row r="65" spans="1:4" ht="17.25" customHeight="1">
      <c r="A65" s="14" t="s">
        <v>24</v>
      </c>
      <c r="B65" s="23">
        <f>B56+B57-B61+B63</f>
        <v>0</v>
      </c>
      <c r="C65" s="23">
        <f>C56+C57-C61+C63</f>
        <v>0</v>
      </c>
      <c r="D65" s="23">
        <f>D56+D57-D61+D63</f>
        <v>2228680.3800000027</v>
      </c>
    </row>
    <row r="66" spans="1:4" ht="12" customHeight="1">
      <c r="A66" s="31"/>
      <c r="B66" s="12"/>
      <c r="C66" s="12"/>
      <c r="D66" s="12"/>
    </row>
    <row r="67" spans="1:4" ht="18" customHeight="1">
      <c r="A67" s="14" t="s">
        <v>25</v>
      </c>
      <c r="B67" s="23">
        <f>B65-B57</f>
        <v>0</v>
      </c>
      <c r="C67" s="23">
        <f>C65-C57</f>
        <v>0</v>
      </c>
      <c r="D67" s="23">
        <f aca="true" t="shared" si="10" ref="D67">D65-D57</f>
        <v>2228680.3800000027</v>
      </c>
    </row>
    <row r="68" spans="1:4" ht="12" customHeight="1" thickBot="1">
      <c r="A68" s="15"/>
      <c r="B68" s="16"/>
      <c r="C68" s="16"/>
      <c r="D68" s="16"/>
    </row>
    <row r="69" ht="10.15" customHeight="1" thickBot="1"/>
    <row r="70" spans="1:4" ht="13.15" customHeight="1">
      <c r="A70" s="37" t="s">
        <v>11</v>
      </c>
      <c r="B70" s="39" t="s">
        <v>26</v>
      </c>
      <c r="C70" s="37" t="s">
        <v>2</v>
      </c>
      <c r="D70" s="39" t="s">
        <v>17</v>
      </c>
    </row>
    <row r="71" spans="1:4" ht="13.15" customHeight="1" thickBot="1">
      <c r="A71" s="38"/>
      <c r="B71" s="40"/>
      <c r="C71" s="38"/>
      <c r="D71" s="40"/>
    </row>
    <row r="72" spans="1:4" ht="12" customHeight="1">
      <c r="A72" s="7"/>
      <c r="B72" s="7"/>
      <c r="C72" s="7"/>
      <c r="D72" s="7"/>
    </row>
    <row r="73" spans="1:4" ht="15">
      <c r="A73" s="11" t="s">
        <v>5</v>
      </c>
      <c r="B73" s="32">
        <f>B13</f>
        <v>471065831.74</v>
      </c>
      <c r="C73" s="32">
        <f aca="true" t="shared" si="11" ref="C73:D73">C13</f>
        <v>471065831.74</v>
      </c>
      <c r="D73" s="32">
        <f t="shared" si="11"/>
        <v>471065831.74</v>
      </c>
    </row>
    <row r="74" spans="1:4" ht="16.5">
      <c r="A74" s="13" t="s">
        <v>27</v>
      </c>
      <c r="B74" s="32">
        <f>SUM(B75:B76)</f>
        <v>0</v>
      </c>
      <c r="C74" s="32">
        <f aca="true" t="shared" si="12" ref="C74:D74">SUM(C75:C76)</f>
        <v>0</v>
      </c>
      <c r="D74" s="32">
        <f t="shared" si="12"/>
        <v>0</v>
      </c>
    </row>
    <row r="75" spans="1:4" ht="16.5">
      <c r="A75" s="4" t="s">
        <v>19</v>
      </c>
      <c r="B75" s="32">
        <f>B45</f>
        <v>0</v>
      </c>
      <c r="C75" s="32">
        <f aca="true" t="shared" si="13" ref="C75:D75">C45</f>
        <v>0</v>
      </c>
      <c r="D75" s="32">
        <f t="shared" si="13"/>
        <v>0</v>
      </c>
    </row>
    <row r="76" spans="1:4" ht="16.5">
      <c r="A76" s="4" t="s">
        <v>21</v>
      </c>
      <c r="B76" s="32">
        <f>B48</f>
        <v>0</v>
      </c>
      <c r="C76" s="32">
        <f aca="true" t="shared" si="14" ref="C76:D76">C48</f>
        <v>0</v>
      </c>
      <c r="D76" s="32">
        <f t="shared" si="14"/>
        <v>0</v>
      </c>
    </row>
    <row r="77" spans="1:4" ht="8.25" customHeight="1">
      <c r="A77" s="11"/>
      <c r="B77" s="9"/>
      <c r="C77" s="9"/>
      <c r="D77" s="9"/>
    </row>
    <row r="78" spans="1:4" ht="16.5">
      <c r="A78" s="13" t="s">
        <v>28</v>
      </c>
      <c r="B78" s="32">
        <f>B18</f>
        <v>471065831.74</v>
      </c>
      <c r="C78" s="32">
        <f aca="true" t="shared" si="15" ref="C78:D78">C18</f>
        <v>430948947.4</v>
      </c>
      <c r="D78" s="32">
        <f t="shared" si="15"/>
        <v>163276325.83</v>
      </c>
    </row>
    <row r="79" spans="1:4" ht="10.5" customHeight="1">
      <c r="A79" s="11"/>
      <c r="B79" s="9"/>
      <c r="C79" s="9"/>
      <c r="D79" s="9"/>
    </row>
    <row r="80" spans="1:4" ht="16.5">
      <c r="A80" s="13" t="s">
        <v>10</v>
      </c>
      <c r="B80" s="33">
        <f>B22</f>
        <v>49392514.04</v>
      </c>
      <c r="C80" s="33">
        <f aca="true" t="shared" si="16" ref="C80:D80">C22</f>
        <v>49392514.04</v>
      </c>
      <c r="D80" s="33">
        <f t="shared" si="16"/>
        <v>49392514.04</v>
      </c>
    </row>
    <row r="81" spans="1:4" ht="12" customHeight="1">
      <c r="A81" s="11"/>
      <c r="B81" s="9"/>
      <c r="C81" s="9"/>
      <c r="D81" s="9"/>
    </row>
    <row r="82" spans="1:4" ht="16.5">
      <c r="A82" s="14" t="s">
        <v>29</v>
      </c>
      <c r="B82" s="29">
        <f>B73+B74-B78+B80</f>
        <v>49392514.04</v>
      </c>
      <c r="C82" s="29">
        <f>C73+C74-C78+C80</f>
        <v>89509398.38000003</v>
      </c>
      <c r="D82" s="29">
        <f>D73+D74-D78+D80</f>
        <v>357182019.95</v>
      </c>
    </row>
    <row r="83" spans="1:4" ht="11.25" customHeight="1">
      <c r="A83" s="31"/>
      <c r="B83" s="8"/>
      <c r="C83" s="8"/>
      <c r="D83" s="8"/>
    </row>
    <row r="84" spans="1:4" ht="16.9" customHeight="1">
      <c r="A84" s="14" t="s">
        <v>30</v>
      </c>
      <c r="B84" s="29">
        <f>B82-B74</f>
        <v>49392514.04</v>
      </c>
      <c r="C84" s="29">
        <f>C82-C74</f>
        <v>89509398.38000003</v>
      </c>
      <c r="D84" s="29">
        <f>D82-D74</f>
        <v>357182019.95</v>
      </c>
    </row>
    <row r="85" spans="1:4" ht="12" customHeight="1" thickBot="1">
      <c r="A85" s="15"/>
      <c r="B85" s="10"/>
      <c r="C85" s="10"/>
      <c r="D85" s="10"/>
    </row>
    <row r="86" ht="10.15" customHeight="1"/>
    <row r="87" ht="15">
      <c r="A87" s="34"/>
    </row>
    <row r="88" spans="1:9" ht="15">
      <c r="A88" s="54" t="s">
        <v>31</v>
      </c>
      <c r="B88" s="54"/>
      <c r="C88" s="54"/>
      <c r="D88" s="54"/>
      <c r="E88" s="35"/>
      <c r="F88" s="35"/>
      <c r="G88" s="35"/>
      <c r="H88" s="35"/>
      <c r="I88" s="35"/>
    </row>
  </sheetData>
  <mergeCells count="22">
    <mergeCell ref="A88:D88"/>
    <mergeCell ref="D40:D41"/>
    <mergeCell ref="A70:A71"/>
    <mergeCell ref="B70:B71"/>
    <mergeCell ref="C70:C71"/>
    <mergeCell ref="D70:D71"/>
    <mergeCell ref="A53:A54"/>
    <mergeCell ref="B53:B54"/>
    <mergeCell ref="C53:C54"/>
    <mergeCell ref="D53:D54"/>
    <mergeCell ref="A30:D30"/>
    <mergeCell ref="A40:A41"/>
    <mergeCell ref="B40:B41"/>
    <mergeCell ref="C40:C41"/>
    <mergeCell ref="A3:D3"/>
    <mergeCell ref="A4:D4"/>
    <mergeCell ref="A5:D5"/>
    <mergeCell ref="A6:D6"/>
    <mergeCell ref="A8:A9"/>
    <mergeCell ref="B8:B9"/>
    <mergeCell ref="C8:C9"/>
    <mergeCell ref="D8:D9"/>
  </mergeCells>
  <printOptions horizontalCentered="1"/>
  <pageMargins left="0.8267716535433072" right="0.4330708661417323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ROBERTO</cp:lastModifiedBy>
  <cp:lastPrinted>2021-01-28T00:19:52Z</cp:lastPrinted>
  <dcterms:created xsi:type="dcterms:W3CDTF">2019-02-07T16:34:32Z</dcterms:created>
  <dcterms:modified xsi:type="dcterms:W3CDTF">2021-01-29T14:54:14Z</dcterms:modified>
  <cp:category/>
  <cp:version/>
  <cp:contentType/>
  <cp:contentStatus/>
</cp:coreProperties>
</file>