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0" yWindow="105" windowWidth="28515" windowHeight="12600" activeTab="0"/>
  </bookViews>
  <sheets>
    <sheet name="LDF-06a" sheetId="4" r:id="rId1"/>
  </sheets>
  <definedNames>
    <definedName name="_xlnm.Print_Titles" localSheetId="0">'LDF-06a'!$1:$9</definedName>
  </definedNames>
  <calcPr calcId="152511"/>
</workbook>
</file>

<file path=xl/sharedStrings.xml><?xml version="1.0" encoding="utf-8"?>
<sst xmlns="http://schemas.openxmlformats.org/spreadsheetml/2006/main" count="164" uniqueCount="91">
  <si>
    <t>(PESOS)</t>
  </si>
  <si>
    <t>Devengado</t>
  </si>
  <si>
    <t>INSTITUTO GUERRERENSE DE LA INFRAESTRUCTURA FISICA EDUCATIVA</t>
  </si>
  <si>
    <t>Bajo protesta de decir verdad declaramos que los Estados Financieros y sus notas, son razonablemente correctos y son responsabilidad del emisor.</t>
  </si>
  <si>
    <t>Estado Analítico del Ejercicio del Presupuesto de Egresos Detallado - LDF</t>
  </si>
  <si>
    <t xml:space="preserve">Clasificación por Objeto del Gasto (Capítulo y Concepto) </t>
  </si>
  <si>
    <t>Concepto                                                                                                                                                 (c)</t>
  </si>
  <si>
    <t>Egresos</t>
  </si>
  <si>
    <t>Subejercicio                                     (e)</t>
  </si>
  <si>
    <t>Aprobado                                              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</si>
  <si>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</si>
  <si>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</si>
  <si>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</si>
  <si>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</si>
  <si>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</si>
  <si>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</si>
  <si>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</si>
  <si>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</si>
  <si>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</si>
  <si>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</si>
  <si>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</si>
  <si>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</si>
  <si>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</si>
  <si>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</si>
  <si>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</si>
  <si>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</si>
  <si>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</si>
  <si>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</si>
  <si>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</si>
  <si>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</si>
  <si>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</si>
  <si>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</si>
  <si>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</si>
  <si>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</si>
  <si>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</si>
  <si>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</si>
  <si>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</si>
  <si>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</si>
  <si>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</si>
  <si>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</si>
  <si>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</si>
  <si>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</si>
  <si>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</si>
  <si>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</si>
  <si>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</si>
  <si>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</si>
  <si>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</si>
  <si>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</si>
  <si>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</si>
  <si>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</si>
  <si>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</si>
  <si>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</si>
  <si>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</si>
  <si>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</si>
  <si>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</si>
  <si>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</si>
  <si>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</si>
  <si>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</si>
  <si>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</si>
  <si>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</si>
  <si>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</si>
  <si>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</si>
  <si>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</si>
  <si>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</si>
  <si>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</si>
  <si>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</si>
  <si>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</si>
  <si>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</si>
  <si>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</si>
  <si>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</si>
  <si>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</si>
  <si>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</si>
  <si>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</si>
  <si>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</si>
  <si>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</si>
  <si>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</si>
  <si>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</si>
  <si>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</si>
  <si>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</si>
  <si>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</si>
  <si>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</si>
  <si>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</si>
  <si>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</si>
  <si>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</si>
  <si>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</si>
  <si>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</si>
  <si>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</si>
  <si>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</si>
  <si>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</si>
  <si>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LDF-06a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</si>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</sst>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 val="single"/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7"/>
      <name val="Arial"/>
      <family val="2"/>
    </font>
    <font>
      <sz val="10"/>
      <name val="Calibri"/>
      <family val="2"/>
    </font>
    <font>
      <b/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495300</xdr:colOff>
      <xdr:row>165</xdr:row>
      <xdr:rowOff>19050</xdr:rowOff>
    </xdr:from>
    <xdr:to>
      <xdr:col>5</xdr:col>
      <xdr:colOff>190500</xdr:colOff>
      <xdr:row>169</xdr:row>
      <xdr:rowOff>114300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029075" y="25736550"/>
          <a:ext cx="1390650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Oscar Chávez Bautista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</a:p>
      </xdr:txBody>
    </xdr:sp>
    <xdr:clientData/>
  </xdr:twoCellAnchor>
  <xdr:twoCellAnchor editAs="absolute">
    <xdr:from>
      <xdr:col>5</xdr:col>
      <xdr:colOff>657225</xdr:colOff>
      <xdr:row>165</xdr:row>
      <xdr:rowOff>9525</xdr:rowOff>
    </xdr:from>
    <xdr:to>
      <xdr:col>7</xdr:col>
      <xdr:colOff>400050</xdr:colOff>
      <xdr:row>169</xdr:row>
      <xdr:rowOff>171450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5886450" y="25727025"/>
          <a:ext cx="143827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Jorge Alcocer Navarrete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 editAs="absolute">
    <xdr:from>
      <xdr:col>1</xdr:col>
      <xdr:colOff>2105025</xdr:colOff>
      <xdr:row>165</xdr:row>
      <xdr:rowOff>9525</xdr:rowOff>
    </xdr:from>
    <xdr:to>
      <xdr:col>3</xdr:col>
      <xdr:colOff>95250</xdr:colOff>
      <xdr:row>169</xdr:row>
      <xdr:rowOff>76200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2219325" y="25727025"/>
          <a:ext cx="14097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M.A. José Antonio Castillo Díaz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1</xdr:col>
      <xdr:colOff>180975</xdr:colOff>
      <xdr:row>165</xdr:row>
      <xdr:rowOff>9525</xdr:rowOff>
    </xdr:from>
    <xdr:to>
      <xdr:col>1</xdr:col>
      <xdr:colOff>1743075</xdr:colOff>
      <xdr:row>169</xdr:row>
      <xdr:rowOff>76200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95275" y="25727025"/>
          <a:ext cx="15621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Mario Rodolfo Ascencio Corona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zoomScale="140" zoomScaleNormal="140" workbookViewId="0" topLeftCell="A1">
      <selection activeCell="H164" sqref="H164"/>
    </sheetView>
  </sheetViews>
  <sheetFormatPr defaultColWidth="11.421875" defaultRowHeight="15"/>
  <cols>
    <col min="1" max="1" width="1.7109375" style="0" customWidth="1"/>
    <col min="2" max="2" width="38.57421875" style="0" customWidth="1"/>
    <col min="3" max="8" width="12.7109375" style="0" customWidth="1"/>
  </cols>
  <sheetData>
    <row r="1" ht="15">
      <c r="H1" s="1" t="s">
        <v>89</v>
      </c>
    </row>
    <row r="2" ht="15.75" thickBot="1"/>
    <row r="3" spans="1:8" ht="12" customHeight="1">
      <c r="A3" s="20" t="s">
        <v>2</v>
      </c>
      <c r="B3" s="21"/>
      <c r="C3" s="21"/>
      <c r="D3" s="21"/>
      <c r="E3" s="21"/>
      <c r="F3" s="21"/>
      <c r="G3" s="21"/>
      <c r="H3" s="33"/>
    </row>
    <row r="4" spans="1:8" ht="12" customHeight="1">
      <c r="A4" s="22" t="s">
        <v>4</v>
      </c>
      <c r="B4" s="23"/>
      <c r="C4" s="23"/>
      <c r="D4" s="23"/>
      <c r="E4" s="23"/>
      <c r="F4" s="23"/>
      <c r="G4" s="23"/>
      <c r="H4" s="34"/>
    </row>
    <row r="5" spans="1:8" ht="12" customHeight="1">
      <c r="A5" s="22" t="s">
        <v>5</v>
      </c>
      <c r="B5" s="23"/>
      <c r="C5" s="23"/>
      <c r="D5" s="23"/>
      <c r="E5" s="23"/>
      <c r="F5" s="23"/>
      <c r="G5" s="23"/>
      <c r="H5" s="34"/>
    </row>
    <row r="6" spans="1:8" ht="12" customHeight="1">
      <c r="A6" s="22" t="s">
        <v>90</v>
      </c>
      <c r="B6" s="23"/>
      <c r="C6" s="23"/>
      <c r="D6" s="23"/>
      <c r="E6" s="23"/>
      <c r="F6" s="23"/>
      <c r="G6" s="23"/>
      <c r="H6" s="34"/>
    </row>
    <row r="7" spans="1:8" ht="12" customHeight="1" thickBot="1">
      <c r="A7" s="24" t="s">
        <v>0</v>
      </c>
      <c r="B7" s="25"/>
      <c r="C7" s="25"/>
      <c r="D7" s="25"/>
      <c r="E7" s="25"/>
      <c r="F7" s="25"/>
      <c r="G7" s="25"/>
      <c r="H7" s="35"/>
    </row>
    <row r="8" spans="1:8" ht="18" customHeight="1" thickBot="1">
      <c r="A8" s="26" t="s">
        <v>6</v>
      </c>
      <c r="B8" s="27"/>
      <c r="C8" s="30" t="s">
        <v>7</v>
      </c>
      <c r="D8" s="31"/>
      <c r="E8" s="31"/>
      <c r="F8" s="31"/>
      <c r="G8" s="32"/>
      <c r="H8" s="14" t="s">
        <v>8</v>
      </c>
    </row>
    <row r="9" spans="1:8" ht="26.25" customHeight="1" thickBot="1">
      <c r="A9" s="28"/>
      <c r="B9" s="29"/>
      <c r="C9" s="3" t="s">
        <v>9</v>
      </c>
      <c r="D9" s="3" t="s">
        <v>10</v>
      </c>
      <c r="E9" s="2" t="s">
        <v>11</v>
      </c>
      <c r="F9" s="2" t="s">
        <v>1</v>
      </c>
      <c r="G9" s="2" t="s">
        <v>12</v>
      </c>
      <c r="H9" s="15"/>
    </row>
    <row r="10" spans="1:8" ht="12" customHeight="1">
      <c r="A10" s="36" t="s">
        <v>13</v>
      </c>
      <c r="B10" s="36"/>
      <c r="C10" s="11">
        <f>C11+C19+C29+C39+C49+C59+C63+C72+C76</f>
        <v>20298000</v>
      </c>
      <c r="D10" s="11">
        <f>D11+D19+D29+D39+D49+D59+D63+D72+D76</f>
        <v>3579141.12</v>
      </c>
      <c r="E10" s="11">
        <f aca="true" t="shared" si="0" ref="E10:H10">E11+E19+E29+E39+E49+E59+E63+E72+E76</f>
        <v>23877141.12</v>
      </c>
      <c r="F10" s="11">
        <f>F11+F19+F29+F39+F49+F59+F63+F72+F76</f>
        <v>23877141.12</v>
      </c>
      <c r="G10" s="11">
        <f t="shared" si="0"/>
        <v>21648460.74</v>
      </c>
      <c r="H10" s="11">
        <f t="shared" si="0"/>
        <v>0</v>
      </c>
    </row>
    <row r="11" spans="1:8" ht="12" customHeight="1">
      <c r="A11" s="17" t="s">
        <v>14</v>
      </c>
      <c r="B11" s="17"/>
      <c r="C11" s="6">
        <f>SUM(C12:C18)</f>
        <v>17082172.48</v>
      </c>
      <c r="D11" s="6">
        <f aca="true" t="shared" si="1" ref="D11:H11">SUM(D12:D18)</f>
        <v>4715215.52</v>
      </c>
      <c r="E11" s="6">
        <f t="shared" si="1"/>
        <v>21797388</v>
      </c>
      <c r="F11" s="6">
        <f t="shared" si="1"/>
        <v>21797388</v>
      </c>
      <c r="G11" s="6">
        <f aca="true" t="shared" si="2" ref="G11">SUM(G12:G18)</f>
        <v>20190179.79</v>
      </c>
      <c r="H11" s="6">
        <f t="shared" si="1"/>
        <v>0</v>
      </c>
    </row>
    <row r="12" spans="1:8" ht="12" customHeight="1">
      <c r="A12" s="5"/>
      <c r="B12" s="7" t="s">
        <v>15</v>
      </c>
      <c r="C12" s="6">
        <v>10142398.11</v>
      </c>
      <c r="D12" s="6">
        <v>3105052.03</v>
      </c>
      <c r="E12" s="6">
        <f aca="true" t="shared" si="3" ref="E12:E18">SUM(C12:D12)</f>
        <v>13247450.139999999</v>
      </c>
      <c r="F12" s="6">
        <v>13247450.14</v>
      </c>
      <c r="G12" s="6">
        <v>13247450.14</v>
      </c>
      <c r="H12" s="6">
        <f>F12-E12</f>
        <v>0</v>
      </c>
    </row>
    <row r="13" spans="1:8" ht="12" customHeight="1">
      <c r="A13" s="5"/>
      <c r="B13" s="7" t="s">
        <v>16</v>
      </c>
      <c r="C13" s="6">
        <v>241656</v>
      </c>
      <c r="D13" s="6">
        <v>360213.4</v>
      </c>
      <c r="E13" s="6">
        <f t="shared" si="3"/>
        <v>601869.4</v>
      </c>
      <c r="F13" s="6">
        <v>601869.4</v>
      </c>
      <c r="G13" s="6">
        <v>601869.4</v>
      </c>
      <c r="H13" s="6">
        <f>F13-E13</f>
        <v>0</v>
      </c>
    </row>
    <row r="14" spans="1:8" ht="12" customHeight="1">
      <c r="A14" s="5"/>
      <c r="B14" s="7" t="s">
        <v>17</v>
      </c>
      <c r="C14" s="6">
        <v>3050155.5</v>
      </c>
      <c r="D14" s="6">
        <v>283094.39</v>
      </c>
      <c r="E14" s="6">
        <f t="shared" si="3"/>
        <v>3333249.89</v>
      </c>
      <c r="F14" s="6">
        <v>3333249.89</v>
      </c>
      <c r="G14" s="6">
        <v>2031202.64</v>
      </c>
      <c r="H14" s="6">
        <f>F14-E14</f>
        <v>0</v>
      </c>
    </row>
    <row r="15" spans="1:8" ht="12" customHeight="1">
      <c r="A15" s="5"/>
      <c r="B15" s="7" t="s">
        <v>18</v>
      </c>
      <c r="C15" s="6">
        <v>1811233.72</v>
      </c>
      <c r="D15" s="6">
        <v>517083.27</v>
      </c>
      <c r="E15" s="6">
        <f t="shared" si="3"/>
        <v>2328316.99</v>
      </c>
      <c r="F15" s="6">
        <v>2328316.99</v>
      </c>
      <c r="G15" s="6">
        <v>2023156.03</v>
      </c>
      <c r="H15" s="6">
        <f aca="true" t="shared" si="4" ref="H15:H78">F15-E15</f>
        <v>0</v>
      </c>
    </row>
    <row r="16" spans="1:8" ht="12" customHeight="1">
      <c r="A16" s="5"/>
      <c r="B16" s="7" t="s">
        <v>19</v>
      </c>
      <c r="C16" s="6">
        <v>1836729.15</v>
      </c>
      <c r="D16" s="6">
        <v>449772.43</v>
      </c>
      <c r="E16" s="6">
        <f t="shared" si="3"/>
        <v>2286501.58</v>
      </c>
      <c r="F16" s="6">
        <v>2286501.58</v>
      </c>
      <c r="G16" s="6">
        <v>2286501.58</v>
      </c>
      <c r="H16" s="6">
        <f t="shared" si="4"/>
        <v>0</v>
      </c>
    </row>
    <row r="17" spans="1:8" ht="12" customHeight="1">
      <c r="A17" s="5"/>
      <c r="B17" s="7" t="s">
        <v>20</v>
      </c>
      <c r="C17" s="6">
        <v>0</v>
      </c>
      <c r="D17" s="6">
        <v>0</v>
      </c>
      <c r="E17" s="6">
        <f t="shared" si="3"/>
        <v>0</v>
      </c>
      <c r="F17" s="6">
        <v>0</v>
      </c>
      <c r="G17" s="6">
        <v>0</v>
      </c>
      <c r="H17" s="6">
        <f t="shared" si="4"/>
        <v>0</v>
      </c>
    </row>
    <row r="18" spans="1:8" ht="12" customHeight="1">
      <c r="A18" s="5"/>
      <c r="B18" s="7" t="s">
        <v>21</v>
      </c>
      <c r="C18" s="6">
        <v>0</v>
      </c>
      <c r="D18" s="6">
        <v>0</v>
      </c>
      <c r="E18" s="6">
        <f t="shared" si="3"/>
        <v>0</v>
      </c>
      <c r="F18" s="6">
        <v>0</v>
      </c>
      <c r="G18" s="6">
        <v>0</v>
      </c>
      <c r="H18" s="6">
        <f t="shared" si="4"/>
        <v>0</v>
      </c>
    </row>
    <row r="19" spans="1:8" ht="12" customHeight="1">
      <c r="A19" s="17" t="s">
        <v>22</v>
      </c>
      <c r="B19" s="17"/>
      <c r="C19" s="6">
        <f>SUM(C20:C28)</f>
        <v>1185385.66</v>
      </c>
      <c r="D19" s="6">
        <f aca="true" t="shared" si="5" ref="D19:H19">SUM(D20:D28)</f>
        <v>-422455.97</v>
      </c>
      <c r="E19" s="6">
        <f t="shared" si="5"/>
        <v>762929.69</v>
      </c>
      <c r="F19" s="6">
        <f t="shared" si="5"/>
        <v>762929.69</v>
      </c>
      <c r="G19" s="6">
        <f aca="true" t="shared" si="6" ref="G19">SUM(G20:G28)</f>
        <v>314673.52</v>
      </c>
      <c r="H19" s="6">
        <f t="shared" si="5"/>
        <v>0</v>
      </c>
    </row>
    <row r="20" spans="1:8" ht="12" customHeight="1">
      <c r="A20" s="5"/>
      <c r="B20" s="7" t="s">
        <v>23</v>
      </c>
      <c r="C20" s="6">
        <v>488833.77</v>
      </c>
      <c r="D20" s="6">
        <v>-26625.15</v>
      </c>
      <c r="E20" s="6">
        <f aca="true" t="shared" si="7" ref="E20:E28">SUM(C20:D20)</f>
        <v>462208.62</v>
      </c>
      <c r="F20" s="6">
        <v>462208.62</v>
      </c>
      <c r="G20" s="6">
        <v>25912.18</v>
      </c>
      <c r="H20" s="6">
        <f t="shared" si="4"/>
        <v>0</v>
      </c>
    </row>
    <row r="21" spans="1:8" ht="12" customHeight="1">
      <c r="A21" s="5"/>
      <c r="B21" s="7" t="s">
        <v>24</v>
      </c>
      <c r="C21" s="6">
        <v>202567.33</v>
      </c>
      <c r="D21" s="6">
        <v>-162059.42</v>
      </c>
      <c r="E21" s="6">
        <f t="shared" si="7"/>
        <v>40507.909999999974</v>
      </c>
      <c r="F21" s="6">
        <v>40507.91</v>
      </c>
      <c r="G21" s="6">
        <v>40507.91</v>
      </c>
      <c r="H21" s="6">
        <f t="shared" si="4"/>
        <v>0</v>
      </c>
    </row>
    <row r="22" spans="1:8" ht="12" customHeight="1">
      <c r="A22" s="5"/>
      <c r="B22" s="7" t="s">
        <v>25</v>
      </c>
      <c r="C22" s="6">
        <v>0</v>
      </c>
      <c r="D22" s="6">
        <v>0</v>
      </c>
      <c r="E22" s="6">
        <f t="shared" si="7"/>
        <v>0</v>
      </c>
      <c r="F22" s="6">
        <v>0</v>
      </c>
      <c r="G22" s="6">
        <v>0</v>
      </c>
      <c r="H22" s="6">
        <f t="shared" si="4"/>
        <v>0</v>
      </c>
    </row>
    <row r="23" spans="1:8" ht="12" customHeight="1">
      <c r="A23" s="5"/>
      <c r="B23" s="7" t="s">
        <v>26</v>
      </c>
      <c r="C23" s="6">
        <v>21954.1</v>
      </c>
      <c r="D23" s="6">
        <v>-21467.1</v>
      </c>
      <c r="E23" s="6">
        <f t="shared" si="7"/>
        <v>487</v>
      </c>
      <c r="F23" s="6">
        <v>487</v>
      </c>
      <c r="G23" s="6">
        <v>487</v>
      </c>
      <c r="H23" s="6">
        <f t="shared" si="4"/>
        <v>0</v>
      </c>
    </row>
    <row r="24" spans="1:8" ht="12" customHeight="1">
      <c r="A24" s="5"/>
      <c r="B24" s="7" t="s">
        <v>27</v>
      </c>
      <c r="C24" s="6">
        <v>19740.69</v>
      </c>
      <c r="D24" s="6">
        <v>-19740.69</v>
      </c>
      <c r="E24" s="6">
        <f t="shared" si="7"/>
        <v>0</v>
      </c>
      <c r="F24" s="6">
        <v>0</v>
      </c>
      <c r="G24" s="6">
        <v>0</v>
      </c>
      <c r="H24" s="6">
        <f t="shared" si="4"/>
        <v>0</v>
      </c>
    </row>
    <row r="25" spans="1:8" ht="12" customHeight="1">
      <c r="A25" s="5"/>
      <c r="B25" s="7" t="s">
        <v>28</v>
      </c>
      <c r="C25" s="6">
        <v>294784.51</v>
      </c>
      <c r="D25" s="6">
        <v>-101803.15</v>
      </c>
      <c r="E25" s="6">
        <f t="shared" si="7"/>
        <v>192981.36000000002</v>
      </c>
      <c r="F25" s="6">
        <v>192981.36</v>
      </c>
      <c r="G25" s="6">
        <v>181021.63</v>
      </c>
      <c r="H25" s="6">
        <f t="shared" si="4"/>
        <v>0</v>
      </c>
    </row>
    <row r="26" spans="1:8" ht="12" customHeight="1">
      <c r="A26" s="5"/>
      <c r="B26" s="7" t="s">
        <v>29</v>
      </c>
      <c r="C26" s="6">
        <v>129740.69</v>
      </c>
      <c r="D26" s="6">
        <v>-64941.09</v>
      </c>
      <c r="E26" s="6">
        <f t="shared" si="7"/>
        <v>64799.600000000006</v>
      </c>
      <c r="F26" s="6">
        <v>64799.6</v>
      </c>
      <c r="G26" s="6">
        <v>64799.6</v>
      </c>
      <c r="H26" s="6">
        <f t="shared" si="4"/>
        <v>0</v>
      </c>
    </row>
    <row r="27" spans="1:8" ht="12" customHeight="1">
      <c r="A27" s="5"/>
      <c r="B27" s="7" t="s">
        <v>30</v>
      </c>
      <c r="C27" s="6">
        <v>0</v>
      </c>
      <c r="D27" s="6">
        <v>0</v>
      </c>
      <c r="E27" s="6">
        <f t="shared" si="7"/>
        <v>0</v>
      </c>
      <c r="F27" s="6">
        <v>0</v>
      </c>
      <c r="G27" s="6">
        <v>0</v>
      </c>
      <c r="H27" s="6">
        <f t="shared" si="4"/>
        <v>0</v>
      </c>
    </row>
    <row r="28" spans="1:8" ht="12" customHeight="1">
      <c r="A28" s="5"/>
      <c r="B28" s="7" t="s">
        <v>31</v>
      </c>
      <c r="C28" s="6">
        <v>27764.57</v>
      </c>
      <c r="D28" s="6">
        <v>-25819.37</v>
      </c>
      <c r="E28" s="6">
        <f t="shared" si="7"/>
        <v>1945.2000000000007</v>
      </c>
      <c r="F28" s="6">
        <v>1945.2</v>
      </c>
      <c r="G28" s="6">
        <v>1945.2</v>
      </c>
      <c r="H28" s="6">
        <f t="shared" si="4"/>
        <v>0</v>
      </c>
    </row>
    <row r="29" spans="1:8" ht="12" customHeight="1">
      <c r="A29" s="17" t="s">
        <v>32</v>
      </c>
      <c r="B29" s="17"/>
      <c r="C29" s="6">
        <f>SUM(C30:C38)</f>
        <v>2005441.8599999999</v>
      </c>
      <c r="D29" s="6">
        <f aca="true" t="shared" si="8" ref="D29:H29">SUM(D30:D38)</f>
        <v>-688618.4299999999</v>
      </c>
      <c r="E29" s="6">
        <f t="shared" si="8"/>
        <v>1316823.43</v>
      </c>
      <c r="F29" s="6">
        <f t="shared" si="8"/>
        <v>1316823.43</v>
      </c>
      <c r="G29" s="6">
        <f aca="true" t="shared" si="9" ref="G29">SUM(G30:G38)</f>
        <v>1143607.43</v>
      </c>
      <c r="H29" s="6">
        <f t="shared" si="8"/>
        <v>0</v>
      </c>
    </row>
    <row r="30" spans="1:8" ht="12" customHeight="1">
      <c r="A30" s="5"/>
      <c r="B30" s="7" t="s">
        <v>33</v>
      </c>
      <c r="C30" s="6">
        <v>633243.46</v>
      </c>
      <c r="D30" s="6">
        <v>-123186.75</v>
      </c>
      <c r="E30" s="6">
        <f aca="true" t="shared" si="10" ref="E30:E38">SUM(C30:D30)</f>
        <v>510056.70999999996</v>
      </c>
      <c r="F30" s="6">
        <v>510056.71</v>
      </c>
      <c r="G30" s="6">
        <v>474907.71</v>
      </c>
      <c r="H30" s="6">
        <f t="shared" si="4"/>
        <v>0</v>
      </c>
    </row>
    <row r="31" spans="1:8" ht="12" customHeight="1">
      <c r="A31" s="5"/>
      <c r="B31" s="7" t="s">
        <v>34</v>
      </c>
      <c r="C31" s="6">
        <v>0</v>
      </c>
      <c r="D31" s="6">
        <v>0</v>
      </c>
      <c r="E31" s="6">
        <f t="shared" si="10"/>
        <v>0</v>
      </c>
      <c r="F31" s="6">
        <v>0</v>
      </c>
      <c r="G31" s="6">
        <v>0</v>
      </c>
      <c r="H31" s="6">
        <f t="shared" si="4"/>
        <v>0</v>
      </c>
    </row>
    <row r="32" spans="1:8" ht="12" customHeight="1">
      <c r="A32" s="5"/>
      <c r="B32" s="7" t="s">
        <v>35</v>
      </c>
      <c r="C32" s="6">
        <v>50590.06</v>
      </c>
      <c r="D32" s="6">
        <v>-50590.06</v>
      </c>
      <c r="E32" s="6">
        <f t="shared" si="10"/>
        <v>0</v>
      </c>
      <c r="F32" s="6">
        <v>0</v>
      </c>
      <c r="G32" s="6">
        <v>0</v>
      </c>
      <c r="H32" s="6">
        <f t="shared" si="4"/>
        <v>0</v>
      </c>
    </row>
    <row r="33" spans="1:8" ht="12" customHeight="1">
      <c r="A33" s="5"/>
      <c r="B33" s="7" t="s">
        <v>36</v>
      </c>
      <c r="C33" s="6">
        <v>189581.94</v>
      </c>
      <c r="D33" s="6">
        <v>-39693.7</v>
      </c>
      <c r="E33" s="6">
        <f t="shared" si="10"/>
        <v>149888.24</v>
      </c>
      <c r="F33" s="6">
        <v>149888.24</v>
      </c>
      <c r="G33" s="6">
        <v>149888.24</v>
      </c>
      <c r="H33" s="6">
        <f t="shared" si="4"/>
        <v>0</v>
      </c>
    </row>
    <row r="34" spans="1:8" ht="12" customHeight="1">
      <c r="A34" s="5"/>
      <c r="B34" s="7" t="s">
        <v>37</v>
      </c>
      <c r="C34" s="6">
        <v>185971.24</v>
      </c>
      <c r="D34" s="6">
        <v>-130587.84</v>
      </c>
      <c r="E34" s="6">
        <f t="shared" si="10"/>
        <v>55383.399999999994</v>
      </c>
      <c r="F34" s="6">
        <v>55383.4</v>
      </c>
      <c r="G34" s="6">
        <v>48539.4</v>
      </c>
      <c r="H34" s="6">
        <f t="shared" si="4"/>
        <v>0</v>
      </c>
    </row>
    <row r="35" spans="1:8" ht="12" customHeight="1">
      <c r="A35" s="5"/>
      <c r="B35" s="7" t="s">
        <v>38</v>
      </c>
      <c r="C35" s="6">
        <v>45559.15</v>
      </c>
      <c r="D35" s="6">
        <v>35558.85</v>
      </c>
      <c r="E35" s="6">
        <f t="shared" si="10"/>
        <v>81118</v>
      </c>
      <c r="F35" s="6">
        <v>81118</v>
      </c>
      <c r="G35" s="6">
        <v>81118</v>
      </c>
      <c r="H35" s="6">
        <f t="shared" si="4"/>
        <v>0</v>
      </c>
    </row>
    <row r="36" spans="1:8" ht="12" customHeight="1">
      <c r="A36" s="5"/>
      <c r="B36" s="7" t="s">
        <v>39</v>
      </c>
      <c r="C36" s="6">
        <v>90093.84</v>
      </c>
      <c r="D36" s="6">
        <v>-73479.84</v>
      </c>
      <c r="E36" s="6">
        <f t="shared" si="10"/>
        <v>16614</v>
      </c>
      <c r="F36" s="6">
        <v>16614</v>
      </c>
      <c r="G36" s="6">
        <v>16614</v>
      </c>
      <c r="H36" s="6">
        <f t="shared" si="4"/>
        <v>0</v>
      </c>
    </row>
    <row r="37" spans="1:8" ht="12" customHeight="1">
      <c r="A37" s="5"/>
      <c r="B37" s="7" t="s">
        <v>40</v>
      </c>
      <c r="C37" s="6">
        <v>283582.65</v>
      </c>
      <c r="D37" s="6">
        <v>-283582.65</v>
      </c>
      <c r="E37" s="6">
        <f t="shared" si="10"/>
        <v>0</v>
      </c>
      <c r="F37" s="6">
        <v>0</v>
      </c>
      <c r="G37" s="6">
        <v>0</v>
      </c>
      <c r="H37" s="6">
        <f t="shared" si="4"/>
        <v>0</v>
      </c>
    </row>
    <row r="38" spans="1:8" ht="12" customHeight="1">
      <c r="A38" s="5"/>
      <c r="B38" s="7" t="s">
        <v>41</v>
      </c>
      <c r="C38" s="6">
        <v>526819.52</v>
      </c>
      <c r="D38" s="6">
        <v>-23056.44</v>
      </c>
      <c r="E38" s="6">
        <f t="shared" si="10"/>
        <v>503763.08</v>
      </c>
      <c r="F38" s="6">
        <v>503763.08</v>
      </c>
      <c r="G38" s="6">
        <v>372540.08</v>
      </c>
      <c r="H38" s="6">
        <f t="shared" si="4"/>
        <v>0</v>
      </c>
    </row>
    <row r="39" spans="1:8" ht="15" customHeight="1">
      <c r="A39" s="19" t="s">
        <v>42</v>
      </c>
      <c r="B39" s="19"/>
      <c r="C39" s="6">
        <f>SUM(C40:C48)</f>
        <v>0</v>
      </c>
      <c r="D39" s="6">
        <f aca="true" t="shared" si="11" ref="D39:H39">SUM(D40:D48)</f>
        <v>0</v>
      </c>
      <c r="E39" s="6">
        <f t="shared" si="11"/>
        <v>0</v>
      </c>
      <c r="F39" s="6">
        <f t="shared" si="11"/>
        <v>0</v>
      </c>
      <c r="G39" s="6">
        <f aca="true" t="shared" si="12" ref="G39">SUM(G40:G48)</f>
        <v>0</v>
      </c>
      <c r="H39" s="6">
        <f t="shared" si="11"/>
        <v>0</v>
      </c>
    </row>
    <row r="40" spans="1:8" ht="12" customHeight="1">
      <c r="A40" s="5"/>
      <c r="B40" s="7" t="s">
        <v>43</v>
      </c>
      <c r="C40" s="6">
        <v>0</v>
      </c>
      <c r="D40" s="6">
        <v>0</v>
      </c>
      <c r="E40" s="6">
        <f>SUM(C40:D40)</f>
        <v>0</v>
      </c>
      <c r="F40" s="6">
        <v>0</v>
      </c>
      <c r="G40" s="6">
        <v>0</v>
      </c>
      <c r="H40" s="6">
        <f t="shared" si="4"/>
        <v>0</v>
      </c>
    </row>
    <row r="41" spans="1:8" ht="12" customHeight="1">
      <c r="A41" s="5"/>
      <c r="B41" s="7" t="s">
        <v>44</v>
      </c>
      <c r="C41" s="6">
        <v>0</v>
      </c>
      <c r="D41" s="6">
        <v>0</v>
      </c>
      <c r="E41" s="6">
        <f aca="true" t="shared" si="13" ref="E41:E48">SUM(C41:D41)</f>
        <v>0</v>
      </c>
      <c r="F41" s="6">
        <v>0</v>
      </c>
      <c r="G41" s="6">
        <v>0</v>
      </c>
      <c r="H41" s="6">
        <f t="shared" si="4"/>
        <v>0</v>
      </c>
    </row>
    <row r="42" spans="1:8" ht="12" customHeight="1">
      <c r="A42" s="5"/>
      <c r="B42" s="7" t="s">
        <v>45</v>
      </c>
      <c r="C42" s="6">
        <v>0</v>
      </c>
      <c r="D42" s="6">
        <v>0</v>
      </c>
      <c r="E42" s="6">
        <f t="shared" si="13"/>
        <v>0</v>
      </c>
      <c r="F42" s="6">
        <v>0</v>
      </c>
      <c r="G42" s="6">
        <v>0</v>
      </c>
      <c r="H42" s="6">
        <f t="shared" si="4"/>
        <v>0</v>
      </c>
    </row>
    <row r="43" spans="1:8" ht="12" customHeight="1">
      <c r="A43" s="5"/>
      <c r="B43" s="7" t="s">
        <v>46</v>
      </c>
      <c r="C43" s="6">
        <v>0</v>
      </c>
      <c r="D43" s="6">
        <v>0</v>
      </c>
      <c r="E43" s="6">
        <f t="shared" si="13"/>
        <v>0</v>
      </c>
      <c r="F43" s="6">
        <v>0</v>
      </c>
      <c r="G43" s="6">
        <v>0</v>
      </c>
      <c r="H43" s="6">
        <f t="shared" si="4"/>
        <v>0</v>
      </c>
    </row>
    <row r="44" spans="1:8" ht="12" customHeight="1">
      <c r="A44" s="5"/>
      <c r="B44" s="7" t="s">
        <v>47</v>
      </c>
      <c r="C44" s="6">
        <v>0</v>
      </c>
      <c r="D44" s="6">
        <v>0</v>
      </c>
      <c r="E44" s="6">
        <f t="shared" si="13"/>
        <v>0</v>
      </c>
      <c r="F44" s="6">
        <v>0</v>
      </c>
      <c r="G44" s="6">
        <v>0</v>
      </c>
      <c r="H44" s="6">
        <f t="shared" si="4"/>
        <v>0</v>
      </c>
    </row>
    <row r="45" spans="1:8" ht="12" customHeight="1">
      <c r="A45" s="5"/>
      <c r="B45" s="7" t="s">
        <v>48</v>
      </c>
      <c r="C45" s="6">
        <v>0</v>
      </c>
      <c r="D45" s="6">
        <v>0</v>
      </c>
      <c r="E45" s="6">
        <f t="shared" si="13"/>
        <v>0</v>
      </c>
      <c r="F45" s="6">
        <v>0</v>
      </c>
      <c r="G45" s="6">
        <v>0</v>
      </c>
      <c r="H45" s="6">
        <f t="shared" si="4"/>
        <v>0</v>
      </c>
    </row>
    <row r="46" spans="1:8" ht="12" customHeight="1">
      <c r="A46" s="5"/>
      <c r="B46" s="7" t="s">
        <v>49</v>
      </c>
      <c r="C46" s="6">
        <v>0</v>
      </c>
      <c r="D46" s="6">
        <v>0</v>
      </c>
      <c r="E46" s="6">
        <f t="shared" si="13"/>
        <v>0</v>
      </c>
      <c r="F46" s="6">
        <v>0</v>
      </c>
      <c r="G46" s="6">
        <v>0</v>
      </c>
      <c r="H46" s="6">
        <f t="shared" si="4"/>
        <v>0</v>
      </c>
    </row>
    <row r="47" spans="1:8" ht="12" customHeight="1">
      <c r="A47" s="5"/>
      <c r="B47" s="7" t="s">
        <v>50</v>
      </c>
      <c r="C47" s="6">
        <v>0</v>
      </c>
      <c r="D47" s="6">
        <v>0</v>
      </c>
      <c r="E47" s="6">
        <f t="shared" si="13"/>
        <v>0</v>
      </c>
      <c r="F47" s="6">
        <v>0</v>
      </c>
      <c r="G47" s="6">
        <v>0</v>
      </c>
      <c r="H47" s="6">
        <f t="shared" si="4"/>
        <v>0</v>
      </c>
    </row>
    <row r="48" spans="1:8" ht="12" customHeight="1">
      <c r="A48" s="5"/>
      <c r="B48" s="7" t="s">
        <v>51</v>
      </c>
      <c r="C48" s="6">
        <v>0</v>
      </c>
      <c r="D48" s="6">
        <v>0</v>
      </c>
      <c r="E48" s="6">
        <f t="shared" si="13"/>
        <v>0</v>
      </c>
      <c r="F48" s="6">
        <v>0</v>
      </c>
      <c r="G48" s="6">
        <v>0</v>
      </c>
      <c r="H48" s="6">
        <f t="shared" si="4"/>
        <v>0</v>
      </c>
    </row>
    <row r="49" spans="1:8" ht="15" customHeight="1">
      <c r="A49" s="19" t="s">
        <v>52</v>
      </c>
      <c r="B49" s="19"/>
      <c r="C49" s="6">
        <f>SUM(C50:C58)</f>
        <v>25000</v>
      </c>
      <c r="D49" s="6">
        <f aca="true" t="shared" si="14" ref="D49:H49">SUM(D50:D58)</f>
        <v>-25000</v>
      </c>
      <c r="E49" s="6">
        <f t="shared" si="14"/>
        <v>0</v>
      </c>
      <c r="F49" s="6">
        <f t="shared" si="14"/>
        <v>0</v>
      </c>
      <c r="G49" s="6">
        <f aca="true" t="shared" si="15" ref="G49">SUM(G50:G58)</f>
        <v>0</v>
      </c>
      <c r="H49" s="6">
        <f t="shared" si="14"/>
        <v>0</v>
      </c>
    </row>
    <row r="50" spans="1:8" ht="12" customHeight="1">
      <c r="A50" s="5"/>
      <c r="B50" s="7" t="s">
        <v>53</v>
      </c>
      <c r="C50" s="6">
        <v>25000</v>
      </c>
      <c r="D50" s="6">
        <v>-25000</v>
      </c>
      <c r="E50" s="6">
        <f>SUM(C50:D50)</f>
        <v>0</v>
      </c>
      <c r="F50" s="6">
        <v>0</v>
      </c>
      <c r="G50" s="6">
        <v>0</v>
      </c>
      <c r="H50" s="6">
        <f t="shared" si="4"/>
        <v>0</v>
      </c>
    </row>
    <row r="51" spans="1:8" ht="12" customHeight="1">
      <c r="A51" s="5"/>
      <c r="B51" s="7" t="s">
        <v>54</v>
      </c>
      <c r="C51" s="6">
        <v>0</v>
      </c>
      <c r="D51" s="6">
        <v>0</v>
      </c>
      <c r="E51" s="6">
        <f aca="true" t="shared" si="16" ref="E51:E58">SUM(C51:D51)</f>
        <v>0</v>
      </c>
      <c r="F51" s="6">
        <v>0</v>
      </c>
      <c r="G51" s="6">
        <v>0</v>
      </c>
      <c r="H51" s="6">
        <f t="shared" si="4"/>
        <v>0</v>
      </c>
    </row>
    <row r="52" spans="1:8" ht="12" customHeight="1">
      <c r="A52" s="5"/>
      <c r="B52" s="7" t="s">
        <v>55</v>
      </c>
      <c r="C52" s="6">
        <v>0</v>
      </c>
      <c r="D52" s="6">
        <v>0</v>
      </c>
      <c r="E52" s="6">
        <f t="shared" si="16"/>
        <v>0</v>
      </c>
      <c r="F52" s="6">
        <v>0</v>
      </c>
      <c r="G52" s="6">
        <v>0</v>
      </c>
      <c r="H52" s="6">
        <f t="shared" si="4"/>
        <v>0</v>
      </c>
    </row>
    <row r="53" spans="1:8" ht="12" customHeight="1">
      <c r="A53" s="5"/>
      <c r="B53" s="7" t="s">
        <v>56</v>
      </c>
      <c r="C53" s="6">
        <v>0</v>
      </c>
      <c r="D53" s="6">
        <v>0</v>
      </c>
      <c r="E53" s="6">
        <f t="shared" si="16"/>
        <v>0</v>
      </c>
      <c r="F53" s="6">
        <v>0</v>
      </c>
      <c r="G53" s="6">
        <v>0</v>
      </c>
      <c r="H53" s="6">
        <f t="shared" si="4"/>
        <v>0</v>
      </c>
    </row>
    <row r="54" spans="1:8" ht="12" customHeight="1">
      <c r="A54" s="5"/>
      <c r="B54" s="7" t="s">
        <v>57</v>
      </c>
      <c r="C54" s="6">
        <v>0</v>
      </c>
      <c r="D54" s="6">
        <v>0</v>
      </c>
      <c r="E54" s="6">
        <f t="shared" si="16"/>
        <v>0</v>
      </c>
      <c r="F54" s="6">
        <v>0</v>
      </c>
      <c r="G54" s="6">
        <v>0</v>
      </c>
      <c r="H54" s="6">
        <f t="shared" si="4"/>
        <v>0</v>
      </c>
    </row>
    <row r="55" spans="1:8" ht="12" customHeight="1">
      <c r="A55" s="5"/>
      <c r="B55" s="7" t="s">
        <v>58</v>
      </c>
      <c r="C55" s="6">
        <v>0</v>
      </c>
      <c r="D55" s="6">
        <v>0</v>
      </c>
      <c r="E55" s="6">
        <f t="shared" si="16"/>
        <v>0</v>
      </c>
      <c r="F55" s="6">
        <v>0</v>
      </c>
      <c r="G55" s="6">
        <v>0</v>
      </c>
      <c r="H55" s="6">
        <f t="shared" si="4"/>
        <v>0</v>
      </c>
    </row>
    <row r="56" spans="1:8" ht="12" customHeight="1">
      <c r="A56" s="5"/>
      <c r="B56" s="7" t="s">
        <v>59</v>
      </c>
      <c r="C56" s="6">
        <v>0</v>
      </c>
      <c r="D56" s="6">
        <v>0</v>
      </c>
      <c r="E56" s="6">
        <f t="shared" si="16"/>
        <v>0</v>
      </c>
      <c r="F56" s="6">
        <v>0</v>
      </c>
      <c r="G56" s="6">
        <v>0</v>
      </c>
      <c r="H56" s="6">
        <f t="shared" si="4"/>
        <v>0</v>
      </c>
    </row>
    <row r="57" spans="1:8" ht="12" customHeight="1">
      <c r="A57" s="5"/>
      <c r="B57" s="7" t="s">
        <v>60</v>
      </c>
      <c r="C57" s="6">
        <v>0</v>
      </c>
      <c r="D57" s="6">
        <v>0</v>
      </c>
      <c r="E57" s="6">
        <f t="shared" si="16"/>
        <v>0</v>
      </c>
      <c r="F57" s="6">
        <v>0</v>
      </c>
      <c r="G57" s="6">
        <v>0</v>
      </c>
      <c r="H57" s="6">
        <f t="shared" si="4"/>
        <v>0</v>
      </c>
    </row>
    <row r="58" spans="1:8" ht="12" customHeight="1">
      <c r="A58" s="5"/>
      <c r="B58" s="7" t="s">
        <v>61</v>
      </c>
      <c r="C58" s="6">
        <v>0</v>
      </c>
      <c r="D58" s="6">
        <v>0</v>
      </c>
      <c r="E58" s="6">
        <f t="shared" si="16"/>
        <v>0</v>
      </c>
      <c r="F58" s="6">
        <v>0</v>
      </c>
      <c r="G58" s="6">
        <v>0</v>
      </c>
      <c r="H58" s="6">
        <f t="shared" si="4"/>
        <v>0</v>
      </c>
    </row>
    <row r="59" spans="1:8" ht="12" customHeight="1">
      <c r="A59" s="17" t="s">
        <v>62</v>
      </c>
      <c r="B59" s="17"/>
      <c r="C59" s="6">
        <f>SUM(C60:C62)</f>
        <v>0</v>
      </c>
      <c r="D59" s="6">
        <f aca="true" t="shared" si="17" ref="D59:H59">SUM(D60:D62)</f>
        <v>0</v>
      </c>
      <c r="E59" s="6">
        <f t="shared" si="17"/>
        <v>0</v>
      </c>
      <c r="F59" s="6">
        <f t="shared" si="17"/>
        <v>0</v>
      </c>
      <c r="G59" s="6">
        <f aca="true" t="shared" si="18" ref="G59">SUM(G60:G62)</f>
        <v>0</v>
      </c>
      <c r="H59" s="6">
        <f t="shared" si="17"/>
        <v>0</v>
      </c>
    </row>
    <row r="60" spans="1:8" ht="12" customHeight="1">
      <c r="A60" s="5"/>
      <c r="B60" s="7" t="s">
        <v>63</v>
      </c>
      <c r="C60" s="6">
        <v>0</v>
      </c>
      <c r="D60" s="6">
        <v>0</v>
      </c>
      <c r="E60" s="6">
        <f>SUM(C60:D60)</f>
        <v>0</v>
      </c>
      <c r="F60" s="6">
        <v>0</v>
      </c>
      <c r="G60" s="6">
        <v>0</v>
      </c>
      <c r="H60" s="6">
        <f t="shared" si="4"/>
        <v>0</v>
      </c>
    </row>
    <row r="61" spans="1:8" ht="12" customHeight="1">
      <c r="A61" s="5"/>
      <c r="B61" s="7" t="s">
        <v>64</v>
      </c>
      <c r="C61" s="6">
        <v>0</v>
      </c>
      <c r="D61" s="6">
        <v>0</v>
      </c>
      <c r="E61" s="6">
        <f aca="true" t="shared" si="19" ref="E61:E62">SUM(C61:D61)</f>
        <v>0</v>
      </c>
      <c r="F61" s="6">
        <v>0</v>
      </c>
      <c r="G61" s="6">
        <v>0</v>
      </c>
      <c r="H61" s="6">
        <f t="shared" si="4"/>
        <v>0</v>
      </c>
    </row>
    <row r="62" spans="1:8" ht="12" customHeight="1">
      <c r="A62" s="5"/>
      <c r="B62" s="7" t="s">
        <v>65</v>
      </c>
      <c r="C62" s="6">
        <v>0</v>
      </c>
      <c r="D62" s="6">
        <v>0</v>
      </c>
      <c r="E62" s="6">
        <f t="shared" si="19"/>
        <v>0</v>
      </c>
      <c r="F62" s="6">
        <v>0</v>
      </c>
      <c r="G62" s="6">
        <v>0</v>
      </c>
      <c r="H62" s="6">
        <f t="shared" si="4"/>
        <v>0</v>
      </c>
    </row>
    <row r="63" spans="1:8" ht="12" customHeight="1">
      <c r="A63" s="17" t="s">
        <v>66</v>
      </c>
      <c r="B63" s="17"/>
      <c r="C63" s="6">
        <f>SUM(C64:C71)</f>
        <v>0</v>
      </c>
      <c r="D63" s="6">
        <f aca="true" t="shared" si="20" ref="D63:H63">SUM(D64:D71)</f>
        <v>0</v>
      </c>
      <c r="E63" s="6">
        <f t="shared" si="20"/>
        <v>0</v>
      </c>
      <c r="F63" s="6">
        <f t="shared" si="20"/>
        <v>0</v>
      </c>
      <c r="G63" s="6">
        <f aca="true" t="shared" si="21" ref="G63">SUM(G64:G71)</f>
        <v>0</v>
      </c>
      <c r="H63" s="6">
        <f t="shared" si="20"/>
        <v>0</v>
      </c>
    </row>
    <row r="64" spans="1:8" ht="12" customHeight="1">
      <c r="A64" s="5"/>
      <c r="B64" s="7" t="s">
        <v>67</v>
      </c>
      <c r="C64" s="6">
        <v>0</v>
      </c>
      <c r="D64" s="6">
        <v>0</v>
      </c>
      <c r="E64" s="6">
        <f>SUM(C64:D64)</f>
        <v>0</v>
      </c>
      <c r="F64" s="6">
        <v>0</v>
      </c>
      <c r="G64" s="6">
        <v>0</v>
      </c>
      <c r="H64" s="6">
        <f t="shared" si="4"/>
        <v>0</v>
      </c>
    </row>
    <row r="65" spans="1:8" ht="12" customHeight="1">
      <c r="A65" s="5"/>
      <c r="B65" s="7" t="s">
        <v>68</v>
      </c>
      <c r="C65" s="6">
        <v>0</v>
      </c>
      <c r="D65" s="6">
        <v>0</v>
      </c>
      <c r="E65" s="6">
        <f aca="true" t="shared" si="22" ref="E65:E71">SUM(C65:D65)</f>
        <v>0</v>
      </c>
      <c r="F65" s="6">
        <v>0</v>
      </c>
      <c r="G65" s="6">
        <v>0</v>
      </c>
      <c r="H65" s="6">
        <f t="shared" si="4"/>
        <v>0</v>
      </c>
    </row>
    <row r="66" spans="1:8" ht="12" customHeight="1">
      <c r="A66" s="5"/>
      <c r="B66" s="7" t="s">
        <v>69</v>
      </c>
      <c r="C66" s="6">
        <v>0</v>
      </c>
      <c r="D66" s="6">
        <v>0</v>
      </c>
      <c r="E66" s="6">
        <f t="shared" si="22"/>
        <v>0</v>
      </c>
      <c r="F66" s="6">
        <v>0</v>
      </c>
      <c r="G66" s="6">
        <v>0</v>
      </c>
      <c r="H66" s="6">
        <f t="shared" si="4"/>
        <v>0</v>
      </c>
    </row>
    <row r="67" spans="1:8" ht="12" customHeight="1">
      <c r="A67" s="5"/>
      <c r="B67" s="7" t="s">
        <v>70</v>
      </c>
      <c r="C67" s="6">
        <v>0</v>
      </c>
      <c r="D67" s="6">
        <v>0</v>
      </c>
      <c r="E67" s="6">
        <f t="shared" si="22"/>
        <v>0</v>
      </c>
      <c r="F67" s="6">
        <v>0</v>
      </c>
      <c r="G67" s="6">
        <v>0</v>
      </c>
      <c r="H67" s="6">
        <f t="shared" si="4"/>
        <v>0</v>
      </c>
    </row>
    <row r="68" spans="1:8" ht="12" customHeight="1">
      <c r="A68" s="5"/>
      <c r="B68" s="7" t="s">
        <v>71</v>
      </c>
      <c r="C68" s="6">
        <v>0</v>
      </c>
      <c r="D68" s="6">
        <v>0</v>
      </c>
      <c r="E68" s="6">
        <f t="shared" si="22"/>
        <v>0</v>
      </c>
      <c r="F68" s="6">
        <v>0</v>
      </c>
      <c r="G68" s="6">
        <v>0</v>
      </c>
      <c r="H68" s="6">
        <f t="shared" si="4"/>
        <v>0</v>
      </c>
    </row>
    <row r="69" spans="1:8" ht="12" customHeight="1">
      <c r="A69" s="5"/>
      <c r="B69" s="7" t="s">
        <v>72</v>
      </c>
      <c r="C69" s="6">
        <v>0</v>
      </c>
      <c r="D69" s="6">
        <v>0</v>
      </c>
      <c r="E69" s="6">
        <f t="shared" si="22"/>
        <v>0</v>
      </c>
      <c r="F69" s="6">
        <v>0</v>
      </c>
      <c r="G69" s="6">
        <v>0</v>
      </c>
      <c r="H69" s="6">
        <f t="shared" si="4"/>
        <v>0</v>
      </c>
    </row>
    <row r="70" spans="1:8" ht="12" customHeight="1">
      <c r="A70" s="5"/>
      <c r="B70" s="7" t="s">
        <v>73</v>
      </c>
      <c r="C70" s="6">
        <v>0</v>
      </c>
      <c r="D70" s="6">
        <v>0</v>
      </c>
      <c r="E70" s="6">
        <f t="shared" si="22"/>
        <v>0</v>
      </c>
      <c r="F70" s="6">
        <v>0</v>
      </c>
      <c r="G70" s="6">
        <v>0</v>
      </c>
      <c r="H70" s="6">
        <f t="shared" si="4"/>
        <v>0</v>
      </c>
    </row>
    <row r="71" spans="1:8" ht="12" customHeight="1">
      <c r="A71" s="5"/>
      <c r="B71" s="7" t="s">
        <v>74</v>
      </c>
      <c r="C71" s="6">
        <v>0</v>
      </c>
      <c r="D71" s="6">
        <v>0</v>
      </c>
      <c r="E71" s="6">
        <f t="shared" si="22"/>
        <v>0</v>
      </c>
      <c r="F71" s="6">
        <v>0</v>
      </c>
      <c r="G71" s="6">
        <v>0</v>
      </c>
      <c r="H71" s="6">
        <f t="shared" si="4"/>
        <v>0</v>
      </c>
    </row>
    <row r="72" spans="1:8" ht="12" customHeight="1">
      <c r="A72" s="17" t="s">
        <v>75</v>
      </c>
      <c r="B72" s="17"/>
      <c r="C72" s="6">
        <f>SUM(C73:C75)</f>
        <v>0</v>
      </c>
      <c r="D72" s="6">
        <f aca="true" t="shared" si="23" ref="D72:H72">SUM(D73:D75)</f>
        <v>0</v>
      </c>
      <c r="E72" s="6">
        <f t="shared" si="23"/>
        <v>0</v>
      </c>
      <c r="F72" s="6">
        <f t="shared" si="23"/>
        <v>0</v>
      </c>
      <c r="G72" s="6">
        <f aca="true" t="shared" si="24" ref="G72">SUM(G73:G75)</f>
        <v>0</v>
      </c>
      <c r="H72" s="6">
        <f t="shared" si="23"/>
        <v>0</v>
      </c>
    </row>
    <row r="73" spans="1:8" ht="12" customHeight="1">
      <c r="A73" s="5"/>
      <c r="B73" s="7" t="s">
        <v>76</v>
      </c>
      <c r="C73" s="6">
        <v>0</v>
      </c>
      <c r="D73" s="6">
        <v>0</v>
      </c>
      <c r="E73" s="6">
        <f>SUM(C73:D73)</f>
        <v>0</v>
      </c>
      <c r="F73" s="6">
        <v>0</v>
      </c>
      <c r="G73" s="6">
        <v>0</v>
      </c>
      <c r="H73" s="6">
        <f t="shared" si="4"/>
        <v>0</v>
      </c>
    </row>
    <row r="74" spans="1:8" ht="12" customHeight="1">
      <c r="A74" s="5"/>
      <c r="B74" s="7" t="s">
        <v>77</v>
      </c>
      <c r="C74" s="6">
        <v>0</v>
      </c>
      <c r="D74" s="6">
        <v>0</v>
      </c>
      <c r="E74" s="6">
        <f aca="true" t="shared" si="25" ref="E74:E75">SUM(C74:D74)</f>
        <v>0</v>
      </c>
      <c r="F74" s="6">
        <v>0</v>
      </c>
      <c r="G74" s="6">
        <v>0</v>
      </c>
      <c r="H74" s="6">
        <f t="shared" si="4"/>
        <v>0</v>
      </c>
    </row>
    <row r="75" spans="1:8" ht="12" customHeight="1">
      <c r="A75" s="5"/>
      <c r="B75" s="7" t="s">
        <v>78</v>
      </c>
      <c r="C75" s="6">
        <v>0</v>
      </c>
      <c r="D75" s="6">
        <v>0</v>
      </c>
      <c r="E75" s="6">
        <f t="shared" si="25"/>
        <v>0</v>
      </c>
      <c r="F75" s="6">
        <v>0</v>
      </c>
      <c r="G75" s="6">
        <v>0</v>
      </c>
      <c r="H75" s="6">
        <f t="shared" si="4"/>
        <v>0</v>
      </c>
    </row>
    <row r="76" spans="1:8" ht="12" customHeight="1">
      <c r="A76" s="17" t="s">
        <v>79</v>
      </c>
      <c r="B76" s="17"/>
      <c r="C76" s="6">
        <f>SUM(C77:C83)</f>
        <v>0</v>
      </c>
      <c r="D76" s="6">
        <f aca="true" t="shared" si="26" ref="D76:H76">SUM(D77:D83)</f>
        <v>0</v>
      </c>
      <c r="E76" s="6">
        <f t="shared" si="26"/>
        <v>0</v>
      </c>
      <c r="F76" s="6">
        <f t="shared" si="26"/>
        <v>0</v>
      </c>
      <c r="G76" s="6">
        <f aca="true" t="shared" si="27" ref="G76">SUM(G77:G83)</f>
        <v>0</v>
      </c>
      <c r="H76" s="6">
        <f t="shared" si="26"/>
        <v>0</v>
      </c>
    </row>
    <row r="77" spans="1:8" ht="12" customHeight="1">
      <c r="A77" s="5"/>
      <c r="B77" s="7" t="s">
        <v>80</v>
      </c>
      <c r="C77" s="6">
        <v>0</v>
      </c>
      <c r="D77" s="6">
        <v>0</v>
      </c>
      <c r="E77" s="6">
        <f>SUM(C77:D77)</f>
        <v>0</v>
      </c>
      <c r="F77" s="6">
        <v>0</v>
      </c>
      <c r="G77" s="6">
        <v>0</v>
      </c>
      <c r="H77" s="6">
        <f t="shared" si="4"/>
        <v>0</v>
      </c>
    </row>
    <row r="78" spans="1:8" ht="12" customHeight="1">
      <c r="A78" s="5"/>
      <c r="B78" s="7" t="s">
        <v>81</v>
      </c>
      <c r="C78" s="6">
        <v>0</v>
      </c>
      <c r="D78" s="6">
        <v>0</v>
      </c>
      <c r="E78" s="6">
        <f aca="true" t="shared" si="28" ref="E78:E83">SUM(C78:D78)</f>
        <v>0</v>
      </c>
      <c r="F78" s="6">
        <v>0</v>
      </c>
      <c r="G78" s="6">
        <v>0</v>
      </c>
      <c r="H78" s="6">
        <f t="shared" si="4"/>
        <v>0</v>
      </c>
    </row>
    <row r="79" spans="1:8" ht="12" customHeight="1">
      <c r="A79" s="5"/>
      <c r="B79" s="7" t="s">
        <v>82</v>
      </c>
      <c r="C79" s="6">
        <v>0</v>
      </c>
      <c r="D79" s="6">
        <v>0</v>
      </c>
      <c r="E79" s="6">
        <f t="shared" si="28"/>
        <v>0</v>
      </c>
      <c r="F79" s="6">
        <v>0</v>
      </c>
      <c r="G79" s="6">
        <v>0</v>
      </c>
      <c r="H79" s="6">
        <f aca="true" t="shared" si="29" ref="H79:H83">F79-E79</f>
        <v>0</v>
      </c>
    </row>
    <row r="80" spans="1:8" ht="12" customHeight="1">
      <c r="A80" s="5"/>
      <c r="B80" s="7" t="s">
        <v>83</v>
      </c>
      <c r="C80" s="6">
        <v>0</v>
      </c>
      <c r="D80" s="6">
        <v>0</v>
      </c>
      <c r="E80" s="6">
        <f t="shared" si="28"/>
        <v>0</v>
      </c>
      <c r="F80" s="6">
        <v>0</v>
      </c>
      <c r="G80" s="6">
        <v>0</v>
      </c>
      <c r="H80" s="6">
        <f t="shared" si="29"/>
        <v>0</v>
      </c>
    </row>
    <row r="81" spans="1:8" ht="12" customHeight="1">
      <c r="A81" s="5"/>
      <c r="B81" s="7" t="s">
        <v>84</v>
      </c>
      <c r="C81" s="6">
        <v>0</v>
      </c>
      <c r="D81" s="6">
        <v>0</v>
      </c>
      <c r="E81" s="6">
        <f t="shared" si="28"/>
        <v>0</v>
      </c>
      <c r="F81" s="6">
        <v>0</v>
      </c>
      <c r="G81" s="6">
        <v>0</v>
      </c>
      <c r="H81" s="6">
        <f t="shared" si="29"/>
        <v>0</v>
      </c>
    </row>
    <row r="82" spans="1:8" ht="12" customHeight="1">
      <c r="A82" s="5"/>
      <c r="B82" s="7" t="s">
        <v>85</v>
      </c>
      <c r="C82" s="6">
        <v>0</v>
      </c>
      <c r="D82" s="6">
        <v>0</v>
      </c>
      <c r="E82" s="6">
        <f t="shared" si="28"/>
        <v>0</v>
      </c>
      <c r="F82" s="6">
        <v>0</v>
      </c>
      <c r="G82" s="6">
        <v>0</v>
      </c>
      <c r="H82" s="6">
        <f t="shared" si="29"/>
        <v>0</v>
      </c>
    </row>
    <row r="83" spans="1:8" ht="12" customHeight="1">
      <c r="A83" s="5"/>
      <c r="B83" s="7" t="s">
        <v>86</v>
      </c>
      <c r="C83" s="6">
        <v>0</v>
      </c>
      <c r="D83" s="6">
        <v>0</v>
      </c>
      <c r="E83" s="6">
        <f t="shared" si="28"/>
        <v>0</v>
      </c>
      <c r="F83" s="6">
        <v>0</v>
      </c>
      <c r="G83" s="6">
        <v>0</v>
      </c>
      <c r="H83" s="6">
        <f t="shared" si="29"/>
        <v>0</v>
      </c>
    </row>
    <row r="84" spans="1:8" ht="12" customHeight="1">
      <c r="A84" s="17"/>
      <c r="B84" s="17"/>
      <c r="C84" s="4"/>
      <c r="D84" s="4"/>
      <c r="E84" s="4"/>
      <c r="F84" s="4"/>
      <c r="G84" s="4"/>
      <c r="H84" s="4"/>
    </row>
    <row r="85" spans="1:8" ht="12" customHeight="1">
      <c r="A85" s="18" t="s">
        <v>87</v>
      </c>
      <c r="B85" s="18"/>
      <c r="C85" s="4">
        <f>C86+C94+C104+C114+C124+C134+C138+C147+C151</f>
        <v>274281801.54</v>
      </c>
      <c r="D85" s="4">
        <f aca="true" t="shared" si="30" ref="D85:H85">D86+D94+D104+D114+D124+D134+D138+D147+D151</f>
        <v>196784030.2</v>
      </c>
      <c r="E85" s="4">
        <f t="shared" si="30"/>
        <v>471065831.74</v>
      </c>
      <c r="F85" s="4">
        <f t="shared" si="30"/>
        <v>430948947.4</v>
      </c>
      <c r="G85" s="4">
        <f t="shared" si="30"/>
        <v>163276325.83</v>
      </c>
      <c r="H85" s="4">
        <f t="shared" si="30"/>
        <v>-40116884.34000003</v>
      </c>
    </row>
    <row r="86" spans="1:8" ht="12" customHeight="1">
      <c r="A86" s="17" t="s">
        <v>14</v>
      </c>
      <c r="B86" s="17"/>
      <c r="C86" s="6">
        <f>SUM(C87:C93)</f>
        <v>0</v>
      </c>
      <c r="D86" s="6">
        <f aca="true" t="shared" si="31" ref="D86:G86">SUM(D87:D93)</f>
        <v>0</v>
      </c>
      <c r="E86" s="6">
        <f t="shared" si="31"/>
        <v>0</v>
      </c>
      <c r="F86" s="6">
        <f t="shared" si="31"/>
        <v>0</v>
      </c>
      <c r="G86" s="6">
        <f t="shared" si="31"/>
        <v>0</v>
      </c>
      <c r="H86" s="6">
        <f aca="true" t="shared" si="32" ref="H86:H93">F86-E86</f>
        <v>0</v>
      </c>
    </row>
    <row r="87" spans="1:8" ht="12" customHeight="1">
      <c r="A87" s="5"/>
      <c r="B87" s="7" t="s">
        <v>15</v>
      </c>
      <c r="C87" s="6">
        <v>0</v>
      </c>
      <c r="D87" s="6">
        <v>0</v>
      </c>
      <c r="E87" s="6">
        <f aca="true" t="shared" si="33" ref="E87:E93">SUM(C87:D87)</f>
        <v>0</v>
      </c>
      <c r="F87" s="6">
        <v>0</v>
      </c>
      <c r="G87" s="6">
        <v>0</v>
      </c>
      <c r="H87" s="6">
        <f t="shared" si="32"/>
        <v>0</v>
      </c>
    </row>
    <row r="88" spans="1:8" ht="12" customHeight="1">
      <c r="A88" s="5"/>
      <c r="B88" s="7" t="s">
        <v>16</v>
      </c>
      <c r="C88" s="6">
        <v>0</v>
      </c>
      <c r="D88" s="6">
        <v>0</v>
      </c>
      <c r="E88" s="6">
        <f t="shared" si="33"/>
        <v>0</v>
      </c>
      <c r="F88" s="6">
        <v>0</v>
      </c>
      <c r="G88" s="6">
        <v>0</v>
      </c>
      <c r="H88" s="6">
        <f t="shared" si="32"/>
        <v>0</v>
      </c>
    </row>
    <row r="89" spans="1:8" ht="12" customHeight="1">
      <c r="A89" s="5"/>
      <c r="B89" s="7" t="s">
        <v>17</v>
      </c>
      <c r="C89" s="6">
        <v>0</v>
      </c>
      <c r="D89" s="6">
        <v>0</v>
      </c>
      <c r="E89" s="6">
        <f t="shared" si="33"/>
        <v>0</v>
      </c>
      <c r="F89" s="6">
        <v>0</v>
      </c>
      <c r="G89" s="6">
        <v>0</v>
      </c>
      <c r="H89" s="6">
        <f t="shared" si="32"/>
        <v>0</v>
      </c>
    </row>
    <row r="90" spans="1:8" ht="12" customHeight="1">
      <c r="A90" s="5"/>
      <c r="B90" s="7" t="s">
        <v>18</v>
      </c>
      <c r="C90" s="6">
        <v>0</v>
      </c>
      <c r="D90" s="6">
        <v>0</v>
      </c>
      <c r="E90" s="6">
        <f t="shared" si="33"/>
        <v>0</v>
      </c>
      <c r="F90" s="6">
        <v>0</v>
      </c>
      <c r="G90" s="6">
        <v>0</v>
      </c>
      <c r="H90" s="6">
        <f t="shared" si="32"/>
        <v>0</v>
      </c>
    </row>
    <row r="91" spans="1:8" ht="12" customHeight="1">
      <c r="A91" s="5"/>
      <c r="B91" s="7" t="s">
        <v>19</v>
      </c>
      <c r="C91" s="6">
        <v>0</v>
      </c>
      <c r="D91" s="6">
        <v>0</v>
      </c>
      <c r="E91" s="6">
        <f t="shared" si="33"/>
        <v>0</v>
      </c>
      <c r="F91" s="6">
        <v>0</v>
      </c>
      <c r="G91" s="6">
        <v>0</v>
      </c>
      <c r="H91" s="6">
        <f t="shared" si="32"/>
        <v>0</v>
      </c>
    </row>
    <row r="92" spans="1:8" ht="12" customHeight="1">
      <c r="A92" s="5"/>
      <c r="B92" s="7" t="s">
        <v>20</v>
      </c>
      <c r="C92" s="6">
        <v>0</v>
      </c>
      <c r="D92" s="6">
        <v>0</v>
      </c>
      <c r="E92" s="6">
        <f t="shared" si="33"/>
        <v>0</v>
      </c>
      <c r="F92" s="6">
        <v>0</v>
      </c>
      <c r="G92" s="6">
        <v>0</v>
      </c>
      <c r="H92" s="6">
        <f t="shared" si="32"/>
        <v>0</v>
      </c>
    </row>
    <row r="93" spans="1:8" ht="12" customHeight="1">
      <c r="A93" s="5"/>
      <c r="B93" s="7" t="s">
        <v>21</v>
      </c>
      <c r="C93" s="6">
        <v>0</v>
      </c>
      <c r="D93" s="6">
        <v>0</v>
      </c>
      <c r="E93" s="6">
        <f t="shared" si="33"/>
        <v>0</v>
      </c>
      <c r="F93" s="6">
        <v>0</v>
      </c>
      <c r="G93" s="6">
        <v>0</v>
      </c>
      <c r="H93" s="6">
        <f t="shared" si="32"/>
        <v>0</v>
      </c>
    </row>
    <row r="94" spans="1:8" ht="12" customHeight="1">
      <c r="A94" s="17" t="s">
        <v>22</v>
      </c>
      <c r="B94" s="17"/>
      <c r="C94" s="6">
        <f>SUM(C95:C103)</f>
        <v>0</v>
      </c>
      <c r="D94" s="6">
        <v>0</v>
      </c>
      <c r="E94" s="6">
        <f aca="true" t="shared" si="34" ref="E94:H94">SUM(E95:E103)</f>
        <v>0</v>
      </c>
      <c r="F94" s="6">
        <f t="shared" si="34"/>
        <v>0</v>
      </c>
      <c r="G94" s="6">
        <f t="shared" si="34"/>
        <v>0</v>
      </c>
      <c r="H94" s="6">
        <f t="shared" si="34"/>
        <v>0</v>
      </c>
    </row>
    <row r="95" spans="1:8" ht="12" customHeight="1">
      <c r="A95" s="5"/>
      <c r="B95" s="7" t="s">
        <v>23</v>
      </c>
      <c r="C95" s="6">
        <v>0</v>
      </c>
      <c r="D95" s="6">
        <v>0</v>
      </c>
      <c r="E95" s="6">
        <f aca="true" t="shared" si="35" ref="E95:E103">SUM(C95:D95)</f>
        <v>0</v>
      </c>
      <c r="F95" s="6">
        <v>0</v>
      </c>
      <c r="G95" s="6">
        <v>0</v>
      </c>
      <c r="H95" s="6">
        <f aca="true" t="shared" si="36" ref="H95:H103">F95-E95</f>
        <v>0</v>
      </c>
    </row>
    <row r="96" spans="1:8" ht="12" customHeight="1">
      <c r="A96" s="5"/>
      <c r="B96" s="7" t="s">
        <v>24</v>
      </c>
      <c r="C96" s="6">
        <v>0</v>
      </c>
      <c r="D96" s="6">
        <v>0</v>
      </c>
      <c r="E96" s="6">
        <f t="shared" si="35"/>
        <v>0</v>
      </c>
      <c r="F96" s="6">
        <v>0</v>
      </c>
      <c r="G96" s="6">
        <v>0</v>
      </c>
      <c r="H96" s="6">
        <f t="shared" si="36"/>
        <v>0</v>
      </c>
    </row>
    <row r="97" spans="1:8" ht="12" customHeight="1">
      <c r="A97" s="5"/>
      <c r="B97" s="7" t="s">
        <v>25</v>
      </c>
      <c r="C97" s="6">
        <v>0</v>
      </c>
      <c r="D97" s="6">
        <v>0</v>
      </c>
      <c r="E97" s="6">
        <f t="shared" si="35"/>
        <v>0</v>
      </c>
      <c r="F97" s="6">
        <v>0</v>
      </c>
      <c r="G97" s="6">
        <v>0</v>
      </c>
      <c r="H97" s="6">
        <f t="shared" si="36"/>
        <v>0</v>
      </c>
    </row>
    <row r="98" spans="1:8" ht="12" customHeight="1">
      <c r="A98" s="5"/>
      <c r="B98" s="7" t="s">
        <v>26</v>
      </c>
      <c r="C98" s="6">
        <v>0</v>
      </c>
      <c r="D98" s="6">
        <v>0</v>
      </c>
      <c r="E98" s="6">
        <f t="shared" si="35"/>
        <v>0</v>
      </c>
      <c r="F98" s="6">
        <v>0</v>
      </c>
      <c r="G98" s="6">
        <v>0</v>
      </c>
      <c r="H98" s="6">
        <f t="shared" si="36"/>
        <v>0</v>
      </c>
    </row>
    <row r="99" spans="1:8" ht="12" customHeight="1">
      <c r="A99" s="5"/>
      <c r="B99" s="7" t="s">
        <v>27</v>
      </c>
      <c r="C99" s="6">
        <v>0</v>
      </c>
      <c r="D99" s="6">
        <v>0</v>
      </c>
      <c r="E99" s="6">
        <f t="shared" si="35"/>
        <v>0</v>
      </c>
      <c r="F99" s="6">
        <v>0</v>
      </c>
      <c r="G99" s="6">
        <v>0</v>
      </c>
      <c r="H99" s="6">
        <f t="shared" si="36"/>
        <v>0</v>
      </c>
    </row>
    <row r="100" spans="1:8" ht="12" customHeight="1">
      <c r="A100" s="5"/>
      <c r="B100" s="7" t="s">
        <v>28</v>
      </c>
      <c r="C100" s="6">
        <v>0</v>
      </c>
      <c r="D100" s="6">
        <v>0</v>
      </c>
      <c r="E100" s="6">
        <f t="shared" si="35"/>
        <v>0</v>
      </c>
      <c r="F100" s="6">
        <v>0</v>
      </c>
      <c r="G100" s="6">
        <v>0</v>
      </c>
      <c r="H100" s="6">
        <f t="shared" si="36"/>
        <v>0</v>
      </c>
    </row>
    <row r="101" spans="1:8" ht="12" customHeight="1">
      <c r="A101" s="5"/>
      <c r="B101" s="7" t="s">
        <v>29</v>
      </c>
      <c r="C101" s="6">
        <v>0</v>
      </c>
      <c r="D101" s="6">
        <v>0</v>
      </c>
      <c r="E101" s="6">
        <f t="shared" si="35"/>
        <v>0</v>
      </c>
      <c r="F101" s="6">
        <v>0</v>
      </c>
      <c r="G101" s="6">
        <v>0</v>
      </c>
      <c r="H101" s="6">
        <f t="shared" si="36"/>
        <v>0</v>
      </c>
    </row>
    <row r="102" spans="1:8" ht="12" customHeight="1">
      <c r="A102" s="5"/>
      <c r="B102" s="7" t="s">
        <v>30</v>
      </c>
      <c r="C102" s="6">
        <v>0</v>
      </c>
      <c r="D102" s="6">
        <v>0</v>
      </c>
      <c r="E102" s="6">
        <f t="shared" si="35"/>
        <v>0</v>
      </c>
      <c r="F102" s="6">
        <v>0</v>
      </c>
      <c r="G102" s="6">
        <v>0</v>
      </c>
      <c r="H102" s="6">
        <f t="shared" si="36"/>
        <v>0</v>
      </c>
    </row>
    <row r="103" spans="1:8" ht="12" customHeight="1">
      <c r="A103" s="5"/>
      <c r="B103" s="7" t="s">
        <v>31</v>
      </c>
      <c r="C103" s="6">
        <v>0</v>
      </c>
      <c r="D103" s="6">
        <v>0</v>
      </c>
      <c r="E103" s="6">
        <f t="shared" si="35"/>
        <v>0</v>
      </c>
      <c r="F103" s="6">
        <v>0</v>
      </c>
      <c r="G103" s="6">
        <v>0</v>
      </c>
      <c r="H103" s="6">
        <f t="shared" si="36"/>
        <v>0</v>
      </c>
    </row>
    <row r="104" spans="1:8" ht="12" customHeight="1">
      <c r="A104" s="17" t="s">
        <v>32</v>
      </c>
      <c r="B104" s="17"/>
      <c r="C104" s="6">
        <f>SUM(C105:C113)</f>
        <v>0</v>
      </c>
      <c r="D104" s="6">
        <f aca="true" t="shared" si="37" ref="D104:H104">SUM(D105:D113)</f>
        <v>0</v>
      </c>
      <c r="E104" s="6">
        <f t="shared" si="37"/>
        <v>0</v>
      </c>
      <c r="F104" s="6">
        <f t="shared" si="37"/>
        <v>0</v>
      </c>
      <c r="G104" s="6">
        <f t="shared" si="37"/>
        <v>0</v>
      </c>
      <c r="H104" s="6">
        <f t="shared" si="37"/>
        <v>0</v>
      </c>
    </row>
    <row r="105" spans="1:8" ht="12" customHeight="1">
      <c r="A105" s="5"/>
      <c r="B105" s="7" t="s">
        <v>33</v>
      </c>
      <c r="C105" s="6">
        <v>0</v>
      </c>
      <c r="D105" s="6">
        <v>0</v>
      </c>
      <c r="E105" s="6">
        <f aca="true" t="shared" si="38" ref="E105:E113">SUM(C105:D105)</f>
        <v>0</v>
      </c>
      <c r="F105" s="6">
        <v>0</v>
      </c>
      <c r="G105" s="6">
        <v>0</v>
      </c>
      <c r="H105" s="6">
        <f aca="true" t="shared" si="39" ref="H105:H158">F105-E105</f>
        <v>0</v>
      </c>
    </row>
    <row r="106" spans="1:8" ht="12" customHeight="1">
      <c r="A106" s="5"/>
      <c r="B106" s="7" t="s">
        <v>34</v>
      </c>
      <c r="C106" s="6">
        <v>0</v>
      </c>
      <c r="D106" s="6">
        <v>0</v>
      </c>
      <c r="E106" s="6">
        <f t="shared" si="38"/>
        <v>0</v>
      </c>
      <c r="F106" s="6">
        <v>0</v>
      </c>
      <c r="G106" s="6">
        <v>0</v>
      </c>
      <c r="H106" s="6">
        <f t="shared" si="39"/>
        <v>0</v>
      </c>
    </row>
    <row r="107" spans="1:8" ht="12" customHeight="1">
      <c r="A107" s="5"/>
      <c r="B107" s="7" t="s">
        <v>35</v>
      </c>
      <c r="C107" s="6">
        <v>0</v>
      </c>
      <c r="D107" s="6">
        <v>0</v>
      </c>
      <c r="E107" s="6">
        <f t="shared" si="38"/>
        <v>0</v>
      </c>
      <c r="F107" s="6">
        <v>0</v>
      </c>
      <c r="G107" s="6">
        <v>0</v>
      </c>
      <c r="H107" s="6">
        <f t="shared" si="39"/>
        <v>0</v>
      </c>
    </row>
    <row r="108" spans="1:8" ht="12" customHeight="1">
      <c r="A108" s="5"/>
      <c r="B108" s="7" t="s">
        <v>36</v>
      </c>
      <c r="C108" s="6">
        <v>0</v>
      </c>
      <c r="D108" s="6">
        <v>0</v>
      </c>
      <c r="E108" s="6">
        <f t="shared" si="38"/>
        <v>0</v>
      </c>
      <c r="F108" s="6">
        <v>0</v>
      </c>
      <c r="G108" s="6">
        <v>0</v>
      </c>
      <c r="H108" s="6">
        <f t="shared" si="39"/>
        <v>0</v>
      </c>
    </row>
    <row r="109" spans="1:8" ht="12" customHeight="1">
      <c r="A109" s="5"/>
      <c r="B109" s="7" t="s">
        <v>37</v>
      </c>
      <c r="C109" s="6">
        <v>0</v>
      </c>
      <c r="D109" s="6">
        <v>0</v>
      </c>
      <c r="E109" s="6">
        <f t="shared" si="38"/>
        <v>0</v>
      </c>
      <c r="F109" s="6">
        <v>0</v>
      </c>
      <c r="G109" s="6">
        <v>0</v>
      </c>
      <c r="H109" s="6">
        <f t="shared" si="39"/>
        <v>0</v>
      </c>
    </row>
    <row r="110" spans="1:8" ht="12" customHeight="1">
      <c r="A110" s="5"/>
      <c r="B110" s="7" t="s">
        <v>38</v>
      </c>
      <c r="C110" s="6">
        <v>0</v>
      </c>
      <c r="D110" s="6">
        <v>0</v>
      </c>
      <c r="E110" s="6">
        <f t="shared" si="38"/>
        <v>0</v>
      </c>
      <c r="F110" s="6">
        <v>0</v>
      </c>
      <c r="G110" s="6">
        <v>0</v>
      </c>
      <c r="H110" s="6">
        <f t="shared" si="39"/>
        <v>0</v>
      </c>
    </row>
    <row r="111" spans="1:8" ht="12" customHeight="1">
      <c r="A111" s="5"/>
      <c r="B111" s="7" t="s">
        <v>39</v>
      </c>
      <c r="C111" s="6">
        <v>0</v>
      </c>
      <c r="D111" s="6">
        <v>0</v>
      </c>
      <c r="E111" s="6">
        <f t="shared" si="38"/>
        <v>0</v>
      </c>
      <c r="F111" s="6">
        <v>0</v>
      </c>
      <c r="G111" s="6">
        <v>0</v>
      </c>
      <c r="H111" s="6">
        <f t="shared" si="39"/>
        <v>0</v>
      </c>
    </row>
    <row r="112" spans="1:8" ht="12" customHeight="1">
      <c r="A112" s="5"/>
      <c r="B112" s="7" t="s">
        <v>40</v>
      </c>
      <c r="C112" s="6">
        <v>0</v>
      </c>
      <c r="D112" s="6">
        <v>0</v>
      </c>
      <c r="E112" s="6">
        <f t="shared" si="38"/>
        <v>0</v>
      </c>
      <c r="F112" s="6">
        <v>0</v>
      </c>
      <c r="G112" s="6">
        <v>0</v>
      </c>
      <c r="H112" s="6">
        <f t="shared" si="39"/>
        <v>0</v>
      </c>
    </row>
    <row r="113" spans="1:8" ht="12" customHeight="1">
      <c r="A113" s="5"/>
      <c r="B113" s="7" t="s">
        <v>41</v>
      </c>
      <c r="C113" s="6">
        <v>0</v>
      </c>
      <c r="D113" s="6">
        <v>0</v>
      </c>
      <c r="E113" s="6">
        <f t="shared" si="38"/>
        <v>0</v>
      </c>
      <c r="F113" s="6">
        <v>0</v>
      </c>
      <c r="G113" s="6">
        <v>0</v>
      </c>
      <c r="H113" s="6">
        <f t="shared" si="39"/>
        <v>0</v>
      </c>
    </row>
    <row r="114" spans="1:8" ht="15" customHeight="1">
      <c r="A114" s="19" t="s">
        <v>42</v>
      </c>
      <c r="B114" s="19"/>
      <c r="C114" s="6">
        <f>SUM(C115:C123)</f>
        <v>0</v>
      </c>
      <c r="D114" s="6">
        <f aca="true" t="shared" si="40" ref="D114:H114">SUM(D115:D123)</f>
        <v>0</v>
      </c>
      <c r="E114" s="6">
        <f t="shared" si="40"/>
        <v>0</v>
      </c>
      <c r="F114" s="6">
        <f t="shared" si="40"/>
        <v>0</v>
      </c>
      <c r="G114" s="6">
        <f t="shared" si="40"/>
        <v>0</v>
      </c>
      <c r="H114" s="6">
        <f t="shared" si="40"/>
        <v>0</v>
      </c>
    </row>
    <row r="115" spans="1:8" ht="12" customHeight="1">
      <c r="A115" s="5"/>
      <c r="B115" s="7" t="s">
        <v>43</v>
      </c>
      <c r="C115" s="6">
        <v>0</v>
      </c>
      <c r="D115" s="6">
        <v>0</v>
      </c>
      <c r="E115" s="6">
        <f>SUM(C115:D115)</f>
        <v>0</v>
      </c>
      <c r="F115" s="6">
        <v>0</v>
      </c>
      <c r="G115" s="6">
        <v>0</v>
      </c>
      <c r="H115" s="6">
        <f t="shared" si="39"/>
        <v>0</v>
      </c>
    </row>
    <row r="116" spans="1:8" ht="12" customHeight="1">
      <c r="A116" s="5"/>
      <c r="B116" s="7" t="s">
        <v>44</v>
      </c>
      <c r="C116" s="6">
        <v>0</v>
      </c>
      <c r="D116" s="6">
        <v>0</v>
      </c>
      <c r="E116" s="6">
        <f aca="true" t="shared" si="41" ref="E116:E123">SUM(C116:D116)</f>
        <v>0</v>
      </c>
      <c r="F116" s="6">
        <v>0</v>
      </c>
      <c r="G116" s="6">
        <v>0</v>
      </c>
      <c r="H116" s="6">
        <f t="shared" si="39"/>
        <v>0</v>
      </c>
    </row>
    <row r="117" spans="1:8" ht="12" customHeight="1">
      <c r="A117" s="5"/>
      <c r="B117" s="7" t="s">
        <v>45</v>
      </c>
      <c r="C117" s="6">
        <v>0</v>
      </c>
      <c r="D117" s="6">
        <v>0</v>
      </c>
      <c r="E117" s="6">
        <f t="shared" si="41"/>
        <v>0</v>
      </c>
      <c r="F117" s="6">
        <v>0</v>
      </c>
      <c r="G117" s="6">
        <v>0</v>
      </c>
      <c r="H117" s="6">
        <f t="shared" si="39"/>
        <v>0</v>
      </c>
    </row>
    <row r="118" spans="1:8" ht="12" customHeight="1">
      <c r="A118" s="5"/>
      <c r="B118" s="7" t="s">
        <v>46</v>
      </c>
      <c r="C118" s="6">
        <v>0</v>
      </c>
      <c r="D118" s="6">
        <v>0</v>
      </c>
      <c r="E118" s="6">
        <f t="shared" si="41"/>
        <v>0</v>
      </c>
      <c r="F118" s="6">
        <v>0</v>
      </c>
      <c r="G118" s="6">
        <v>0</v>
      </c>
      <c r="H118" s="6">
        <f t="shared" si="39"/>
        <v>0</v>
      </c>
    </row>
    <row r="119" spans="1:8" ht="12" customHeight="1">
      <c r="A119" s="5"/>
      <c r="B119" s="7" t="s">
        <v>47</v>
      </c>
      <c r="C119" s="6">
        <v>0</v>
      </c>
      <c r="D119" s="6">
        <v>0</v>
      </c>
      <c r="E119" s="6">
        <f t="shared" si="41"/>
        <v>0</v>
      </c>
      <c r="F119" s="6">
        <v>0</v>
      </c>
      <c r="G119" s="6">
        <v>0</v>
      </c>
      <c r="H119" s="6">
        <f t="shared" si="39"/>
        <v>0</v>
      </c>
    </row>
    <row r="120" spans="1:8" ht="12" customHeight="1">
      <c r="A120" s="5"/>
      <c r="B120" s="7" t="s">
        <v>48</v>
      </c>
      <c r="C120" s="6">
        <v>0</v>
      </c>
      <c r="D120" s="6">
        <v>0</v>
      </c>
      <c r="E120" s="6">
        <f t="shared" si="41"/>
        <v>0</v>
      </c>
      <c r="F120" s="6">
        <v>0</v>
      </c>
      <c r="G120" s="6">
        <v>0</v>
      </c>
      <c r="H120" s="6">
        <f t="shared" si="39"/>
        <v>0</v>
      </c>
    </row>
    <row r="121" spans="1:8" ht="12" customHeight="1">
      <c r="A121" s="5"/>
      <c r="B121" s="7" t="s">
        <v>49</v>
      </c>
      <c r="C121" s="6">
        <v>0</v>
      </c>
      <c r="D121" s="6">
        <v>0</v>
      </c>
      <c r="E121" s="6">
        <f t="shared" si="41"/>
        <v>0</v>
      </c>
      <c r="F121" s="6">
        <v>0</v>
      </c>
      <c r="G121" s="6">
        <v>0</v>
      </c>
      <c r="H121" s="6">
        <f t="shared" si="39"/>
        <v>0</v>
      </c>
    </row>
    <row r="122" spans="1:8" ht="12" customHeight="1">
      <c r="A122" s="5"/>
      <c r="B122" s="7" t="s">
        <v>50</v>
      </c>
      <c r="C122" s="6">
        <v>0</v>
      </c>
      <c r="D122" s="6">
        <v>0</v>
      </c>
      <c r="E122" s="6">
        <f t="shared" si="41"/>
        <v>0</v>
      </c>
      <c r="F122" s="6">
        <v>0</v>
      </c>
      <c r="G122" s="6">
        <v>0</v>
      </c>
      <c r="H122" s="6">
        <f t="shared" si="39"/>
        <v>0</v>
      </c>
    </row>
    <row r="123" spans="1:8" ht="12" customHeight="1">
      <c r="A123" s="5"/>
      <c r="B123" s="7" t="s">
        <v>51</v>
      </c>
      <c r="C123" s="6">
        <v>0</v>
      </c>
      <c r="D123" s="6">
        <v>0</v>
      </c>
      <c r="E123" s="6">
        <f t="shared" si="41"/>
        <v>0</v>
      </c>
      <c r="F123" s="6">
        <v>0</v>
      </c>
      <c r="G123" s="6">
        <v>0</v>
      </c>
      <c r="H123" s="6">
        <f t="shared" si="39"/>
        <v>0</v>
      </c>
    </row>
    <row r="124" spans="1:8" ht="12" customHeight="1">
      <c r="A124" s="17" t="s">
        <v>52</v>
      </c>
      <c r="B124" s="17"/>
      <c r="C124" s="6">
        <f>SUM(C125:C133)</f>
        <v>0</v>
      </c>
      <c r="D124" s="6">
        <f aca="true" t="shared" si="42" ref="D124:H124">SUM(D125:D133)</f>
        <v>0</v>
      </c>
      <c r="E124" s="6">
        <f t="shared" si="42"/>
        <v>0</v>
      </c>
      <c r="F124" s="6">
        <f t="shared" si="42"/>
        <v>0</v>
      </c>
      <c r="G124" s="6">
        <f t="shared" si="42"/>
        <v>0</v>
      </c>
      <c r="H124" s="6">
        <f t="shared" si="42"/>
        <v>0</v>
      </c>
    </row>
    <row r="125" spans="1:8" ht="12" customHeight="1">
      <c r="A125" s="5"/>
      <c r="B125" s="7" t="s">
        <v>53</v>
      </c>
      <c r="C125" s="6">
        <v>0</v>
      </c>
      <c r="D125" s="6">
        <v>0</v>
      </c>
      <c r="E125" s="6">
        <f>SUM(C125:D125)</f>
        <v>0</v>
      </c>
      <c r="F125" s="6">
        <v>0</v>
      </c>
      <c r="G125" s="6">
        <v>0</v>
      </c>
      <c r="H125" s="6">
        <f t="shared" si="39"/>
        <v>0</v>
      </c>
    </row>
    <row r="126" spans="1:8" ht="12" customHeight="1">
      <c r="A126" s="5"/>
      <c r="B126" s="7" t="s">
        <v>54</v>
      </c>
      <c r="C126" s="6">
        <v>0</v>
      </c>
      <c r="D126" s="6">
        <v>0</v>
      </c>
      <c r="E126" s="6">
        <f>SUM(C126:D126)</f>
        <v>0</v>
      </c>
      <c r="F126" s="6">
        <v>0</v>
      </c>
      <c r="G126" s="6">
        <v>0</v>
      </c>
      <c r="H126" s="6">
        <f t="shared" si="39"/>
        <v>0</v>
      </c>
    </row>
    <row r="127" spans="1:8" ht="12" customHeight="1">
      <c r="A127" s="5"/>
      <c r="B127" s="7" t="s">
        <v>55</v>
      </c>
      <c r="C127" s="6">
        <v>0</v>
      </c>
      <c r="D127" s="6">
        <v>0</v>
      </c>
      <c r="E127" s="6">
        <f aca="true" t="shared" si="43" ref="E127:E133">SUM(C127:D127)</f>
        <v>0</v>
      </c>
      <c r="F127" s="6">
        <v>0</v>
      </c>
      <c r="G127" s="6">
        <v>0</v>
      </c>
      <c r="H127" s="6">
        <f t="shared" si="39"/>
        <v>0</v>
      </c>
    </row>
    <row r="128" spans="1:8" ht="12" customHeight="1">
      <c r="A128" s="5"/>
      <c r="B128" s="7" t="s">
        <v>56</v>
      </c>
      <c r="C128" s="6">
        <v>0</v>
      </c>
      <c r="D128" s="6">
        <v>0</v>
      </c>
      <c r="E128" s="6">
        <f t="shared" si="43"/>
        <v>0</v>
      </c>
      <c r="F128" s="6">
        <v>0</v>
      </c>
      <c r="G128" s="6">
        <v>0</v>
      </c>
      <c r="H128" s="6">
        <f t="shared" si="39"/>
        <v>0</v>
      </c>
    </row>
    <row r="129" spans="1:8" ht="12" customHeight="1">
      <c r="A129" s="5"/>
      <c r="B129" s="7" t="s">
        <v>57</v>
      </c>
      <c r="C129" s="6">
        <v>0</v>
      </c>
      <c r="D129" s="6">
        <v>0</v>
      </c>
      <c r="E129" s="6">
        <f t="shared" si="43"/>
        <v>0</v>
      </c>
      <c r="F129" s="6">
        <v>0</v>
      </c>
      <c r="G129" s="6">
        <v>0</v>
      </c>
      <c r="H129" s="6">
        <f t="shared" si="39"/>
        <v>0</v>
      </c>
    </row>
    <row r="130" spans="1:8" ht="12" customHeight="1">
      <c r="A130" s="5"/>
      <c r="B130" s="7" t="s">
        <v>58</v>
      </c>
      <c r="C130" s="6">
        <v>0</v>
      </c>
      <c r="D130" s="6">
        <v>0</v>
      </c>
      <c r="E130" s="6">
        <f t="shared" si="43"/>
        <v>0</v>
      </c>
      <c r="F130" s="6">
        <v>0</v>
      </c>
      <c r="G130" s="6">
        <v>0</v>
      </c>
      <c r="H130" s="6">
        <f t="shared" si="39"/>
        <v>0</v>
      </c>
    </row>
    <row r="131" spans="1:8" ht="12" customHeight="1">
      <c r="A131" s="5"/>
      <c r="B131" s="7" t="s">
        <v>59</v>
      </c>
      <c r="C131" s="6">
        <v>0</v>
      </c>
      <c r="D131" s="6">
        <v>0</v>
      </c>
      <c r="E131" s="6">
        <f t="shared" si="43"/>
        <v>0</v>
      </c>
      <c r="F131" s="6">
        <v>0</v>
      </c>
      <c r="G131" s="6">
        <v>0</v>
      </c>
      <c r="H131" s="6">
        <f t="shared" si="39"/>
        <v>0</v>
      </c>
    </row>
    <row r="132" spans="1:8" ht="12" customHeight="1">
      <c r="A132" s="5"/>
      <c r="B132" s="7" t="s">
        <v>60</v>
      </c>
      <c r="C132" s="6">
        <v>0</v>
      </c>
      <c r="D132" s="6">
        <v>0</v>
      </c>
      <c r="E132" s="6">
        <f t="shared" si="43"/>
        <v>0</v>
      </c>
      <c r="F132" s="6">
        <v>0</v>
      </c>
      <c r="G132" s="6">
        <v>0</v>
      </c>
      <c r="H132" s="6">
        <f t="shared" si="39"/>
        <v>0</v>
      </c>
    </row>
    <row r="133" spans="1:8" ht="12" customHeight="1">
      <c r="A133" s="5"/>
      <c r="B133" s="7" t="s">
        <v>61</v>
      </c>
      <c r="C133" s="6">
        <v>0</v>
      </c>
      <c r="D133" s="6">
        <v>0</v>
      </c>
      <c r="E133" s="6">
        <f t="shared" si="43"/>
        <v>0</v>
      </c>
      <c r="F133" s="6">
        <v>0</v>
      </c>
      <c r="G133" s="6">
        <v>0</v>
      </c>
      <c r="H133" s="6">
        <f t="shared" si="39"/>
        <v>0</v>
      </c>
    </row>
    <row r="134" spans="1:8" ht="12" customHeight="1">
      <c r="A134" s="17" t="s">
        <v>62</v>
      </c>
      <c r="B134" s="17"/>
      <c r="C134" s="6">
        <f>SUM(C135:C137)</f>
        <v>274281801.54</v>
      </c>
      <c r="D134" s="6">
        <f aca="true" t="shared" si="44" ref="D134:G134">SUM(D135:D137)</f>
        <v>196784030.2</v>
      </c>
      <c r="E134" s="6">
        <f t="shared" si="44"/>
        <v>471065831.74</v>
      </c>
      <c r="F134" s="6">
        <f t="shared" si="44"/>
        <v>430948947.4</v>
      </c>
      <c r="G134" s="6">
        <f t="shared" si="44"/>
        <v>163276325.83</v>
      </c>
      <c r="H134" s="6">
        <f t="shared" si="39"/>
        <v>-40116884.34000003</v>
      </c>
    </row>
    <row r="135" spans="1:8" ht="12" customHeight="1">
      <c r="A135" s="5"/>
      <c r="B135" s="7" t="s">
        <v>63</v>
      </c>
      <c r="C135" s="6">
        <v>274281801.54</v>
      </c>
      <c r="D135" s="6">
        <v>196784030.2</v>
      </c>
      <c r="E135" s="6">
        <f>SUM(C135:D135)</f>
        <v>471065831.74</v>
      </c>
      <c r="F135" s="6">
        <v>430948947.4</v>
      </c>
      <c r="G135" s="6">
        <v>163276325.83</v>
      </c>
      <c r="H135" s="6">
        <f>F135-E135</f>
        <v>-40116884.34000003</v>
      </c>
    </row>
    <row r="136" spans="1:8" ht="12" customHeight="1">
      <c r="A136" s="5"/>
      <c r="B136" s="7" t="s">
        <v>64</v>
      </c>
      <c r="C136" s="6">
        <v>0</v>
      </c>
      <c r="D136" s="6">
        <v>0</v>
      </c>
      <c r="E136" s="6">
        <f>SUM(C136:D136)</f>
        <v>0</v>
      </c>
      <c r="F136" s="6">
        <v>0</v>
      </c>
      <c r="G136" s="6">
        <v>0</v>
      </c>
      <c r="H136" s="6">
        <f t="shared" si="39"/>
        <v>0</v>
      </c>
    </row>
    <row r="137" spans="1:8" ht="12" customHeight="1">
      <c r="A137" s="5"/>
      <c r="B137" s="7" t="s">
        <v>65</v>
      </c>
      <c r="C137" s="6">
        <v>0</v>
      </c>
      <c r="D137" s="6">
        <v>0</v>
      </c>
      <c r="E137" s="6">
        <f>SUM(C137:D137)</f>
        <v>0</v>
      </c>
      <c r="F137" s="6">
        <v>0</v>
      </c>
      <c r="G137" s="6">
        <v>0</v>
      </c>
      <c r="H137" s="6">
        <f t="shared" si="39"/>
        <v>0</v>
      </c>
    </row>
    <row r="138" spans="1:8" ht="12" customHeight="1">
      <c r="A138" s="17" t="s">
        <v>66</v>
      </c>
      <c r="B138" s="17"/>
      <c r="C138" s="6">
        <f>C139+C140+C141+C142+C143+C145+C146</f>
        <v>0</v>
      </c>
      <c r="D138" s="6">
        <f aca="true" t="shared" si="45" ref="D138:H138">D139+D140+D141+D142+D143+D145+D146</f>
        <v>0</v>
      </c>
      <c r="E138" s="6">
        <f t="shared" si="45"/>
        <v>0</v>
      </c>
      <c r="F138" s="6">
        <f t="shared" si="45"/>
        <v>0</v>
      </c>
      <c r="G138" s="6">
        <f t="shared" si="45"/>
        <v>0</v>
      </c>
      <c r="H138" s="6">
        <f t="shared" si="45"/>
        <v>0</v>
      </c>
    </row>
    <row r="139" spans="1:8" ht="12" customHeight="1">
      <c r="A139" s="5"/>
      <c r="B139" s="7" t="s">
        <v>67</v>
      </c>
      <c r="C139" s="6">
        <v>0</v>
      </c>
      <c r="D139" s="6">
        <v>0</v>
      </c>
      <c r="E139" s="6">
        <f>SUM(C139:D139)</f>
        <v>0</v>
      </c>
      <c r="F139" s="6">
        <v>0</v>
      </c>
      <c r="G139" s="6">
        <v>0</v>
      </c>
      <c r="H139" s="6">
        <f t="shared" si="39"/>
        <v>0</v>
      </c>
    </row>
    <row r="140" spans="1:8" ht="12" customHeight="1">
      <c r="A140" s="5"/>
      <c r="B140" s="7" t="s">
        <v>68</v>
      </c>
      <c r="C140" s="6">
        <v>0</v>
      </c>
      <c r="D140" s="6">
        <v>0</v>
      </c>
      <c r="E140" s="6">
        <f aca="true" t="shared" si="46" ref="E140:E146">SUM(C140:D140)</f>
        <v>0</v>
      </c>
      <c r="F140" s="6">
        <v>0</v>
      </c>
      <c r="G140" s="6">
        <v>0</v>
      </c>
      <c r="H140" s="6">
        <f t="shared" si="39"/>
        <v>0</v>
      </c>
    </row>
    <row r="141" spans="1:8" ht="12" customHeight="1">
      <c r="A141" s="5"/>
      <c r="B141" s="7" t="s">
        <v>69</v>
      </c>
      <c r="C141" s="6">
        <v>0</v>
      </c>
      <c r="D141" s="6">
        <v>0</v>
      </c>
      <c r="E141" s="6">
        <f t="shared" si="46"/>
        <v>0</v>
      </c>
      <c r="F141" s="6">
        <v>0</v>
      </c>
      <c r="G141" s="6">
        <v>0</v>
      </c>
      <c r="H141" s="6">
        <f t="shared" si="39"/>
        <v>0</v>
      </c>
    </row>
    <row r="142" spans="1:8" ht="12" customHeight="1">
      <c r="A142" s="5"/>
      <c r="B142" s="7" t="s">
        <v>70</v>
      </c>
      <c r="C142" s="6">
        <v>0</v>
      </c>
      <c r="D142" s="6">
        <v>0</v>
      </c>
      <c r="E142" s="6">
        <f t="shared" si="46"/>
        <v>0</v>
      </c>
      <c r="F142" s="6">
        <v>0</v>
      </c>
      <c r="G142" s="6">
        <v>0</v>
      </c>
      <c r="H142" s="6">
        <f t="shared" si="39"/>
        <v>0</v>
      </c>
    </row>
    <row r="143" spans="1:8" ht="12" customHeight="1">
      <c r="A143" s="5"/>
      <c r="B143" s="7" t="s">
        <v>71</v>
      </c>
      <c r="C143" s="6">
        <v>0</v>
      </c>
      <c r="D143" s="6">
        <v>0</v>
      </c>
      <c r="E143" s="6">
        <f t="shared" si="46"/>
        <v>0</v>
      </c>
      <c r="F143" s="6">
        <v>0</v>
      </c>
      <c r="G143" s="6">
        <v>0</v>
      </c>
      <c r="H143" s="6">
        <f t="shared" si="39"/>
        <v>0</v>
      </c>
    </row>
    <row r="144" spans="1:8" ht="12" customHeight="1">
      <c r="A144" s="5"/>
      <c r="B144" s="7" t="s">
        <v>72</v>
      </c>
      <c r="C144" s="6">
        <v>0</v>
      </c>
      <c r="D144" s="6">
        <v>0</v>
      </c>
      <c r="E144" s="6">
        <f t="shared" si="46"/>
        <v>0</v>
      </c>
      <c r="F144" s="6">
        <v>0</v>
      </c>
      <c r="G144" s="6">
        <v>0</v>
      </c>
      <c r="H144" s="6">
        <f t="shared" si="39"/>
        <v>0</v>
      </c>
    </row>
    <row r="145" spans="1:8" ht="12" customHeight="1">
      <c r="A145" s="5"/>
      <c r="B145" s="7" t="s">
        <v>73</v>
      </c>
      <c r="C145" s="6">
        <v>0</v>
      </c>
      <c r="D145" s="6">
        <v>0</v>
      </c>
      <c r="E145" s="6">
        <f t="shared" si="46"/>
        <v>0</v>
      </c>
      <c r="F145" s="6">
        <v>0</v>
      </c>
      <c r="G145" s="6">
        <v>0</v>
      </c>
      <c r="H145" s="6">
        <f t="shared" si="39"/>
        <v>0</v>
      </c>
    </row>
    <row r="146" spans="1:8" ht="12" customHeight="1">
      <c r="A146" s="5"/>
      <c r="B146" s="7" t="s">
        <v>74</v>
      </c>
      <c r="C146" s="6">
        <v>0</v>
      </c>
      <c r="D146" s="6">
        <v>0</v>
      </c>
      <c r="E146" s="6">
        <f t="shared" si="46"/>
        <v>0</v>
      </c>
      <c r="F146" s="6">
        <v>0</v>
      </c>
      <c r="G146" s="6">
        <v>0</v>
      </c>
      <c r="H146" s="6">
        <f t="shared" si="39"/>
        <v>0</v>
      </c>
    </row>
    <row r="147" spans="1:8" ht="12" customHeight="1">
      <c r="A147" s="17" t="s">
        <v>75</v>
      </c>
      <c r="B147" s="17"/>
      <c r="C147" s="6">
        <f>SUM(C148:C150)</f>
        <v>0</v>
      </c>
      <c r="D147" s="6">
        <f aca="true" t="shared" si="47" ref="D147:H147">SUM(D148:D150)</f>
        <v>0</v>
      </c>
      <c r="E147" s="6">
        <f t="shared" si="47"/>
        <v>0</v>
      </c>
      <c r="F147" s="6">
        <f t="shared" si="47"/>
        <v>0</v>
      </c>
      <c r="G147" s="6">
        <f t="shared" si="47"/>
        <v>0</v>
      </c>
      <c r="H147" s="6">
        <f t="shared" si="47"/>
        <v>0</v>
      </c>
    </row>
    <row r="148" spans="1:8" ht="12" customHeight="1">
      <c r="A148" s="5"/>
      <c r="B148" s="7" t="s">
        <v>76</v>
      </c>
      <c r="C148" s="6">
        <v>0</v>
      </c>
      <c r="D148" s="6">
        <v>0</v>
      </c>
      <c r="E148" s="6">
        <f>SUM(C148:D148)</f>
        <v>0</v>
      </c>
      <c r="F148" s="6">
        <v>0</v>
      </c>
      <c r="G148" s="6">
        <v>0</v>
      </c>
      <c r="H148" s="6">
        <f t="shared" si="39"/>
        <v>0</v>
      </c>
    </row>
    <row r="149" spans="1:8" ht="12" customHeight="1">
      <c r="A149" s="5"/>
      <c r="B149" s="7" t="s">
        <v>77</v>
      </c>
      <c r="C149" s="6">
        <v>0</v>
      </c>
      <c r="D149" s="6">
        <v>0</v>
      </c>
      <c r="E149" s="6">
        <f aca="true" t="shared" si="48" ref="E149:E150">SUM(C149:D149)</f>
        <v>0</v>
      </c>
      <c r="F149" s="6">
        <v>0</v>
      </c>
      <c r="G149" s="6">
        <v>0</v>
      </c>
      <c r="H149" s="6">
        <f t="shared" si="39"/>
        <v>0</v>
      </c>
    </row>
    <row r="150" spans="1:8" ht="12" customHeight="1">
      <c r="A150" s="5"/>
      <c r="B150" s="7" t="s">
        <v>78</v>
      </c>
      <c r="C150" s="6">
        <v>0</v>
      </c>
      <c r="D150" s="6">
        <v>0</v>
      </c>
      <c r="E150" s="6">
        <f t="shared" si="48"/>
        <v>0</v>
      </c>
      <c r="F150" s="6">
        <v>0</v>
      </c>
      <c r="G150" s="6">
        <v>0</v>
      </c>
      <c r="H150" s="6">
        <f t="shared" si="39"/>
        <v>0</v>
      </c>
    </row>
    <row r="151" spans="1:8" ht="12" customHeight="1">
      <c r="A151" s="17" t="s">
        <v>79</v>
      </c>
      <c r="B151" s="17"/>
      <c r="C151" s="6">
        <f>SUM(C152:C158)</f>
        <v>0</v>
      </c>
      <c r="D151" s="6">
        <f aca="true" t="shared" si="49" ref="D151:H151">SUM(D152:D158)</f>
        <v>0</v>
      </c>
      <c r="E151" s="6">
        <f t="shared" si="49"/>
        <v>0</v>
      </c>
      <c r="F151" s="6">
        <f t="shared" si="49"/>
        <v>0</v>
      </c>
      <c r="G151" s="6">
        <f t="shared" si="49"/>
        <v>0</v>
      </c>
      <c r="H151" s="6">
        <f t="shared" si="49"/>
        <v>0</v>
      </c>
    </row>
    <row r="152" spans="1:8" ht="12" customHeight="1">
      <c r="A152" s="5"/>
      <c r="B152" s="7" t="s">
        <v>80</v>
      </c>
      <c r="C152" s="6">
        <v>0</v>
      </c>
      <c r="D152" s="6">
        <v>0</v>
      </c>
      <c r="E152" s="6">
        <f>SUM(C152:D152)</f>
        <v>0</v>
      </c>
      <c r="F152" s="6">
        <v>0</v>
      </c>
      <c r="G152" s="6">
        <v>0</v>
      </c>
      <c r="H152" s="6">
        <f t="shared" si="39"/>
        <v>0</v>
      </c>
    </row>
    <row r="153" spans="1:8" ht="12" customHeight="1">
      <c r="A153" s="5"/>
      <c r="B153" s="7" t="s">
        <v>81</v>
      </c>
      <c r="C153" s="6">
        <v>0</v>
      </c>
      <c r="D153" s="6">
        <v>0</v>
      </c>
      <c r="E153" s="6">
        <f aca="true" t="shared" si="50" ref="E153:E158">SUM(C153:D153)</f>
        <v>0</v>
      </c>
      <c r="F153" s="6">
        <v>0</v>
      </c>
      <c r="G153" s="6">
        <v>0</v>
      </c>
      <c r="H153" s="6">
        <f t="shared" si="39"/>
        <v>0</v>
      </c>
    </row>
    <row r="154" spans="1:8" ht="12" customHeight="1">
      <c r="A154" s="5"/>
      <c r="B154" s="7" t="s">
        <v>82</v>
      </c>
      <c r="C154" s="6">
        <v>0</v>
      </c>
      <c r="D154" s="6">
        <v>0</v>
      </c>
      <c r="E154" s="6">
        <f t="shared" si="50"/>
        <v>0</v>
      </c>
      <c r="F154" s="6">
        <v>0</v>
      </c>
      <c r="G154" s="6">
        <v>0</v>
      </c>
      <c r="H154" s="6">
        <f t="shared" si="39"/>
        <v>0</v>
      </c>
    </row>
    <row r="155" spans="1:8" ht="12" customHeight="1">
      <c r="A155" s="5"/>
      <c r="B155" s="7" t="s">
        <v>83</v>
      </c>
      <c r="C155" s="6">
        <v>0</v>
      </c>
      <c r="D155" s="6">
        <v>0</v>
      </c>
      <c r="E155" s="6">
        <f t="shared" si="50"/>
        <v>0</v>
      </c>
      <c r="F155" s="6">
        <v>0</v>
      </c>
      <c r="G155" s="6">
        <v>0</v>
      </c>
      <c r="H155" s="6">
        <f t="shared" si="39"/>
        <v>0</v>
      </c>
    </row>
    <row r="156" spans="1:8" ht="12" customHeight="1">
      <c r="A156" s="5"/>
      <c r="B156" s="7" t="s">
        <v>84</v>
      </c>
      <c r="C156" s="6">
        <v>0</v>
      </c>
      <c r="D156" s="6">
        <v>0</v>
      </c>
      <c r="E156" s="6">
        <f t="shared" si="50"/>
        <v>0</v>
      </c>
      <c r="F156" s="6">
        <v>0</v>
      </c>
      <c r="G156" s="6">
        <v>0</v>
      </c>
      <c r="H156" s="6">
        <f t="shared" si="39"/>
        <v>0</v>
      </c>
    </row>
    <row r="157" spans="1:8" ht="12" customHeight="1">
      <c r="A157" s="5"/>
      <c r="B157" s="7" t="s">
        <v>85</v>
      </c>
      <c r="C157" s="6">
        <v>0</v>
      </c>
      <c r="D157" s="6">
        <v>0</v>
      </c>
      <c r="E157" s="6">
        <f t="shared" si="50"/>
        <v>0</v>
      </c>
      <c r="F157" s="6">
        <v>0</v>
      </c>
      <c r="G157" s="6">
        <v>0</v>
      </c>
      <c r="H157" s="6">
        <f t="shared" si="39"/>
        <v>0</v>
      </c>
    </row>
    <row r="158" spans="1:8" ht="12" customHeight="1">
      <c r="A158" s="5"/>
      <c r="B158" s="7" t="s">
        <v>86</v>
      </c>
      <c r="C158" s="6">
        <v>0</v>
      </c>
      <c r="D158" s="6">
        <v>0</v>
      </c>
      <c r="E158" s="6">
        <f t="shared" si="50"/>
        <v>0</v>
      </c>
      <c r="F158" s="6">
        <v>0</v>
      </c>
      <c r="G158" s="6">
        <v>0</v>
      </c>
      <c r="H158" s="6">
        <f t="shared" si="39"/>
        <v>0</v>
      </c>
    </row>
    <row r="159" spans="1:8" ht="12" customHeight="1">
      <c r="A159" s="5"/>
      <c r="B159" s="7"/>
      <c r="C159" s="6"/>
      <c r="D159" s="6"/>
      <c r="E159" s="6"/>
      <c r="F159" s="6"/>
      <c r="G159" s="6"/>
      <c r="H159" s="6"/>
    </row>
    <row r="160" spans="1:8" ht="12" customHeight="1">
      <c r="A160" s="18" t="s">
        <v>88</v>
      </c>
      <c r="B160" s="18"/>
      <c r="C160" s="4">
        <f>C10+C85</f>
        <v>294579801.54</v>
      </c>
      <c r="D160" s="4">
        <f aca="true" t="shared" si="51" ref="D160:H160">D10+D85</f>
        <v>200363171.32</v>
      </c>
      <c r="E160" s="4">
        <f t="shared" si="51"/>
        <v>494942972.86</v>
      </c>
      <c r="F160" s="4">
        <f t="shared" si="51"/>
        <v>454826088.52</v>
      </c>
      <c r="G160" s="4">
        <f t="shared" si="51"/>
        <v>184924786.57000002</v>
      </c>
      <c r="H160" s="4">
        <f t="shared" si="51"/>
        <v>-40116884.34000003</v>
      </c>
    </row>
    <row r="161" spans="1:8" ht="12" customHeight="1" thickBot="1">
      <c r="A161" s="8"/>
      <c r="B161" s="9"/>
      <c r="C161" s="10"/>
      <c r="D161" s="10"/>
      <c r="E161" s="10"/>
      <c r="F161" s="10"/>
      <c r="G161" s="10"/>
      <c r="H161" s="10"/>
    </row>
    <row r="162" spans="1:8" ht="12" customHeight="1">
      <c r="A162" s="12"/>
      <c r="B162" s="12"/>
      <c r="C162" s="13"/>
      <c r="D162" s="13"/>
      <c r="E162" s="13"/>
      <c r="F162" s="13"/>
      <c r="G162" s="13"/>
      <c r="H162" s="13"/>
    </row>
    <row r="163" spans="1:8" ht="15">
      <c r="A163" s="16" t="s">
        <v>3</v>
      </c>
      <c r="B163" s="16"/>
      <c r="C163" s="16"/>
      <c r="D163" s="16"/>
      <c r="E163" s="16"/>
      <c r="F163" s="16"/>
      <c r="G163" s="16"/>
      <c r="H163" s="16"/>
    </row>
  </sheetData>
  <mergeCells count="31">
    <mergeCell ref="A138:B138"/>
    <mergeCell ref="A147:B147"/>
    <mergeCell ref="A151:B151"/>
    <mergeCell ref="A160:B160"/>
    <mergeCell ref="A163:H163"/>
    <mergeCell ref="A134:B134"/>
    <mergeCell ref="A59:B59"/>
    <mergeCell ref="A63:B63"/>
    <mergeCell ref="A72:B72"/>
    <mergeCell ref="A76:B76"/>
    <mergeCell ref="A84:B84"/>
    <mergeCell ref="A85:B85"/>
    <mergeCell ref="A86:B86"/>
    <mergeCell ref="A94:B94"/>
    <mergeCell ref="A104:B104"/>
    <mergeCell ref="A114:B114"/>
    <mergeCell ref="A124:B124"/>
    <mergeCell ref="A49:B49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1:B11"/>
    <mergeCell ref="A19:B19"/>
    <mergeCell ref="A29:B29"/>
    <mergeCell ref="A39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ROBERTO</cp:lastModifiedBy>
  <cp:lastPrinted>2021-01-28T00:19:52Z</cp:lastPrinted>
  <dcterms:created xsi:type="dcterms:W3CDTF">2019-02-07T16:34:32Z</dcterms:created>
  <dcterms:modified xsi:type="dcterms:W3CDTF">2021-01-29T14:58:17Z</dcterms:modified>
  <cp:category/>
  <cp:version/>
  <cp:contentType/>
  <cp:contentStatus/>
</cp:coreProperties>
</file>