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<sst xmlns="http://schemas.openxmlformats.org/spreadsheetml/2006/main" count="162" uniqueCount="89">
  <si>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</si>
  <si>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</si>
  <si>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</si>
  <si>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</si>
  <si>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</si>
  <si>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</si>
  <si>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</si>
  <si>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</si>
  <si>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</si>
  <si>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</si>
  <si>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</si>
  <si>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</si>
  <si>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</si>
  <si>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</si>
  <si>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</si>
  <si>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</si>
  <si>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</si>
  <si>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</si>
  <si>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</si>
  <si>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</si>
  <si>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</si>
  <si>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</si>
  <si>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</si>
  <si>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</si>
  <si>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</si>
  <si>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</si>
  <si>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</si>
  <si>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</si>
  <si>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</si>
  <si>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</si>
  <si>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</si>
  <si>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</si>
  <si>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</si>
  <si>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</si>
  <si>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</si>
  <si>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</si>
  <si>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</si>
  <si>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</si>
  <si>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</si>
  <si>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</si>
  <si>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</si>
  <si>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</si>
  <si>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</si>
  <si>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</si>
  <si>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</si>
  <si>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</si>
  <si>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</si>
  <si>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</si>
  <si>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</si>
  <si>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</si>
  <si>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</si>
  <si>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</si>
  <si>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</si>
  <si>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</si>
  <si>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</si>
  <si>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</si>
  <si>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</si>
  <si>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</si>
  <si>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</si>
  <si>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</si>
  <si>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</si>
  <si>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</si>
  <si>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</si>
  <si>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</si>
  <si>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</si>
  <si>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</si>
  <si>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</si>
  <si>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</si>
  <si>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</si>
  <si>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</si>
  <si>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</si>
  <si>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</si>
  <si>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</si>
  <si>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</si>
  <si>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</si>
  <si>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</si>
  <si>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</si>
  <si>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</si>
  <si>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</si>
  <si>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</si>
  <si>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</si>
  <si>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</si>
  <si>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</si>
  <si>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</si>
  <si>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</si>
  <si>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</si>
  <si>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</si>
  <si>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DE APOYO PARA LA MICRO, PEQUEÑA Y MEDIANA EMPRESA DEL ESTADO DE GUERRERO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</si>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</sst>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3" sqref="B3:I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9387969.93</v>
      </c>
      <c r="E10" s="14">
        <f t="shared" si="0"/>
        <v>0</v>
      </c>
      <c r="F10" s="14">
        <f t="shared" si="0"/>
        <v>9387969.93</v>
      </c>
      <c r="G10" s="14">
        <f t="shared" si="0"/>
        <v>1032222.1099999999</v>
      </c>
      <c r="H10" s="14">
        <f t="shared" si="0"/>
        <v>774683.86</v>
      </c>
      <c r="I10" s="14">
        <f t="shared" si="0"/>
        <v>8355747.82</v>
      </c>
    </row>
    <row r="11" spans="2:9" ht="12.75">
      <c r="B11" s="3" t="s">
        <v>12</v>
      </c>
      <c r="C11" s="9"/>
      <c r="D11" s="15">
        <f aca="true" t="shared" si="1" ref="D11:I11">SUM(D12:D18)</f>
        <v>2330140.8499999996</v>
      </c>
      <c r="E11" s="15">
        <f t="shared" si="1"/>
        <v>0</v>
      </c>
      <c r="F11" s="15">
        <f t="shared" si="1"/>
        <v>2330140.8499999996</v>
      </c>
      <c r="G11" s="15">
        <f t="shared" si="1"/>
        <v>877774.9299999999</v>
      </c>
      <c r="H11" s="15">
        <f t="shared" si="1"/>
        <v>629118.8</v>
      </c>
      <c r="I11" s="15">
        <f t="shared" si="1"/>
        <v>1452365.9200000002</v>
      </c>
    </row>
    <row r="12" spans="2:9" ht="12.75">
      <c r="B12" s="13" t="s">
        <v>13</v>
      </c>
      <c r="C12" s="11"/>
      <c r="D12" s="15">
        <v>856515.24</v>
      </c>
      <c r="E12" s="16">
        <v>0</v>
      </c>
      <c r="F12" s="16">
        <f>D12+E12</f>
        <v>856515.24</v>
      </c>
      <c r="G12" s="16">
        <v>247189.43</v>
      </c>
      <c r="H12" s="16">
        <v>211501.3</v>
      </c>
      <c r="I12" s="16">
        <f>F12-G12</f>
        <v>609325.81</v>
      </c>
    </row>
    <row r="13" spans="2:9" ht="12.75">
      <c r="B13" s="13" t="s">
        <v>14</v>
      </c>
      <c r="C13" s="11"/>
      <c r="D13" s="15">
        <v>105420</v>
      </c>
      <c r="E13" s="16">
        <v>0</v>
      </c>
      <c r="F13" s="16">
        <f aca="true" t="shared" si="2" ref="F13:F18">D13+E13</f>
        <v>105420</v>
      </c>
      <c r="G13" s="16">
        <v>23644</v>
      </c>
      <c r="H13" s="16">
        <v>23644</v>
      </c>
      <c r="I13" s="16">
        <f aca="true" t="shared" si="3" ref="I13:I18">F13-G13</f>
        <v>81776</v>
      </c>
    </row>
    <row r="14" spans="2:9" ht="12.75">
      <c r="B14" s="13" t="s">
        <v>15</v>
      </c>
      <c r="C14" s="11"/>
      <c r="D14" s="15">
        <v>806969.1</v>
      </c>
      <c r="E14" s="16">
        <v>0</v>
      </c>
      <c r="F14" s="16">
        <f t="shared" si="2"/>
        <v>806969.1</v>
      </c>
      <c r="G14" s="16">
        <v>415770</v>
      </c>
      <c r="H14" s="16">
        <v>230288</v>
      </c>
      <c r="I14" s="16">
        <f t="shared" si="3"/>
        <v>391199.1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561236.51</v>
      </c>
      <c r="E16" s="16">
        <v>0</v>
      </c>
      <c r="F16" s="16">
        <f t="shared" si="2"/>
        <v>561236.51</v>
      </c>
      <c r="G16" s="16">
        <v>191171.5</v>
      </c>
      <c r="H16" s="16">
        <v>163685.5</v>
      </c>
      <c r="I16" s="16">
        <f t="shared" si="3"/>
        <v>370065.01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426353.76</v>
      </c>
      <c r="E19" s="15">
        <f t="shared" si="4"/>
        <v>0</v>
      </c>
      <c r="F19" s="15">
        <f t="shared" si="4"/>
        <v>426353.76</v>
      </c>
      <c r="G19" s="15">
        <f t="shared" si="4"/>
        <v>53432.84</v>
      </c>
      <c r="H19" s="15">
        <f t="shared" si="4"/>
        <v>53432.84</v>
      </c>
      <c r="I19" s="15">
        <f t="shared" si="4"/>
        <v>372920.92000000004</v>
      </c>
    </row>
    <row r="20" spans="2:9" ht="12.75">
      <c r="B20" s="13" t="s">
        <v>21</v>
      </c>
      <c r="C20" s="11"/>
      <c r="D20" s="15">
        <v>225000</v>
      </c>
      <c r="E20" s="16">
        <v>0</v>
      </c>
      <c r="F20" s="15">
        <f aca="true" t="shared" si="5" ref="F20:F28">D20+E20</f>
        <v>225000</v>
      </c>
      <c r="G20" s="16">
        <v>28192.67</v>
      </c>
      <c r="H20" s="16">
        <v>28192.67</v>
      </c>
      <c r="I20" s="16">
        <f>F20-G20</f>
        <v>196807.33000000002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18000</v>
      </c>
      <c r="E23" s="16">
        <v>0</v>
      </c>
      <c r="F23" s="15">
        <f t="shared" si="5"/>
        <v>18000</v>
      </c>
      <c r="G23" s="16">
        <v>1004.56</v>
      </c>
      <c r="H23" s="16">
        <v>1004.56</v>
      </c>
      <c r="I23" s="16">
        <f t="shared" si="6"/>
        <v>16995.44</v>
      </c>
    </row>
    <row r="24" spans="2:9" ht="12.75">
      <c r="B24" s="13" t="s">
        <v>25</v>
      </c>
      <c r="C24" s="11"/>
      <c r="D24" s="15">
        <v>16353.76</v>
      </c>
      <c r="E24" s="16">
        <v>0</v>
      </c>
      <c r="F24" s="15">
        <f t="shared" si="5"/>
        <v>16353.76</v>
      </c>
      <c r="G24" s="16">
        <v>0</v>
      </c>
      <c r="H24" s="16">
        <v>0</v>
      </c>
      <c r="I24" s="16">
        <f t="shared" si="6"/>
        <v>16353.76</v>
      </c>
    </row>
    <row r="25" spans="2:9" ht="12.75">
      <c r="B25" s="13" t="s">
        <v>26</v>
      </c>
      <c r="C25" s="11"/>
      <c r="D25" s="15">
        <v>81000</v>
      </c>
      <c r="E25" s="16">
        <v>0</v>
      </c>
      <c r="F25" s="15">
        <f t="shared" si="5"/>
        <v>81000</v>
      </c>
      <c r="G25" s="16">
        <v>5129.04</v>
      </c>
      <c r="H25" s="16">
        <v>5129.04</v>
      </c>
      <c r="I25" s="16">
        <f t="shared" si="6"/>
        <v>75870.96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86000</v>
      </c>
      <c r="E28" s="16">
        <v>0</v>
      </c>
      <c r="F28" s="15">
        <f t="shared" si="5"/>
        <v>86000</v>
      </c>
      <c r="G28" s="16">
        <v>19106.57</v>
      </c>
      <c r="H28" s="16">
        <v>19106.57</v>
      </c>
      <c r="I28" s="16">
        <f t="shared" si="6"/>
        <v>66893.43</v>
      </c>
    </row>
    <row r="29" spans="2:9" ht="12.75">
      <c r="B29" s="3" t="s">
        <v>30</v>
      </c>
      <c r="C29" s="9"/>
      <c r="D29" s="15">
        <f aca="true" t="shared" si="7" ref="D29:I29">SUM(D30:D38)</f>
        <v>542475.3200000001</v>
      </c>
      <c r="E29" s="15">
        <f t="shared" si="7"/>
        <v>0</v>
      </c>
      <c r="F29" s="15">
        <f t="shared" si="7"/>
        <v>542475.3200000001</v>
      </c>
      <c r="G29" s="15">
        <f t="shared" si="7"/>
        <v>84245.38</v>
      </c>
      <c r="H29" s="15">
        <f t="shared" si="7"/>
        <v>84245.38</v>
      </c>
      <c r="I29" s="15">
        <f t="shared" si="7"/>
        <v>458229.94000000006</v>
      </c>
    </row>
    <row r="30" spans="2:9" ht="12.75">
      <c r="B30" s="13" t="s">
        <v>31</v>
      </c>
      <c r="C30" s="11"/>
      <c r="D30" s="15">
        <v>65400</v>
      </c>
      <c r="E30" s="16">
        <v>0</v>
      </c>
      <c r="F30" s="15">
        <f aca="true" t="shared" si="8" ref="F30:F38">D30+E30</f>
        <v>65400</v>
      </c>
      <c r="G30" s="16">
        <v>14384.82</v>
      </c>
      <c r="H30" s="16">
        <v>14384.82</v>
      </c>
      <c r="I30" s="16">
        <f t="shared" si="6"/>
        <v>51015.18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133360</v>
      </c>
      <c r="E33" s="16">
        <v>0</v>
      </c>
      <c r="F33" s="15">
        <f t="shared" si="8"/>
        <v>133360</v>
      </c>
      <c r="G33" s="16">
        <v>28547.81</v>
      </c>
      <c r="H33" s="16">
        <v>28547.81</v>
      </c>
      <c r="I33" s="16">
        <f t="shared" si="6"/>
        <v>104812.19</v>
      </c>
    </row>
    <row r="34" spans="2:9" ht="12.75">
      <c r="B34" s="13" t="s">
        <v>35</v>
      </c>
      <c r="C34" s="11"/>
      <c r="D34" s="15">
        <v>107715.32</v>
      </c>
      <c r="E34" s="16">
        <v>0</v>
      </c>
      <c r="F34" s="15">
        <f t="shared" si="8"/>
        <v>107715.32</v>
      </c>
      <c r="G34" s="16">
        <v>1972</v>
      </c>
      <c r="H34" s="16">
        <v>1972</v>
      </c>
      <c r="I34" s="16">
        <f t="shared" si="6"/>
        <v>105743.32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96000</v>
      </c>
      <c r="E36" s="16">
        <v>0</v>
      </c>
      <c r="F36" s="15">
        <f t="shared" si="8"/>
        <v>96000</v>
      </c>
      <c r="G36" s="16">
        <v>6792.79</v>
      </c>
      <c r="H36" s="16">
        <v>6792.79</v>
      </c>
      <c r="I36" s="16">
        <f t="shared" si="6"/>
        <v>89207.21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140000</v>
      </c>
      <c r="E38" s="16">
        <v>0</v>
      </c>
      <c r="F38" s="15">
        <f t="shared" si="8"/>
        <v>140000</v>
      </c>
      <c r="G38" s="16">
        <v>32547.96</v>
      </c>
      <c r="H38" s="16">
        <v>32547.96</v>
      </c>
      <c r="I38" s="16">
        <f t="shared" si="6"/>
        <v>107452.04000000001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89000</v>
      </c>
      <c r="E49" s="15">
        <f t="shared" si="11"/>
        <v>0</v>
      </c>
      <c r="F49" s="15">
        <f t="shared" si="11"/>
        <v>89000</v>
      </c>
      <c r="G49" s="15">
        <f t="shared" si="11"/>
        <v>16768.96</v>
      </c>
      <c r="H49" s="15">
        <f t="shared" si="11"/>
        <v>7886.84</v>
      </c>
      <c r="I49" s="15">
        <f t="shared" si="11"/>
        <v>72231.04000000001</v>
      </c>
    </row>
    <row r="50" spans="2:9" ht="12.75">
      <c r="B50" s="13" t="s">
        <v>51</v>
      </c>
      <c r="C50" s="11"/>
      <c r="D50" s="15">
        <v>89000</v>
      </c>
      <c r="E50" s="16">
        <v>0</v>
      </c>
      <c r="F50" s="15">
        <f t="shared" si="10"/>
        <v>89000</v>
      </c>
      <c r="G50" s="16">
        <v>16768.96</v>
      </c>
      <c r="H50" s="16">
        <v>7886.84</v>
      </c>
      <c r="I50" s="16">
        <f t="shared" si="6"/>
        <v>72231.04000000001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6000000</v>
      </c>
      <c r="E63" s="15">
        <f>SUM(E64:E71)</f>
        <v>0</v>
      </c>
      <c r="F63" s="15">
        <f>F64+F65+F66+F67+F68+F70+F71</f>
        <v>6000000</v>
      </c>
      <c r="G63" s="15">
        <f>SUM(G64:G71)</f>
        <v>0</v>
      </c>
      <c r="H63" s="15">
        <f>SUM(H64:H71)</f>
        <v>0</v>
      </c>
      <c r="I63" s="16">
        <f t="shared" si="6"/>
        <v>6000000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>
        <v>6000000</v>
      </c>
      <c r="E67" s="16">
        <v>0</v>
      </c>
      <c r="F67" s="15">
        <f t="shared" si="10"/>
        <v>6000000</v>
      </c>
      <c r="G67" s="16">
        <v>0</v>
      </c>
      <c r="H67" s="16">
        <v>0</v>
      </c>
      <c r="I67" s="16">
        <f t="shared" si="6"/>
        <v>6000000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9387969.93</v>
      </c>
      <c r="E160" s="14">
        <f t="shared" si="21"/>
        <v>0</v>
      </c>
      <c r="F160" s="14">
        <f t="shared" si="21"/>
        <v>9387969.93</v>
      </c>
      <c r="G160" s="14">
        <f t="shared" si="21"/>
        <v>1032222.1099999999</v>
      </c>
      <c r="H160" s="14">
        <f t="shared" si="21"/>
        <v>774683.86</v>
      </c>
      <c r="I160" s="14">
        <f t="shared" si="21"/>
        <v>8355747.82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2021-02-18T17:08:57Z</dcterms:modified>
  <cp:category/>
  <cp:version/>
  <cp:contentType/>
  <cp:contentStatus/>
</cp:coreProperties>
</file>